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ularz" sheetId="1" r:id="rId1"/>
  </sheets>
  <definedNames>
    <definedName name="_xlnm.Print_Area" localSheetId="0">'formularz'!$A$1:$H$100</definedName>
  </definedNames>
  <calcPr fullCalcOnLoad="1"/>
</workbook>
</file>

<file path=xl/sharedStrings.xml><?xml version="1.0" encoding="utf-8"?>
<sst xmlns="http://schemas.openxmlformats.org/spreadsheetml/2006/main" count="104" uniqueCount="104">
  <si>
    <t>Typ urządzenia lub materiału</t>
  </si>
  <si>
    <t>Cena netto</t>
  </si>
  <si>
    <t>Wartość netto</t>
  </si>
  <si>
    <t>Wartość brutto</t>
  </si>
  <si>
    <t xml:space="preserve">Dostawca zapewnia natychmiastową bezpłatną wymianę materiałów powodujących nieprawidłowe działanie urządzenia lub nie zapewniających odpowiedniej jakości druku. </t>
  </si>
  <si>
    <t>Lp.</t>
  </si>
  <si>
    <t>1.</t>
  </si>
  <si>
    <t xml:space="preserve">Producent materiałów eksploatacyjnych powinien posiadac certyfikat ISO 9001:2000 w zakresie produkcji i dystrybucji materiałów eksploatacyjnych. </t>
  </si>
  <si>
    <t>2.</t>
  </si>
  <si>
    <t>3.</t>
  </si>
  <si>
    <t xml:space="preserve">UWAGA ! </t>
  </si>
  <si>
    <t>…………………………………………………</t>
  </si>
  <si>
    <r>
      <t xml:space="preserve">HP Color LJ CP2025 toner czarny </t>
    </r>
    <r>
      <rPr>
        <b/>
        <sz val="9"/>
        <rFont val="Arial CE"/>
        <family val="0"/>
      </rPr>
      <t>CC530A</t>
    </r>
  </si>
  <si>
    <r>
      <t xml:space="preserve">HP Color LJ CP2025 toner kolory (Y,C,M) </t>
    </r>
    <r>
      <rPr>
        <b/>
        <sz val="9"/>
        <rFont val="Arial CE"/>
        <family val="0"/>
      </rPr>
      <t>CM532A/531A/533A</t>
    </r>
  </si>
  <si>
    <r>
      <t>SAMSUNG ML-2165 / SCX-3400 toner MLT-</t>
    </r>
    <r>
      <rPr>
        <b/>
        <sz val="9"/>
        <rFont val="Arial CE"/>
        <family val="0"/>
      </rPr>
      <t>D101S</t>
    </r>
  </si>
  <si>
    <r>
      <t>HP LJ Pro M401 /  M425  toner (CF</t>
    </r>
    <r>
      <rPr>
        <b/>
        <sz val="9"/>
        <rFont val="Arial CE"/>
        <family val="0"/>
      </rPr>
      <t>280X</t>
    </r>
    <r>
      <rPr>
        <sz val="9"/>
        <rFont val="Arial CE"/>
        <family val="0"/>
      </rPr>
      <t>)</t>
    </r>
  </si>
  <si>
    <r>
      <t xml:space="preserve">SHARP MXM-260/264/354 toner </t>
    </r>
    <r>
      <rPr>
        <b/>
        <sz val="9"/>
        <color indexed="8"/>
        <rFont val="Arial CE"/>
        <family val="0"/>
      </rPr>
      <t>MX312GT</t>
    </r>
    <r>
      <rPr>
        <sz val="9"/>
        <color indexed="8"/>
        <rFont val="Arial CE"/>
        <family val="0"/>
      </rPr>
      <t xml:space="preserve"> </t>
    </r>
    <r>
      <rPr>
        <b/>
        <sz val="9"/>
        <color indexed="8"/>
        <rFont val="Arial CE"/>
        <family val="0"/>
      </rPr>
      <t>oryginał</t>
    </r>
  </si>
  <si>
    <r>
      <t>HP LJ P3015 - toner (CE2</t>
    </r>
    <r>
      <rPr>
        <b/>
        <sz val="9"/>
        <rFont val="Arial CE"/>
        <family val="0"/>
      </rPr>
      <t>55X</t>
    </r>
    <r>
      <rPr>
        <sz val="9"/>
        <rFont val="Arial CE"/>
        <family val="0"/>
      </rPr>
      <t xml:space="preserve">) </t>
    </r>
  </si>
  <si>
    <r>
      <t xml:space="preserve">HP Color LJ M477 - toner </t>
    </r>
    <r>
      <rPr>
        <b/>
        <sz val="9"/>
        <rFont val="Arial CE"/>
        <family val="0"/>
      </rPr>
      <t>410</t>
    </r>
    <r>
      <rPr>
        <sz val="9"/>
        <rFont val="Arial CE"/>
        <family val="0"/>
      </rPr>
      <t xml:space="preserve"> (czarny K)  </t>
    </r>
  </si>
  <si>
    <r>
      <t xml:space="preserve">HP Color LJ M477 - toner </t>
    </r>
    <r>
      <rPr>
        <b/>
        <sz val="9"/>
        <rFont val="Arial CE"/>
        <family val="0"/>
      </rPr>
      <t>411,412,413</t>
    </r>
    <r>
      <rPr>
        <sz val="9"/>
        <rFont val="Arial CE"/>
        <family val="0"/>
      </rPr>
      <t xml:space="preserve"> (kolory CMY) </t>
    </r>
  </si>
  <si>
    <r>
      <t>SAMSUNG SL-M2026 toner MLT-</t>
    </r>
    <r>
      <rPr>
        <b/>
        <sz val="9"/>
        <rFont val="Arial CE"/>
        <family val="0"/>
      </rPr>
      <t>D111</t>
    </r>
    <r>
      <rPr>
        <sz val="9"/>
        <rFont val="Arial CE"/>
        <family val="0"/>
      </rPr>
      <t xml:space="preserve">S </t>
    </r>
  </si>
  <si>
    <r>
      <t>SAMSUNG PRO XPress M4020 toner MLT-</t>
    </r>
    <r>
      <rPr>
        <b/>
        <sz val="9"/>
        <rFont val="Arial CE"/>
        <family val="0"/>
      </rPr>
      <t>D203</t>
    </r>
    <r>
      <rPr>
        <sz val="9"/>
        <rFont val="Arial CE"/>
        <family val="0"/>
      </rPr>
      <t xml:space="preserve"> </t>
    </r>
  </si>
  <si>
    <r>
      <t>HP LJ Pro M102a  - toner CF2</t>
    </r>
    <r>
      <rPr>
        <b/>
        <sz val="9"/>
        <rFont val="Arial CE"/>
        <family val="0"/>
      </rPr>
      <t>17</t>
    </r>
    <r>
      <rPr>
        <sz val="9"/>
        <rFont val="Arial CE"/>
        <family val="0"/>
      </rPr>
      <t>A</t>
    </r>
  </si>
  <si>
    <r>
      <t xml:space="preserve">SHARP MXM-200  (toner </t>
    </r>
    <r>
      <rPr>
        <b/>
        <sz val="9"/>
        <color indexed="8"/>
        <rFont val="Arial CE"/>
        <family val="0"/>
      </rPr>
      <t>MX-206GT</t>
    </r>
    <r>
      <rPr>
        <sz val="9"/>
        <color indexed="8"/>
        <rFont val="Arial CE"/>
        <family val="0"/>
      </rPr>
      <t xml:space="preserve">) </t>
    </r>
    <r>
      <rPr>
        <b/>
        <sz val="9"/>
        <color indexed="8"/>
        <rFont val="Arial CE"/>
        <family val="0"/>
      </rPr>
      <t>oryginał</t>
    </r>
  </si>
  <si>
    <r>
      <t xml:space="preserve">SHARP MXM-453  (toner </t>
    </r>
    <r>
      <rPr>
        <b/>
        <sz val="9"/>
        <color indexed="8"/>
        <rFont val="Arial CE"/>
        <family val="0"/>
      </rPr>
      <t>MX-500GT</t>
    </r>
    <r>
      <rPr>
        <sz val="9"/>
        <color indexed="8"/>
        <rFont val="Arial CE"/>
        <family val="0"/>
      </rPr>
      <t xml:space="preserve">) </t>
    </r>
    <r>
      <rPr>
        <b/>
        <sz val="9"/>
        <color indexed="8"/>
        <rFont val="Arial CE"/>
        <family val="0"/>
      </rPr>
      <t>oryginał</t>
    </r>
  </si>
  <si>
    <r>
      <t>HP LJ M15a / M28A toner CF2</t>
    </r>
    <r>
      <rPr>
        <b/>
        <sz val="9"/>
        <rFont val="Arial CE"/>
        <family val="0"/>
      </rPr>
      <t>44A</t>
    </r>
    <r>
      <rPr>
        <sz val="9"/>
        <rFont val="Arial CE"/>
        <family val="0"/>
      </rPr>
      <t xml:space="preserve"> </t>
    </r>
  </si>
  <si>
    <r>
      <t xml:space="preserve">HP LJ M454 - toner (czarny K) </t>
    </r>
    <r>
      <rPr>
        <b/>
        <sz val="9"/>
        <rFont val="Arial CE"/>
        <family val="0"/>
      </rPr>
      <t>415X</t>
    </r>
    <r>
      <rPr>
        <sz val="9"/>
        <rFont val="Arial CE"/>
        <family val="0"/>
      </rPr>
      <t xml:space="preserve"> </t>
    </r>
  </si>
  <si>
    <r>
      <t xml:space="preserve">HP LJ M454 - toner (kolory CMY) </t>
    </r>
    <r>
      <rPr>
        <b/>
        <sz val="9"/>
        <rFont val="Arial CE"/>
        <family val="0"/>
      </rPr>
      <t>415X</t>
    </r>
    <r>
      <rPr>
        <sz val="9"/>
        <rFont val="Arial CE"/>
        <family val="0"/>
      </rPr>
      <t xml:space="preserve"> </t>
    </r>
  </si>
  <si>
    <r>
      <t>HP Color LJ M255 - toner czarny (</t>
    </r>
    <r>
      <rPr>
        <b/>
        <sz val="9"/>
        <rFont val="Arial CE"/>
        <family val="2"/>
      </rPr>
      <t>207X</t>
    </r>
    <r>
      <rPr>
        <sz val="9"/>
        <rFont val="Arial CE"/>
        <family val="2"/>
      </rPr>
      <t>)(</t>
    </r>
    <r>
      <rPr>
        <b/>
        <sz val="9"/>
        <rFont val="Arial CE"/>
        <family val="2"/>
      </rPr>
      <t>2210X</t>
    </r>
    <r>
      <rPr>
        <sz val="9"/>
        <rFont val="Arial CE"/>
        <family val="2"/>
      </rPr>
      <t xml:space="preserve">) </t>
    </r>
  </si>
  <si>
    <r>
      <t>HP Color LJ M255 - toner kolory (</t>
    </r>
    <r>
      <rPr>
        <b/>
        <sz val="9"/>
        <rFont val="Arial CE"/>
        <family val="2"/>
      </rPr>
      <t>207X</t>
    </r>
    <r>
      <rPr>
        <sz val="9"/>
        <rFont val="Arial CE"/>
        <family val="2"/>
      </rPr>
      <t>)(</t>
    </r>
    <r>
      <rPr>
        <b/>
        <sz val="9"/>
        <rFont val="Arial CE"/>
        <family val="2"/>
      </rPr>
      <t>2211X/2212X/2213X</t>
    </r>
    <r>
      <rPr>
        <sz val="9"/>
        <rFont val="Arial CE"/>
        <family val="2"/>
      </rPr>
      <t xml:space="preserve">) </t>
    </r>
  </si>
  <si>
    <r>
      <t xml:space="preserve">HP LJ M203 / M227 - toner czarny </t>
    </r>
    <r>
      <rPr>
        <sz val="9"/>
        <color indexed="8"/>
        <rFont val="Arial CE"/>
        <family val="2"/>
      </rPr>
      <t>(CF2</t>
    </r>
    <r>
      <rPr>
        <b/>
        <sz val="9"/>
        <color indexed="8"/>
        <rFont val="Arial CE"/>
        <family val="2"/>
      </rPr>
      <t>30A</t>
    </r>
    <r>
      <rPr>
        <sz val="9"/>
        <rFont val="Arial CE"/>
        <family val="2"/>
      </rPr>
      <t>)</t>
    </r>
  </si>
  <si>
    <r>
      <t xml:space="preserve">HP LJ Pro M125 /  M127 toner </t>
    </r>
    <r>
      <rPr>
        <b/>
        <sz val="9"/>
        <rFont val="Arial CE"/>
        <family val="0"/>
      </rPr>
      <t>83A</t>
    </r>
  </si>
  <si>
    <r>
      <t>HP LJ Pro M402 /  M426  toner CF</t>
    </r>
    <r>
      <rPr>
        <b/>
        <sz val="9"/>
        <rFont val="Arial CE"/>
        <family val="0"/>
      </rPr>
      <t>226A</t>
    </r>
  </si>
  <si>
    <r>
      <t xml:space="preserve">SAMSUNG Xpress C410w toner kolory </t>
    </r>
    <r>
      <rPr>
        <b/>
        <sz val="9"/>
        <rFont val="Arial CE"/>
        <family val="0"/>
      </rPr>
      <t>CLT-C406S/M406S/Y406S</t>
    </r>
  </si>
  <si>
    <r>
      <t>SAMSUNG Xpress C410w toner czarny</t>
    </r>
    <r>
      <rPr>
        <b/>
        <sz val="9"/>
        <rFont val="Arial CE"/>
        <family val="0"/>
      </rPr>
      <t xml:space="preserve"> CLT-K406S</t>
    </r>
  </si>
  <si>
    <t>BROTHER bęben DR-2200</t>
  </si>
  <si>
    <t>BROTHER bęben DR-2300</t>
  </si>
  <si>
    <t>BROTHER bęben DR-3300</t>
  </si>
  <si>
    <r>
      <t xml:space="preserve">CANON MP210 tusz kolor </t>
    </r>
    <r>
      <rPr>
        <b/>
        <sz val="9"/>
        <rFont val="Arial CE"/>
        <family val="0"/>
      </rPr>
      <t>CL-41 oryginał</t>
    </r>
  </si>
  <si>
    <r>
      <t xml:space="preserve">CANON MP210 tusz czarny </t>
    </r>
    <r>
      <rPr>
        <b/>
        <sz val="9"/>
        <rFont val="Arial CE"/>
        <family val="0"/>
      </rPr>
      <t>PG-40 oryginał</t>
    </r>
  </si>
  <si>
    <t>XEROX Versalink B7125 toner czarny</t>
  </si>
  <si>
    <t>OKI B432 toner</t>
  </si>
  <si>
    <t>OKI B432 bęben</t>
  </si>
  <si>
    <r>
      <t xml:space="preserve">BROTHER MFC-L2700/HL-L23xx/DCP-L25xx  toner </t>
    </r>
    <r>
      <rPr>
        <b/>
        <sz val="9"/>
        <rFont val="Arial CE"/>
        <family val="0"/>
      </rPr>
      <t>TN-2320</t>
    </r>
  </si>
  <si>
    <r>
      <t xml:space="preserve">BROTHER MFC-L7360/HL-2130/DCP-7055  toner </t>
    </r>
    <r>
      <rPr>
        <b/>
        <sz val="9"/>
        <color indexed="8"/>
        <rFont val="Arial CE"/>
        <family val="0"/>
      </rPr>
      <t>TN-2220</t>
    </r>
  </si>
  <si>
    <r>
      <t>HP LJ  P1102 / 1536  toner (CE2</t>
    </r>
    <r>
      <rPr>
        <b/>
        <sz val="9"/>
        <rFont val="Arial CE"/>
        <family val="0"/>
      </rPr>
      <t>85A</t>
    </r>
    <r>
      <rPr>
        <sz val="9"/>
        <rFont val="Arial CE"/>
        <family val="0"/>
      </rPr>
      <t>)</t>
    </r>
  </si>
  <si>
    <r>
      <t>HP LJ  P2015   toner Q75</t>
    </r>
    <r>
      <rPr>
        <b/>
        <sz val="9"/>
        <rFont val="Arial CE"/>
        <family val="0"/>
      </rPr>
      <t>53 X</t>
    </r>
    <r>
      <rPr>
        <sz val="9"/>
        <rFont val="Arial CE"/>
        <family val="0"/>
      </rPr>
      <t xml:space="preserve"> </t>
    </r>
  </si>
  <si>
    <r>
      <t xml:space="preserve">BROTHER HL-1030 / DCP-1510  toner </t>
    </r>
    <r>
      <rPr>
        <b/>
        <sz val="9"/>
        <rFont val="Arial CE"/>
        <family val="0"/>
      </rPr>
      <t>TN-1030</t>
    </r>
  </si>
  <si>
    <r>
      <t xml:space="preserve">BROTHER HL-1030 / DCP-1510  bęben </t>
    </r>
    <r>
      <rPr>
        <b/>
        <sz val="9"/>
        <rFont val="Arial CE"/>
        <family val="0"/>
      </rPr>
      <t>DR-1030</t>
    </r>
  </si>
  <si>
    <r>
      <t xml:space="preserve">HP LJ M203 / M227 - bęben </t>
    </r>
    <r>
      <rPr>
        <sz val="9"/>
        <color indexed="8"/>
        <rFont val="Arial CE"/>
        <family val="2"/>
      </rPr>
      <t>(CF2</t>
    </r>
    <r>
      <rPr>
        <b/>
        <sz val="9"/>
        <color indexed="8"/>
        <rFont val="Arial CE"/>
        <family val="2"/>
      </rPr>
      <t>32A</t>
    </r>
    <r>
      <rPr>
        <sz val="9"/>
        <rFont val="Arial CE"/>
        <family val="2"/>
      </rPr>
      <t>)</t>
    </r>
  </si>
  <si>
    <r>
      <t xml:space="preserve">SHARP MXM-355 toner </t>
    </r>
    <r>
      <rPr>
        <b/>
        <sz val="9"/>
        <color indexed="8"/>
        <rFont val="Arial CE"/>
        <family val="0"/>
      </rPr>
      <t>MX315GT</t>
    </r>
    <r>
      <rPr>
        <sz val="9"/>
        <color indexed="8"/>
        <rFont val="Arial CE"/>
        <family val="0"/>
      </rPr>
      <t xml:space="preserve"> </t>
    </r>
    <r>
      <rPr>
        <b/>
        <sz val="9"/>
        <color indexed="8"/>
        <rFont val="Arial CE"/>
        <family val="0"/>
      </rPr>
      <t>oryginał</t>
    </r>
  </si>
  <si>
    <r>
      <t xml:space="preserve">BROTHER DCP-L8410 tonery kolory </t>
    </r>
    <r>
      <rPr>
        <b/>
        <sz val="9"/>
        <rFont val="Arial CE"/>
        <family val="0"/>
      </rPr>
      <t>TN-423</t>
    </r>
    <r>
      <rPr>
        <sz val="9"/>
        <rFont val="Arial CE"/>
        <family val="0"/>
      </rPr>
      <t xml:space="preserve"> (C,M,Y) </t>
    </r>
  </si>
  <si>
    <r>
      <t xml:space="preserve">BROTHER DCP-L8410 toner czarny </t>
    </r>
    <r>
      <rPr>
        <b/>
        <sz val="9"/>
        <rFont val="Arial CE"/>
        <family val="0"/>
      </rPr>
      <t xml:space="preserve">TN-423 </t>
    </r>
  </si>
  <si>
    <r>
      <t>HP LJ M1005/101/1015/1018 toner Q26</t>
    </r>
    <r>
      <rPr>
        <b/>
        <sz val="9"/>
        <rFont val="Arial CE"/>
        <family val="0"/>
      </rPr>
      <t>12A</t>
    </r>
    <r>
      <rPr>
        <sz val="9"/>
        <rFont val="Arial CE"/>
        <family val="0"/>
      </rPr>
      <t xml:space="preserve"> </t>
    </r>
  </si>
  <si>
    <r>
      <t xml:space="preserve">HP LJ P1005 (toner </t>
    </r>
    <r>
      <rPr>
        <b/>
        <sz val="9"/>
        <rFont val="Arial CE"/>
        <family val="0"/>
      </rPr>
      <t>35</t>
    </r>
    <r>
      <rPr>
        <sz val="9"/>
        <rFont val="Arial CE"/>
        <family val="0"/>
      </rPr>
      <t>)</t>
    </r>
  </si>
  <si>
    <r>
      <t xml:space="preserve">BROTHER HL-1222/DCP-1623  - toner </t>
    </r>
    <r>
      <rPr>
        <b/>
        <sz val="9"/>
        <rFont val="Arial CE"/>
        <family val="0"/>
      </rPr>
      <t>TN-1090</t>
    </r>
    <r>
      <rPr>
        <sz val="9"/>
        <rFont val="Arial CE"/>
        <family val="0"/>
      </rPr>
      <t xml:space="preserve"> </t>
    </r>
  </si>
  <si>
    <r>
      <t xml:space="preserve">BROTHER HL-5470   toner  </t>
    </r>
    <r>
      <rPr>
        <b/>
        <sz val="9"/>
        <color indexed="8"/>
        <rFont val="Arial CE"/>
        <family val="0"/>
      </rPr>
      <t>TN-3380</t>
    </r>
    <r>
      <rPr>
        <sz val="9"/>
        <color indexed="8"/>
        <rFont val="Arial CE"/>
        <family val="0"/>
      </rPr>
      <t xml:space="preserve"> </t>
    </r>
  </si>
  <si>
    <r>
      <t xml:space="preserve">BROTHER DCP-B7520dw  toner </t>
    </r>
    <r>
      <rPr>
        <b/>
        <sz val="9"/>
        <color indexed="8"/>
        <rFont val="Arial CE"/>
        <family val="0"/>
      </rPr>
      <t>TN-B023</t>
    </r>
  </si>
  <si>
    <r>
      <t xml:space="preserve">BROTHER DCP-B7520dw  bęben </t>
    </r>
    <r>
      <rPr>
        <b/>
        <sz val="9"/>
        <color indexed="8"/>
        <rFont val="Arial CE"/>
        <family val="0"/>
      </rPr>
      <t>DR-B023</t>
    </r>
  </si>
  <si>
    <r>
      <t xml:space="preserve">SAMSUNG ML-1660/ML-1675/SCX-3200  toner   </t>
    </r>
    <r>
      <rPr>
        <b/>
        <sz val="9"/>
        <rFont val="Arial CE"/>
        <family val="0"/>
      </rPr>
      <t>MLT-D1042S</t>
    </r>
  </si>
  <si>
    <r>
      <t xml:space="preserve">SAMSUNG ML-1640/2240  toner   </t>
    </r>
    <r>
      <rPr>
        <b/>
        <sz val="9"/>
        <rFont val="Arial CE"/>
        <family val="0"/>
      </rPr>
      <t>MLT-D1082</t>
    </r>
  </si>
  <si>
    <r>
      <t>HP Color LJ  M451 - toner czarny (CE</t>
    </r>
    <r>
      <rPr>
        <b/>
        <sz val="9"/>
        <rFont val="Arial CE"/>
        <family val="0"/>
      </rPr>
      <t>410</t>
    </r>
    <r>
      <rPr>
        <sz val="9"/>
        <rFont val="Arial CE"/>
        <family val="0"/>
      </rPr>
      <t xml:space="preserve"> lub 305)</t>
    </r>
  </si>
  <si>
    <r>
      <t>HP Color LJ  M451 - toner kolory (Y,C,M) (</t>
    </r>
    <r>
      <rPr>
        <b/>
        <sz val="9"/>
        <rFont val="Arial CE"/>
        <family val="0"/>
      </rPr>
      <t>411,412,413</t>
    </r>
    <r>
      <rPr>
        <sz val="9"/>
        <rFont val="Arial CE"/>
        <family val="0"/>
      </rPr>
      <t>) lub (306)</t>
    </r>
  </si>
  <si>
    <r>
      <t xml:space="preserve">HP Color LJ M254 - toner </t>
    </r>
    <r>
      <rPr>
        <b/>
        <sz val="9"/>
        <rFont val="Arial CE"/>
        <family val="0"/>
      </rPr>
      <t>203X</t>
    </r>
    <r>
      <rPr>
        <sz val="9"/>
        <rFont val="Arial CE"/>
        <family val="0"/>
      </rPr>
      <t xml:space="preserve"> (</t>
    </r>
    <r>
      <rPr>
        <b/>
        <sz val="9"/>
        <rFont val="Arial CE"/>
        <family val="0"/>
      </rPr>
      <t>CF541,CF542,CF543)</t>
    </r>
    <r>
      <rPr>
        <sz val="9"/>
        <rFont val="Arial CE"/>
        <family val="0"/>
      </rPr>
      <t xml:space="preserve"> (kolory CMY) </t>
    </r>
  </si>
  <si>
    <r>
      <t xml:space="preserve">HP Color LJ M254 - toner </t>
    </r>
    <r>
      <rPr>
        <b/>
        <sz val="9"/>
        <rFont val="Arial CE"/>
        <family val="0"/>
      </rPr>
      <t>203X</t>
    </r>
    <r>
      <rPr>
        <sz val="9"/>
        <rFont val="Arial CE"/>
        <family val="0"/>
      </rPr>
      <t xml:space="preserve"> (</t>
    </r>
    <r>
      <rPr>
        <b/>
        <sz val="9"/>
        <rFont val="Arial CE"/>
        <family val="0"/>
      </rPr>
      <t>CF540)</t>
    </r>
    <r>
      <rPr>
        <sz val="9"/>
        <rFont val="Arial CE"/>
        <family val="0"/>
      </rPr>
      <t xml:space="preserve"> (czarny K)</t>
    </r>
  </si>
  <si>
    <r>
      <t xml:space="preserve">HP Color LJ M252 toner HP </t>
    </r>
    <r>
      <rPr>
        <b/>
        <sz val="9"/>
        <rFont val="Arial CE"/>
        <family val="0"/>
      </rPr>
      <t>201X</t>
    </r>
    <r>
      <rPr>
        <sz val="9"/>
        <rFont val="Arial CE"/>
        <family val="0"/>
      </rPr>
      <t xml:space="preserve"> (</t>
    </r>
    <r>
      <rPr>
        <b/>
        <sz val="9"/>
        <rFont val="Arial CE"/>
        <family val="0"/>
      </rPr>
      <t>CF400</t>
    </r>
    <r>
      <rPr>
        <sz val="9"/>
        <rFont val="Arial CE"/>
        <family val="0"/>
      </rPr>
      <t>) czarny</t>
    </r>
  </si>
  <si>
    <r>
      <t xml:space="preserve">HP Color LJ M252 toner HP </t>
    </r>
    <r>
      <rPr>
        <b/>
        <sz val="9"/>
        <rFont val="Arial CE"/>
        <family val="0"/>
      </rPr>
      <t>201X</t>
    </r>
    <r>
      <rPr>
        <sz val="9"/>
        <rFont val="Arial CE"/>
        <family val="0"/>
      </rPr>
      <t xml:space="preserve"> (</t>
    </r>
    <r>
      <rPr>
        <b/>
        <sz val="9"/>
        <rFont val="Arial CE"/>
        <family val="0"/>
      </rPr>
      <t>CF401,402,403</t>
    </r>
    <r>
      <rPr>
        <sz val="9"/>
        <rFont val="Arial CE"/>
        <family val="0"/>
      </rPr>
      <t>) kolor (C,Y,M)</t>
    </r>
  </si>
  <si>
    <r>
      <t xml:space="preserve">HP LJ 1100  toner </t>
    </r>
    <r>
      <rPr>
        <b/>
        <sz val="9"/>
        <rFont val="Arial CE"/>
        <family val="0"/>
      </rPr>
      <t>(92)</t>
    </r>
  </si>
  <si>
    <r>
      <t xml:space="preserve">HP LJ 1200  toner </t>
    </r>
    <r>
      <rPr>
        <b/>
        <sz val="9"/>
        <rFont val="Arial CE"/>
        <family val="0"/>
      </rPr>
      <t>(15)</t>
    </r>
  </si>
  <si>
    <r>
      <t xml:space="preserve">HP Laser 103 107 108 toner </t>
    </r>
    <r>
      <rPr>
        <b/>
        <sz val="9"/>
        <rFont val="Arial CE"/>
        <family val="0"/>
      </rPr>
      <t>106X (W1106X)</t>
    </r>
  </si>
  <si>
    <r>
      <t xml:space="preserve">HP LJ 3002dn toner </t>
    </r>
    <r>
      <rPr>
        <b/>
        <sz val="9"/>
        <rFont val="Arial CE"/>
        <family val="0"/>
      </rPr>
      <t>HP139X (W1390X)</t>
    </r>
  </si>
  <si>
    <r>
      <t xml:space="preserve">HP LJ 4002dn toner </t>
    </r>
    <r>
      <rPr>
        <b/>
        <sz val="9"/>
        <rFont val="Arial CE"/>
        <family val="0"/>
      </rPr>
      <t>HP149X (W1490X)</t>
    </r>
  </si>
  <si>
    <r>
      <t xml:space="preserve">HP DeskJet 6980 tusz </t>
    </r>
    <r>
      <rPr>
        <b/>
        <sz val="9"/>
        <rFont val="Arial CE"/>
        <family val="0"/>
      </rPr>
      <t>HP 339</t>
    </r>
    <r>
      <rPr>
        <sz val="9"/>
        <rFont val="Arial CE"/>
        <family val="0"/>
      </rPr>
      <t xml:space="preserve"> czarny </t>
    </r>
    <r>
      <rPr>
        <b/>
        <sz val="9"/>
        <rFont val="Arial CE"/>
        <family val="0"/>
      </rPr>
      <t>oryginał</t>
    </r>
  </si>
  <si>
    <r>
      <t xml:space="preserve">HP DeskJet 6980 tusz </t>
    </r>
    <r>
      <rPr>
        <b/>
        <sz val="9"/>
        <rFont val="Arial CE"/>
        <family val="0"/>
      </rPr>
      <t xml:space="preserve">HP 343 </t>
    </r>
    <r>
      <rPr>
        <sz val="9"/>
        <rFont val="Arial CE"/>
        <family val="0"/>
      </rPr>
      <t xml:space="preserve">kolor </t>
    </r>
    <r>
      <rPr>
        <b/>
        <sz val="9"/>
        <rFont val="Arial CE"/>
        <family val="0"/>
      </rPr>
      <t>oryginał</t>
    </r>
  </si>
  <si>
    <r>
      <t xml:space="preserve">HP LJ P2035/P2055 toner </t>
    </r>
    <r>
      <rPr>
        <b/>
        <sz val="9"/>
        <rFont val="Arial CE"/>
        <family val="0"/>
      </rPr>
      <t>05A</t>
    </r>
  </si>
  <si>
    <r>
      <t xml:space="preserve">Epson Discproducer PP-100 III - komplet tuszy w opak. (czarny+kolory)  </t>
    </r>
    <r>
      <rPr>
        <b/>
        <sz val="9"/>
        <color indexed="8"/>
        <rFont val="Arial CE"/>
        <family val="0"/>
      </rPr>
      <t>oryginał</t>
    </r>
  </si>
  <si>
    <r>
      <t xml:space="preserve">Lexmark MB2236 toner   </t>
    </r>
    <r>
      <rPr>
        <b/>
        <sz val="9"/>
        <rFont val="Arial CE"/>
        <family val="0"/>
      </rPr>
      <t>oryginał</t>
    </r>
  </si>
  <si>
    <r>
      <t>HP LJ M404 / M428 - toner (CF2</t>
    </r>
    <r>
      <rPr>
        <b/>
        <sz val="9"/>
        <rFont val="Arial CE"/>
        <family val="0"/>
      </rPr>
      <t>59X</t>
    </r>
    <r>
      <rPr>
        <sz val="9"/>
        <rFont val="Arial CE"/>
        <family val="0"/>
      </rPr>
      <t xml:space="preserve">)  </t>
    </r>
    <r>
      <rPr>
        <b/>
        <sz val="9"/>
        <rFont val="Arial CE"/>
        <family val="0"/>
      </rPr>
      <t>oryginał</t>
    </r>
  </si>
  <si>
    <r>
      <t xml:space="preserve">BROTHER DCP-L3550 toner czarny </t>
    </r>
    <r>
      <rPr>
        <b/>
        <sz val="9"/>
        <rFont val="Arial CE"/>
        <family val="0"/>
      </rPr>
      <t>TN-247BK</t>
    </r>
    <r>
      <rPr>
        <sz val="9"/>
        <rFont val="Arial CE"/>
        <family val="0"/>
      </rPr>
      <t xml:space="preserve">   </t>
    </r>
    <r>
      <rPr>
        <b/>
        <sz val="9"/>
        <rFont val="Arial CE"/>
        <family val="0"/>
      </rPr>
      <t>oryginał</t>
    </r>
  </si>
  <si>
    <r>
      <t xml:space="preserve">BROTHER DCP-L3550 toner kolory </t>
    </r>
    <r>
      <rPr>
        <b/>
        <sz val="9"/>
        <rFont val="Arial CE"/>
        <family val="0"/>
      </rPr>
      <t>TN-247C,247M,247Y</t>
    </r>
    <r>
      <rPr>
        <sz val="9"/>
        <rFont val="Arial CE"/>
        <family val="0"/>
      </rPr>
      <t xml:space="preserve">  </t>
    </r>
    <r>
      <rPr>
        <b/>
        <sz val="9"/>
        <rFont val="Arial CE"/>
        <family val="0"/>
      </rPr>
      <t>oryginał</t>
    </r>
  </si>
  <si>
    <t>Formularz asortymentowo-cenowy  2024 r.</t>
  </si>
  <si>
    <t xml:space="preserve">% VAT </t>
  </si>
  <si>
    <t>Ilość</t>
  </si>
  <si>
    <r>
      <t>Dla pozycji, w których podano "</t>
    </r>
    <r>
      <rPr>
        <b/>
        <sz val="9"/>
        <rFont val="Arial CE"/>
        <family val="0"/>
      </rPr>
      <t>oryginał</t>
    </r>
    <r>
      <rPr>
        <sz val="9"/>
        <rFont val="Arial CE"/>
        <family val="0"/>
      </rPr>
      <t>", Zamawiający wymaga oryginalnych materiałów producenta urządzenia
W pozostałych pozycjach  Zamawiający dopuszcza zamiennik.</t>
    </r>
  </si>
  <si>
    <r>
      <t xml:space="preserve">Konica Minolta bizhub C224 </t>
    </r>
    <r>
      <rPr>
        <b/>
        <sz val="9"/>
        <rFont val="Arial CE"/>
        <family val="0"/>
      </rPr>
      <t>TN321</t>
    </r>
    <r>
      <rPr>
        <sz val="9"/>
        <rFont val="Arial CE"/>
        <family val="0"/>
      </rPr>
      <t xml:space="preserve"> toner czarny</t>
    </r>
    <r>
      <rPr>
        <b/>
        <sz val="9"/>
        <rFont val="Arial CE"/>
        <family val="0"/>
      </rPr>
      <t xml:space="preserve"> oryginał</t>
    </r>
  </si>
  <si>
    <r>
      <t xml:space="preserve">Konica Minolta bizhub C224 </t>
    </r>
    <r>
      <rPr>
        <b/>
        <sz val="9"/>
        <rFont val="Arial CE"/>
        <family val="0"/>
      </rPr>
      <t>TN321</t>
    </r>
    <r>
      <rPr>
        <sz val="9"/>
        <rFont val="Arial CE"/>
        <family val="0"/>
      </rPr>
      <t xml:space="preserve"> toner kolory (C,M,Y)   </t>
    </r>
    <r>
      <rPr>
        <b/>
        <sz val="9"/>
        <rFont val="Arial CE"/>
        <family val="0"/>
      </rPr>
      <t>oryginał</t>
    </r>
  </si>
  <si>
    <r>
      <t>HP DeskJet GT 5810/20  tusz czarny</t>
    </r>
    <r>
      <rPr>
        <b/>
        <sz val="9"/>
        <color indexed="8"/>
        <rFont val="Arial CE"/>
        <family val="0"/>
      </rPr>
      <t xml:space="preserve"> GT53XL</t>
    </r>
  </si>
  <si>
    <r>
      <t xml:space="preserve">HP DJ 2710 / 2720 - tusz </t>
    </r>
    <r>
      <rPr>
        <b/>
        <sz val="9"/>
        <rFont val="Arial CE"/>
        <family val="0"/>
      </rPr>
      <t>HP 305</t>
    </r>
    <r>
      <rPr>
        <sz val="9"/>
        <rFont val="Arial CE"/>
        <family val="0"/>
      </rPr>
      <t xml:space="preserve"> czarny </t>
    </r>
    <r>
      <rPr>
        <b/>
        <sz val="9"/>
        <rFont val="Arial CE"/>
        <family val="0"/>
      </rPr>
      <t>oryginał</t>
    </r>
  </si>
  <si>
    <r>
      <t xml:space="preserve">HP DJ 2710 / 2720 - tusz </t>
    </r>
    <r>
      <rPr>
        <b/>
        <sz val="9"/>
        <rFont val="Arial CE"/>
        <family val="0"/>
      </rPr>
      <t>HP 305</t>
    </r>
    <r>
      <rPr>
        <sz val="9"/>
        <rFont val="Arial CE"/>
        <family val="0"/>
      </rPr>
      <t xml:space="preserve"> kolor </t>
    </r>
    <r>
      <rPr>
        <b/>
        <sz val="9"/>
        <rFont val="Arial CE"/>
        <family val="0"/>
      </rPr>
      <t>oryginał</t>
    </r>
  </si>
  <si>
    <r>
      <t xml:space="preserve">HP DJ 3545 tusz </t>
    </r>
    <r>
      <rPr>
        <b/>
        <sz val="9"/>
        <rFont val="Arial CE"/>
        <family val="0"/>
      </rPr>
      <t>HP 650</t>
    </r>
    <r>
      <rPr>
        <sz val="9"/>
        <rFont val="Arial CE"/>
        <family val="0"/>
      </rPr>
      <t xml:space="preserve"> czarny</t>
    </r>
    <r>
      <rPr>
        <b/>
        <sz val="9"/>
        <rFont val="Arial CE"/>
        <family val="0"/>
      </rPr>
      <t xml:space="preserve">   oryginał</t>
    </r>
  </si>
  <si>
    <r>
      <t xml:space="preserve">HP DJ 3545 tusz </t>
    </r>
    <r>
      <rPr>
        <b/>
        <sz val="9"/>
        <rFont val="Arial CE"/>
        <family val="0"/>
      </rPr>
      <t>HP 650</t>
    </r>
    <r>
      <rPr>
        <sz val="9"/>
        <rFont val="Arial CE"/>
        <family val="0"/>
      </rPr>
      <t xml:space="preserve"> kolor</t>
    </r>
    <r>
      <rPr>
        <b/>
        <sz val="9"/>
        <rFont val="Arial CE"/>
        <family val="0"/>
      </rPr>
      <t xml:space="preserve">       oryginał</t>
    </r>
  </si>
  <si>
    <r>
      <t xml:space="preserve">RICOH Aficio SP C240 - toner </t>
    </r>
    <r>
      <rPr>
        <b/>
        <sz val="9"/>
        <rFont val="Arial CE"/>
        <family val="0"/>
      </rPr>
      <t xml:space="preserve">TRC220 </t>
    </r>
    <r>
      <rPr>
        <sz val="9"/>
        <rFont val="Arial CE"/>
        <family val="0"/>
      </rPr>
      <t xml:space="preserve">(czarny K) </t>
    </r>
  </si>
  <si>
    <r>
      <t xml:space="preserve">RICOH Aficio SP C240 - toner </t>
    </r>
    <r>
      <rPr>
        <b/>
        <sz val="9"/>
        <rFont val="Arial CE"/>
        <family val="0"/>
      </rPr>
      <t xml:space="preserve">TRC220 </t>
    </r>
    <r>
      <rPr>
        <sz val="9"/>
        <rFont val="Arial CE"/>
        <family val="0"/>
      </rPr>
      <t xml:space="preserve">(kolory CMY) </t>
    </r>
  </si>
  <si>
    <r>
      <t xml:space="preserve">HP DJ 2135/3635/5075 tusz </t>
    </r>
    <r>
      <rPr>
        <b/>
        <sz val="9"/>
        <rFont val="Arial CE"/>
        <family val="0"/>
      </rPr>
      <t>HP 652</t>
    </r>
    <r>
      <rPr>
        <sz val="9"/>
        <rFont val="Arial CE"/>
        <family val="0"/>
      </rPr>
      <t xml:space="preserve"> czarny </t>
    </r>
    <r>
      <rPr>
        <b/>
        <sz val="9"/>
        <rFont val="Arial CE"/>
        <family val="0"/>
      </rPr>
      <t>oryginał</t>
    </r>
    <r>
      <rPr>
        <sz val="9"/>
        <rFont val="Arial CE"/>
        <family val="0"/>
      </rPr>
      <t xml:space="preserve"> </t>
    </r>
  </si>
  <si>
    <r>
      <t xml:space="preserve">HP DJ 2135/3635/5075 tusz </t>
    </r>
    <r>
      <rPr>
        <b/>
        <sz val="9"/>
        <rFont val="Arial CE"/>
        <family val="0"/>
      </rPr>
      <t>HP 652</t>
    </r>
    <r>
      <rPr>
        <sz val="9"/>
        <rFont val="Arial CE"/>
        <family val="0"/>
      </rPr>
      <t xml:space="preserve"> kolor</t>
    </r>
    <r>
      <rPr>
        <b/>
        <sz val="9"/>
        <rFont val="Arial CE"/>
        <family val="0"/>
      </rPr>
      <t xml:space="preserve"> oryginał </t>
    </r>
  </si>
  <si>
    <r>
      <t xml:space="preserve">HP DJ 2050A tusz </t>
    </r>
    <r>
      <rPr>
        <b/>
        <sz val="9"/>
        <rFont val="Arial CE"/>
        <family val="0"/>
      </rPr>
      <t xml:space="preserve">HP 301 </t>
    </r>
    <r>
      <rPr>
        <sz val="9"/>
        <rFont val="Arial CE"/>
        <family val="0"/>
      </rPr>
      <t xml:space="preserve">czarny  </t>
    </r>
    <r>
      <rPr>
        <b/>
        <sz val="9"/>
        <rFont val="Arial CE"/>
        <family val="0"/>
      </rPr>
      <t>oryginał</t>
    </r>
  </si>
  <si>
    <r>
      <t xml:space="preserve">HP DJ 2050A tusz </t>
    </r>
    <r>
      <rPr>
        <b/>
        <sz val="9"/>
        <rFont val="Arial CE"/>
        <family val="0"/>
      </rPr>
      <t xml:space="preserve">HP 301 </t>
    </r>
    <r>
      <rPr>
        <sz val="9"/>
        <rFont val="Arial CE"/>
        <family val="0"/>
      </rPr>
      <t xml:space="preserve">kolor  </t>
    </r>
    <r>
      <rPr>
        <b/>
        <sz val="9"/>
        <rFont val="Arial CE"/>
        <family val="0"/>
      </rPr>
      <t>oryginał</t>
    </r>
  </si>
  <si>
    <r>
      <t xml:space="preserve">BROTHER MLC-L2802/L2862/ HL-L2442  toner </t>
    </r>
    <r>
      <rPr>
        <b/>
        <sz val="9"/>
        <color indexed="8"/>
        <rFont val="Arial CE"/>
        <family val="0"/>
      </rPr>
      <t>TN-2590</t>
    </r>
  </si>
  <si>
    <r>
      <t xml:space="preserve">BROTHER MLC-L2802/L2862/ HL-L2442  bęben </t>
    </r>
    <r>
      <rPr>
        <b/>
        <sz val="9"/>
        <color indexed="8"/>
        <rFont val="Arial CE"/>
        <family val="0"/>
      </rPr>
      <t>DR-2590</t>
    </r>
  </si>
  <si>
    <r>
      <t xml:space="preserve">KYOCERA P2235dn toner </t>
    </r>
    <r>
      <rPr>
        <b/>
        <sz val="9"/>
        <rFont val="Arial CE"/>
        <family val="0"/>
      </rPr>
      <t>TK-1150</t>
    </r>
  </si>
  <si>
    <r>
      <t xml:space="preserve">KYOCERA P2040 toner </t>
    </r>
    <r>
      <rPr>
        <b/>
        <sz val="9"/>
        <rFont val="Arial CE"/>
        <family val="0"/>
      </rPr>
      <t>TK-1160</t>
    </r>
  </si>
  <si>
    <r>
      <t xml:space="preserve">HP OfficeJet Pro 8210   tusz </t>
    </r>
    <r>
      <rPr>
        <b/>
        <sz val="9"/>
        <rFont val="Arial CE"/>
        <family val="0"/>
      </rPr>
      <t>HP 953</t>
    </r>
    <r>
      <rPr>
        <sz val="9"/>
        <rFont val="Arial CE"/>
        <family val="0"/>
      </rPr>
      <t xml:space="preserve"> czarny </t>
    </r>
    <r>
      <rPr>
        <b/>
        <sz val="9"/>
        <rFont val="Arial CE"/>
        <family val="0"/>
      </rPr>
      <t>oryginał</t>
    </r>
  </si>
  <si>
    <r>
      <t xml:space="preserve">HP OfficeJet Pro 8210   tusz </t>
    </r>
    <r>
      <rPr>
        <b/>
        <sz val="9"/>
        <rFont val="Arial CE"/>
        <family val="0"/>
      </rPr>
      <t>HP 953</t>
    </r>
    <r>
      <rPr>
        <sz val="9"/>
        <rFont val="Arial CE"/>
        <family val="0"/>
      </rPr>
      <t xml:space="preserve"> kolory </t>
    </r>
    <r>
      <rPr>
        <b/>
        <sz val="9"/>
        <rFont val="Arial CE"/>
        <family val="0"/>
      </rPr>
      <t>oryginał</t>
    </r>
  </si>
  <si>
    <t xml:space="preserve">………………………………………………
            Ofertę podpisano podpisem elektronicznym/profilem zaufanym przez osobę/y                 uprawnioną/e
do reprezentowania Wykonawcy/Wykonawców wspólnie ubiegających się o udzielenie zamówienia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</si>
</sst>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#,##0.00_ ;\-#,##0.0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3">
    <font>
      <sz val="10"/>
      <name val="Arial CE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Arial CE"/>
      <family val="0"/>
    </font>
    <font>
      <b/>
      <sz val="9"/>
      <color rgb="FFFF000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1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44" fontId="7" fillId="0" borderId="15" xfId="0" applyNumberFormat="1" applyFont="1" applyBorder="1" applyAlignment="1">
      <alignment/>
    </xf>
    <xf numFmtId="44" fontId="7" fillId="0" borderId="14" xfId="61" applyNumberFormat="1" applyFont="1" applyBorder="1" applyAlignment="1">
      <alignment/>
    </xf>
    <xf numFmtId="0" fontId="7" fillId="0" borderId="14" xfId="0" applyFont="1" applyBorder="1" applyAlignment="1">
      <alignment/>
    </xf>
    <xf numFmtId="44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4" xfId="0" applyFont="1" applyFill="1" applyBorder="1" applyAlignment="1">
      <alignment vertical="top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vertical="top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vertical="top"/>
    </xf>
    <xf numFmtId="0" fontId="10" fillId="0" borderId="14" xfId="44" applyFont="1" applyBorder="1" applyAlignment="1">
      <alignment vertical="center"/>
      <protection/>
    </xf>
    <xf numFmtId="0" fontId="10" fillId="0" borderId="19" xfId="44" applyFont="1" applyBorder="1" applyAlignment="1">
      <alignment vertical="center"/>
      <protection/>
    </xf>
    <xf numFmtId="0" fontId="7" fillId="0" borderId="20" xfId="0" applyFont="1" applyBorder="1" applyAlignment="1">
      <alignment horizontal="center"/>
    </xf>
    <xf numFmtId="0" fontId="10" fillId="0" borderId="21" xfId="44" applyFont="1" applyBorder="1" applyAlignment="1">
      <alignment vertical="center"/>
      <protection/>
    </xf>
    <xf numFmtId="0" fontId="7" fillId="0" borderId="22" xfId="0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23" xfId="0" applyFont="1" applyBorder="1" applyAlignment="1">
      <alignment/>
    </xf>
    <xf numFmtId="44" fontId="9" fillId="0" borderId="24" xfId="0" applyNumberFormat="1" applyFont="1" applyBorder="1" applyAlignment="1">
      <alignment/>
    </xf>
    <xf numFmtId="0" fontId="9" fillId="0" borderId="25" xfId="0" applyFont="1" applyBorder="1" applyAlignment="1">
      <alignment/>
    </xf>
    <xf numFmtId="44" fontId="9" fillId="0" borderId="26" xfId="0" applyNumberFormat="1" applyFont="1" applyBorder="1" applyAlignment="1">
      <alignment/>
    </xf>
    <xf numFmtId="0" fontId="42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9" fontId="7" fillId="0" borderId="14" xfId="0" applyNumberFormat="1" applyFont="1" applyBorder="1" applyAlignment="1">
      <alignment/>
    </xf>
    <xf numFmtId="0" fontId="7" fillId="0" borderId="17" xfId="0" applyFont="1" applyFill="1" applyBorder="1" applyAlignment="1">
      <alignment vertical="top"/>
    </xf>
    <xf numFmtId="0" fontId="10" fillId="0" borderId="27" xfId="44" applyFont="1" applyBorder="1" applyAlignment="1">
      <alignment vertical="center"/>
      <protection/>
    </xf>
    <xf numFmtId="0" fontId="10" fillId="0" borderId="28" xfId="44" applyFont="1" applyBorder="1" applyAlignment="1">
      <alignment vertical="center"/>
      <protection/>
    </xf>
    <xf numFmtId="0" fontId="10" fillId="0" borderId="17" xfId="44" applyFont="1" applyBorder="1" applyAlignment="1">
      <alignment vertical="center"/>
      <protection/>
    </xf>
    <xf numFmtId="0" fontId="7" fillId="0" borderId="17" xfId="44" applyFont="1" applyBorder="1" applyAlignment="1">
      <alignment vertical="center"/>
      <protection/>
    </xf>
    <xf numFmtId="0" fontId="7" fillId="0" borderId="22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7" fillId="0" borderId="29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96" sqref="B96:G96"/>
    </sheetView>
  </sheetViews>
  <sheetFormatPr defaultColWidth="8.875" defaultRowHeight="12.75"/>
  <cols>
    <col min="1" max="1" width="4.00390625" style="1" customWidth="1"/>
    <col min="2" max="2" width="64.875" style="3" customWidth="1"/>
    <col min="3" max="3" width="9.75390625" style="3" customWidth="1"/>
    <col min="4" max="4" width="11.25390625" style="3" customWidth="1"/>
    <col min="5" max="5" width="14.875" style="3" customWidth="1"/>
    <col min="6" max="6" width="7.25390625" style="3" customWidth="1"/>
    <col min="7" max="7" width="14.875" style="3" customWidth="1"/>
    <col min="8" max="16384" width="8.875" style="3" customWidth="1"/>
  </cols>
  <sheetData>
    <row r="1" spans="2:3" ht="22.5" customHeight="1" thickBot="1">
      <c r="B1" s="4" t="s">
        <v>80</v>
      </c>
      <c r="C1" s="5"/>
    </row>
    <row r="2" ht="0.75" customHeight="1" hidden="1" thickBot="1"/>
    <row r="3" spans="1:7" ht="28.5" customHeight="1" thickBot="1">
      <c r="A3" s="6" t="s">
        <v>5</v>
      </c>
      <c r="B3" s="7" t="s">
        <v>0</v>
      </c>
      <c r="C3" s="9" t="s">
        <v>82</v>
      </c>
      <c r="D3" s="8" t="s">
        <v>1</v>
      </c>
      <c r="E3" s="9" t="s">
        <v>2</v>
      </c>
      <c r="F3" s="9" t="s">
        <v>81</v>
      </c>
      <c r="G3" s="10" t="s">
        <v>3</v>
      </c>
    </row>
    <row r="4" spans="1:7" ht="12" customHeight="1">
      <c r="A4" s="11">
        <v>1</v>
      </c>
      <c r="B4" s="12" t="s">
        <v>53</v>
      </c>
      <c r="C4" s="13">
        <v>8</v>
      </c>
      <c r="D4" s="14">
        <v>0</v>
      </c>
      <c r="E4" s="15">
        <f>PRODUCT(C4,D4)</f>
        <v>0</v>
      </c>
      <c r="F4" s="38">
        <v>0.23</v>
      </c>
      <c r="G4" s="17">
        <f>E4*1.23</f>
        <v>0</v>
      </c>
    </row>
    <row r="5" spans="1:7" ht="12" customHeight="1">
      <c r="A5" s="11">
        <f aca="true" t="shared" si="0" ref="A5:A12">SUM(A4,1)</f>
        <v>2</v>
      </c>
      <c r="B5" s="12" t="s">
        <v>95</v>
      </c>
      <c r="C5" s="18">
        <v>12</v>
      </c>
      <c r="D5" s="14">
        <v>0</v>
      </c>
      <c r="E5" s="15">
        <f aca="true" t="shared" si="1" ref="E5:E69">PRODUCT(C5,D5)</f>
        <v>0</v>
      </c>
      <c r="F5" s="38">
        <v>0.23</v>
      </c>
      <c r="G5" s="17">
        <f aca="true" t="shared" si="2" ref="G5:G46">E5*1.23</f>
        <v>0</v>
      </c>
    </row>
    <row r="6" spans="1:7" ht="12" customHeight="1">
      <c r="A6" s="11">
        <f t="shared" si="0"/>
        <v>3</v>
      </c>
      <c r="B6" s="12" t="s">
        <v>96</v>
      </c>
      <c r="C6" s="18">
        <v>12</v>
      </c>
      <c r="D6" s="14">
        <v>0</v>
      </c>
      <c r="E6" s="15">
        <f t="shared" si="1"/>
        <v>0</v>
      </c>
      <c r="F6" s="38">
        <v>0.23</v>
      </c>
      <c r="G6" s="17">
        <f t="shared" si="2"/>
        <v>0</v>
      </c>
    </row>
    <row r="7" spans="1:7" ht="12" customHeight="1">
      <c r="A7" s="11">
        <f t="shared" si="0"/>
        <v>4</v>
      </c>
      <c r="B7" s="12" t="s">
        <v>39</v>
      </c>
      <c r="C7" s="18">
        <v>1</v>
      </c>
      <c r="D7" s="14">
        <v>0</v>
      </c>
      <c r="E7" s="15">
        <f t="shared" si="1"/>
        <v>0</v>
      </c>
      <c r="F7" s="38">
        <v>0.23</v>
      </c>
      <c r="G7" s="17">
        <f t="shared" si="2"/>
        <v>0</v>
      </c>
    </row>
    <row r="8" spans="1:7" ht="12" customHeight="1">
      <c r="A8" s="11">
        <f t="shared" si="0"/>
        <v>5</v>
      </c>
      <c r="B8" s="12" t="s">
        <v>38</v>
      </c>
      <c r="C8" s="18">
        <v>1</v>
      </c>
      <c r="D8" s="14">
        <v>0</v>
      </c>
      <c r="E8" s="15">
        <f t="shared" si="1"/>
        <v>0</v>
      </c>
      <c r="F8" s="38">
        <v>0.23</v>
      </c>
      <c r="G8" s="17">
        <f t="shared" si="2"/>
        <v>0</v>
      </c>
    </row>
    <row r="9" spans="1:7" ht="12" customHeight="1">
      <c r="A9" s="11">
        <f t="shared" si="0"/>
        <v>6</v>
      </c>
      <c r="B9" s="20" t="s">
        <v>34</v>
      </c>
      <c r="C9" s="18">
        <v>3</v>
      </c>
      <c r="D9" s="14">
        <v>0</v>
      </c>
      <c r="E9" s="15">
        <f t="shared" si="1"/>
        <v>0</v>
      </c>
      <c r="F9" s="38">
        <v>0.23</v>
      </c>
      <c r="G9" s="17">
        <f t="shared" si="2"/>
        <v>0</v>
      </c>
    </row>
    <row r="10" spans="1:7" ht="12" customHeight="1">
      <c r="A10" s="11">
        <f t="shared" si="0"/>
        <v>7</v>
      </c>
      <c r="B10" s="20" t="s">
        <v>33</v>
      </c>
      <c r="C10" s="18">
        <v>3</v>
      </c>
      <c r="D10" s="14">
        <v>0</v>
      </c>
      <c r="E10" s="15">
        <f t="shared" si="1"/>
        <v>0</v>
      </c>
      <c r="F10" s="38">
        <v>0.23</v>
      </c>
      <c r="G10" s="17">
        <f t="shared" si="2"/>
        <v>0</v>
      </c>
    </row>
    <row r="11" spans="1:7" ht="12" customHeight="1">
      <c r="A11" s="11">
        <f t="shared" si="0"/>
        <v>8</v>
      </c>
      <c r="B11" s="20" t="s">
        <v>59</v>
      </c>
      <c r="C11" s="18">
        <v>12</v>
      </c>
      <c r="D11" s="14">
        <v>0</v>
      </c>
      <c r="E11" s="15">
        <f t="shared" si="1"/>
        <v>0</v>
      </c>
      <c r="F11" s="38">
        <v>0.23</v>
      </c>
      <c r="G11" s="17">
        <f t="shared" si="2"/>
        <v>0</v>
      </c>
    </row>
    <row r="12" spans="1:7" ht="12" customHeight="1">
      <c r="A12" s="11">
        <f t="shared" si="0"/>
        <v>9</v>
      </c>
      <c r="B12" s="20" t="s">
        <v>12</v>
      </c>
      <c r="C12" s="18">
        <v>1</v>
      </c>
      <c r="D12" s="14">
        <v>0</v>
      </c>
      <c r="E12" s="15">
        <f t="shared" si="1"/>
        <v>0</v>
      </c>
      <c r="F12" s="38">
        <v>0.23</v>
      </c>
      <c r="G12" s="17">
        <f t="shared" si="2"/>
        <v>0</v>
      </c>
    </row>
    <row r="13" spans="1:7" ht="12" customHeight="1">
      <c r="A13" s="11">
        <f aca="true" t="shared" si="3" ref="A13:A23">SUM(A12,1)</f>
        <v>10</v>
      </c>
      <c r="B13" s="20" t="s">
        <v>13</v>
      </c>
      <c r="C13" s="18">
        <v>3</v>
      </c>
      <c r="D13" s="14">
        <v>0</v>
      </c>
      <c r="E13" s="15">
        <f t="shared" si="1"/>
        <v>0</v>
      </c>
      <c r="F13" s="38">
        <v>0.23</v>
      </c>
      <c r="G13" s="17">
        <f t="shared" si="2"/>
        <v>0</v>
      </c>
    </row>
    <row r="14" spans="1:7" ht="12" customHeight="1">
      <c r="A14" s="11">
        <f t="shared" si="3"/>
        <v>11</v>
      </c>
      <c r="B14" s="21" t="s">
        <v>14</v>
      </c>
      <c r="C14" s="18">
        <v>5</v>
      </c>
      <c r="D14" s="14">
        <v>0</v>
      </c>
      <c r="E14" s="15">
        <f t="shared" si="1"/>
        <v>0</v>
      </c>
      <c r="F14" s="38">
        <v>0.23</v>
      </c>
      <c r="G14" s="17">
        <f t="shared" si="2"/>
        <v>0</v>
      </c>
    </row>
    <row r="15" spans="1:7" ht="12" customHeight="1">
      <c r="A15" s="11">
        <f t="shared" si="3"/>
        <v>12</v>
      </c>
      <c r="B15" s="22" t="s">
        <v>15</v>
      </c>
      <c r="C15" s="18">
        <v>60</v>
      </c>
      <c r="D15" s="14">
        <v>0</v>
      </c>
      <c r="E15" s="15">
        <f t="shared" si="1"/>
        <v>0</v>
      </c>
      <c r="F15" s="38">
        <v>0.23</v>
      </c>
      <c r="G15" s="17">
        <f t="shared" si="2"/>
        <v>0</v>
      </c>
    </row>
    <row r="16" spans="1:7" ht="12" customHeight="1">
      <c r="A16" s="11">
        <f t="shared" si="3"/>
        <v>13</v>
      </c>
      <c r="B16" s="21" t="s">
        <v>31</v>
      </c>
      <c r="C16" s="18">
        <v>30</v>
      </c>
      <c r="D16" s="14">
        <v>0</v>
      </c>
      <c r="E16" s="15">
        <f t="shared" si="1"/>
        <v>0</v>
      </c>
      <c r="F16" s="38">
        <v>0.23</v>
      </c>
      <c r="G16" s="17">
        <f t="shared" si="2"/>
        <v>0</v>
      </c>
    </row>
    <row r="17" spans="1:7" ht="12" customHeight="1">
      <c r="A17" s="11">
        <f t="shared" si="3"/>
        <v>14</v>
      </c>
      <c r="B17" s="19" t="s">
        <v>43</v>
      </c>
      <c r="C17" s="13">
        <v>13</v>
      </c>
      <c r="D17" s="14">
        <v>0</v>
      </c>
      <c r="E17" s="15">
        <f t="shared" si="1"/>
        <v>0</v>
      </c>
      <c r="F17" s="38">
        <v>0.23</v>
      </c>
      <c r="G17" s="17">
        <f t="shared" si="2"/>
        <v>0</v>
      </c>
    </row>
    <row r="18" spans="1:7" ht="12" customHeight="1">
      <c r="A18" s="11">
        <f t="shared" si="3"/>
        <v>15</v>
      </c>
      <c r="B18" s="28" t="s">
        <v>44</v>
      </c>
      <c r="C18" s="13">
        <v>12</v>
      </c>
      <c r="D18" s="14">
        <v>0</v>
      </c>
      <c r="E18" s="15">
        <f>PRODUCT(C18,D18)</f>
        <v>0</v>
      </c>
      <c r="F18" s="38">
        <v>0.23</v>
      </c>
      <c r="G18" s="17">
        <f>E18*1.23</f>
        <v>0</v>
      </c>
    </row>
    <row r="19" spans="1:7" ht="12" customHeight="1">
      <c r="A19" s="11">
        <f t="shared" si="3"/>
        <v>16</v>
      </c>
      <c r="B19" s="20" t="s">
        <v>93</v>
      </c>
      <c r="C19" s="18">
        <v>85</v>
      </c>
      <c r="D19" s="14">
        <v>0</v>
      </c>
      <c r="E19" s="15">
        <f t="shared" si="1"/>
        <v>0</v>
      </c>
      <c r="F19" s="38">
        <v>0.23</v>
      </c>
      <c r="G19" s="17">
        <f t="shared" si="2"/>
        <v>0</v>
      </c>
    </row>
    <row r="20" spans="1:7" ht="12" customHeight="1">
      <c r="A20" s="11">
        <f t="shared" si="3"/>
        <v>17</v>
      </c>
      <c r="B20" s="20" t="s">
        <v>94</v>
      </c>
      <c r="C20" s="18">
        <v>55</v>
      </c>
      <c r="D20" s="14">
        <v>0</v>
      </c>
      <c r="E20" s="15">
        <f t="shared" si="1"/>
        <v>0</v>
      </c>
      <c r="F20" s="38">
        <v>0.23</v>
      </c>
      <c r="G20" s="17">
        <f t="shared" si="2"/>
        <v>0</v>
      </c>
    </row>
    <row r="21" spans="1:7" ht="12" customHeight="1">
      <c r="A21" s="11">
        <f t="shared" si="3"/>
        <v>18</v>
      </c>
      <c r="B21" s="19" t="s">
        <v>32</v>
      </c>
      <c r="C21" s="18">
        <v>100</v>
      </c>
      <c r="D21" s="14">
        <v>0</v>
      </c>
      <c r="E21" s="15">
        <f t="shared" si="1"/>
        <v>0</v>
      </c>
      <c r="F21" s="38">
        <v>0.23</v>
      </c>
      <c r="G21" s="17">
        <f t="shared" si="2"/>
        <v>0</v>
      </c>
    </row>
    <row r="22" spans="1:7" ht="12" customHeight="1">
      <c r="A22" s="11">
        <f t="shared" si="3"/>
        <v>19</v>
      </c>
      <c r="B22" s="40" t="s">
        <v>16</v>
      </c>
      <c r="C22" s="13">
        <v>12</v>
      </c>
      <c r="D22" s="14">
        <v>0</v>
      </c>
      <c r="E22" s="15">
        <f t="shared" si="1"/>
        <v>0</v>
      </c>
      <c r="F22" s="38">
        <v>0.23</v>
      </c>
      <c r="G22" s="17">
        <f t="shared" si="2"/>
        <v>0</v>
      </c>
    </row>
    <row r="23" spans="1:7" ht="12" customHeight="1">
      <c r="A23" s="11">
        <f t="shared" si="3"/>
        <v>20</v>
      </c>
      <c r="B23" s="24" t="s">
        <v>17</v>
      </c>
      <c r="C23" s="13">
        <v>3</v>
      </c>
      <c r="D23" s="14">
        <v>0</v>
      </c>
      <c r="E23" s="15">
        <f t="shared" si="1"/>
        <v>0</v>
      </c>
      <c r="F23" s="38">
        <v>0.23</v>
      </c>
      <c r="G23" s="17">
        <f t="shared" si="2"/>
        <v>0</v>
      </c>
    </row>
    <row r="24" spans="1:7" ht="12" customHeight="1">
      <c r="A24" s="23">
        <f aca="true" t="shared" si="4" ref="A24:A49">SUM(A23,1)</f>
        <v>21</v>
      </c>
      <c r="B24" s="24" t="s">
        <v>91</v>
      </c>
      <c r="C24" s="13">
        <v>1</v>
      </c>
      <c r="D24" s="14">
        <v>0</v>
      </c>
      <c r="E24" s="15">
        <f t="shared" si="1"/>
        <v>0</v>
      </c>
      <c r="F24" s="38">
        <v>0.23</v>
      </c>
      <c r="G24" s="17">
        <f t="shared" si="2"/>
        <v>0</v>
      </c>
    </row>
    <row r="25" spans="1:7" ht="12" customHeight="1">
      <c r="A25" s="23">
        <f t="shared" si="4"/>
        <v>22</v>
      </c>
      <c r="B25" s="24" t="s">
        <v>92</v>
      </c>
      <c r="C25" s="13">
        <v>3</v>
      </c>
      <c r="D25" s="14">
        <v>0</v>
      </c>
      <c r="E25" s="15">
        <f t="shared" si="1"/>
        <v>0</v>
      </c>
      <c r="F25" s="38">
        <v>0.23</v>
      </c>
      <c r="G25" s="17">
        <f t="shared" si="2"/>
        <v>0</v>
      </c>
    </row>
    <row r="26" spans="1:7" ht="12" customHeight="1">
      <c r="A26" s="23">
        <f t="shared" si="4"/>
        <v>23</v>
      </c>
      <c r="B26" s="24" t="s">
        <v>18</v>
      </c>
      <c r="C26" s="13">
        <v>5</v>
      </c>
      <c r="D26" s="14">
        <v>0</v>
      </c>
      <c r="E26" s="15">
        <f t="shared" si="1"/>
        <v>0</v>
      </c>
      <c r="F26" s="38">
        <v>0.23</v>
      </c>
      <c r="G26" s="17">
        <f t="shared" si="2"/>
        <v>0</v>
      </c>
    </row>
    <row r="27" spans="1:7" ht="12" customHeight="1">
      <c r="A27" s="23">
        <f t="shared" si="4"/>
        <v>24</v>
      </c>
      <c r="B27" s="24" t="s">
        <v>19</v>
      </c>
      <c r="C27" s="18">
        <v>3</v>
      </c>
      <c r="D27" s="14">
        <v>0</v>
      </c>
      <c r="E27" s="15">
        <f t="shared" si="1"/>
        <v>0</v>
      </c>
      <c r="F27" s="38">
        <v>0.23</v>
      </c>
      <c r="G27" s="17">
        <f t="shared" si="2"/>
        <v>0</v>
      </c>
    </row>
    <row r="28" spans="1:7" ht="12" customHeight="1">
      <c r="A28" s="23">
        <f t="shared" si="4"/>
        <v>25</v>
      </c>
      <c r="B28" s="24" t="s">
        <v>64</v>
      </c>
      <c r="C28" s="18">
        <v>5</v>
      </c>
      <c r="D28" s="14">
        <v>0</v>
      </c>
      <c r="E28" s="15">
        <f t="shared" si="1"/>
        <v>0</v>
      </c>
      <c r="F28" s="38">
        <v>0.23</v>
      </c>
      <c r="G28" s="17">
        <f t="shared" si="2"/>
        <v>0</v>
      </c>
    </row>
    <row r="29" spans="1:7" ht="12" customHeight="1">
      <c r="A29" s="23">
        <f t="shared" si="4"/>
        <v>26</v>
      </c>
      <c r="B29" s="24" t="s">
        <v>63</v>
      </c>
      <c r="C29" s="18">
        <v>6</v>
      </c>
      <c r="D29" s="14">
        <v>0</v>
      </c>
      <c r="E29" s="15">
        <f t="shared" si="1"/>
        <v>0</v>
      </c>
      <c r="F29" s="38">
        <v>0.23</v>
      </c>
      <c r="G29" s="17">
        <f t="shared" si="2"/>
        <v>0</v>
      </c>
    </row>
    <row r="30" spans="1:7" ht="12" customHeight="1">
      <c r="A30" s="23">
        <f t="shared" si="4"/>
        <v>27</v>
      </c>
      <c r="B30" s="24" t="s">
        <v>100</v>
      </c>
      <c r="C30" s="18">
        <v>5</v>
      </c>
      <c r="D30" s="14">
        <v>0</v>
      </c>
      <c r="E30" s="15">
        <f t="shared" si="1"/>
        <v>0</v>
      </c>
      <c r="F30" s="38">
        <v>0.23</v>
      </c>
      <c r="G30" s="17">
        <f t="shared" si="2"/>
        <v>0</v>
      </c>
    </row>
    <row r="31" spans="1:7" ht="12" customHeight="1">
      <c r="A31" s="23">
        <f t="shared" si="4"/>
        <v>28</v>
      </c>
      <c r="B31" s="24" t="s">
        <v>20</v>
      </c>
      <c r="C31" s="18">
        <v>12</v>
      </c>
      <c r="D31" s="14">
        <v>0</v>
      </c>
      <c r="E31" s="15">
        <f t="shared" si="1"/>
        <v>0</v>
      </c>
      <c r="F31" s="38">
        <v>0.23</v>
      </c>
      <c r="G31" s="17">
        <f t="shared" si="2"/>
        <v>0</v>
      </c>
    </row>
    <row r="32" spans="1:7" ht="12" customHeight="1">
      <c r="A32" s="23">
        <f t="shared" si="4"/>
        <v>29</v>
      </c>
      <c r="B32" s="16" t="s">
        <v>21</v>
      </c>
      <c r="C32" s="18">
        <v>2</v>
      </c>
      <c r="D32" s="14">
        <v>0</v>
      </c>
      <c r="E32" s="15">
        <f t="shared" si="1"/>
        <v>0</v>
      </c>
      <c r="F32" s="38">
        <v>0.23</v>
      </c>
      <c r="G32" s="17">
        <f t="shared" si="2"/>
        <v>0</v>
      </c>
    </row>
    <row r="33" spans="1:7" ht="12" customHeight="1">
      <c r="A33" s="23">
        <f t="shared" si="4"/>
        <v>30</v>
      </c>
      <c r="B33" s="24" t="s">
        <v>55</v>
      </c>
      <c r="C33" s="18">
        <v>14</v>
      </c>
      <c r="D33" s="14">
        <v>0</v>
      </c>
      <c r="E33" s="15">
        <f t="shared" si="1"/>
        <v>0</v>
      </c>
      <c r="F33" s="38">
        <v>0.23</v>
      </c>
      <c r="G33" s="17">
        <f t="shared" si="2"/>
        <v>0</v>
      </c>
    </row>
    <row r="34" spans="1:7" ht="12" customHeight="1">
      <c r="A34" s="23">
        <f t="shared" si="4"/>
        <v>31</v>
      </c>
      <c r="B34" s="24" t="s">
        <v>22</v>
      </c>
      <c r="C34" s="18">
        <v>5</v>
      </c>
      <c r="D34" s="14">
        <v>0</v>
      </c>
      <c r="E34" s="15">
        <f t="shared" si="1"/>
        <v>0</v>
      </c>
      <c r="F34" s="38">
        <v>0.23</v>
      </c>
      <c r="G34" s="17">
        <f t="shared" si="2"/>
        <v>0</v>
      </c>
    </row>
    <row r="35" spans="1:7" ht="12" customHeight="1">
      <c r="A35" s="23">
        <f t="shared" si="4"/>
        <v>32</v>
      </c>
      <c r="B35" s="25" t="s">
        <v>23</v>
      </c>
      <c r="C35" s="18">
        <v>4</v>
      </c>
      <c r="D35" s="14">
        <v>0</v>
      </c>
      <c r="E35" s="15">
        <f t="shared" si="1"/>
        <v>0</v>
      </c>
      <c r="F35" s="38">
        <v>0.23</v>
      </c>
      <c r="G35" s="17">
        <f t="shared" si="2"/>
        <v>0</v>
      </c>
    </row>
    <row r="36" spans="1:7" ht="12" customHeight="1">
      <c r="A36" s="23">
        <f t="shared" si="4"/>
        <v>33</v>
      </c>
      <c r="B36" s="26" t="s">
        <v>24</v>
      </c>
      <c r="C36" s="18">
        <v>2</v>
      </c>
      <c r="D36" s="14">
        <v>0</v>
      </c>
      <c r="E36" s="15">
        <f t="shared" si="1"/>
        <v>0</v>
      </c>
      <c r="F36" s="38">
        <v>0.23</v>
      </c>
      <c r="G36" s="17">
        <f t="shared" si="2"/>
        <v>0</v>
      </c>
    </row>
    <row r="37" spans="1:7" ht="12" customHeight="1">
      <c r="A37" s="23">
        <f t="shared" si="4"/>
        <v>34</v>
      </c>
      <c r="B37" s="24" t="s">
        <v>25</v>
      </c>
      <c r="C37" s="18">
        <v>32</v>
      </c>
      <c r="D37" s="14">
        <v>0</v>
      </c>
      <c r="E37" s="15">
        <f t="shared" si="1"/>
        <v>0</v>
      </c>
      <c r="F37" s="38">
        <v>0.23</v>
      </c>
      <c r="G37" s="17">
        <f t="shared" si="2"/>
        <v>0</v>
      </c>
    </row>
    <row r="38" spans="1:7" ht="12" customHeight="1">
      <c r="A38" s="23">
        <f t="shared" si="4"/>
        <v>35</v>
      </c>
      <c r="B38" s="24" t="s">
        <v>40</v>
      </c>
      <c r="C38" s="18">
        <v>2</v>
      </c>
      <c r="D38" s="14">
        <v>0</v>
      </c>
      <c r="E38" s="15">
        <f t="shared" si="1"/>
        <v>0</v>
      </c>
      <c r="F38" s="38">
        <v>0.23</v>
      </c>
      <c r="G38" s="17">
        <f t="shared" si="2"/>
        <v>0</v>
      </c>
    </row>
    <row r="39" spans="1:7" ht="12" customHeight="1">
      <c r="A39" s="23">
        <f t="shared" si="4"/>
        <v>36</v>
      </c>
      <c r="B39" s="24" t="s">
        <v>77</v>
      </c>
      <c r="C39" s="18">
        <v>17</v>
      </c>
      <c r="D39" s="14">
        <v>0</v>
      </c>
      <c r="E39" s="15">
        <f t="shared" si="1"/>
        <v>0</v>
      </c>
      <c r="F39" s="38">
        <v>0.23</v>
      </c>
      <c r="G39" s="17">
        <f t="shared" si="2"/>
        <v>0</v>
      </c>
    </row>
    <row r="40" spans="1:7" ht="12" customHeight="1">
      <c r="A40" s="23">
        <f t="shared" si="4"/>
        <v>37</v>
      </c>
      <c r="B40" s="24" t="s">
        <v>89</v>
      </c>
      <c r="C40" s="18">
        <v>9</v>
      </c>
      <c r="D40" s="14">
        <v>0</v>
      </c>
      <c r="E40" s="15">
        <f t="shared" si="1"/>
        <v>0</v>
      </c>
      <c r="F40" s="38">
        <v>0.23</v>
      </c>
      <c r="G40" s="17">
        <f t="shared" si="2"/>
        <v>0</v>
      </c>
    </row>
    <row r="41" spans="1:7" ht="12" customHeight="1">
      <c r="A41" s="23">
        <f t="shared" si="4"/>
        <v>38</v>
      </c>
      <c r="B41" s="24" t="s">
        <v>90</v>
      </c>
      <c r="C41" s="18">
        <v>9</v>
      </c>
      <c r="D41" s="14">
        <v>0</v>
      </c>
      <c r="E41" s="15">
        <f t="shared" si="1"/>
        <v>0</v>
      </c>
      <c r="F41" s="38">
        <v>0.23</v>
      </c>
      <c r="G41" s="17">
        <f t="shared" si="2"/>
        <v>0</v>
      </c>
    </row>
    <row r="42" spans="1:7" ht="12" customHeight="1">
      <c r="A42" s="23">
        <f t="shared" si="4"/>
        <v>39</v>
      </c>
      <c r="B42" s="24" t="s">
        <v>26</v>
      </c>
      <c r="C42" s="18">
        <v>2</v>
      </c>
      <c r="D42" s="14">
        <v>0</v>
      </c>
      <c r="E42" s="15">
        <f t="shared" si="1"/>
        <v>0</v>
      </c>
      <c r="F42" s="38">
        <v>0.23</v>
      </c>
      <c r="G42" s="17">
        <f t="shared" si="2"/>
        <v>0</v>
      </c>
    </row>
    <row r="43" spans="1:7" ht="12" customHeight="1">
      <c r="A43" s="23">
        <f t="shared" si="4"/>
        <v>40</v>
      </c>
      <c r="B43" s="24" t="s">
        <v>27</v>
      </c>
      <c r="C43" s="18">
        <v>3</v>
      </c>
      <c r="D43" s="14">
        <v>0</v>
      </c>
      <c r="E43" s="15">
        <f t="shared" si="1"/>
        <v>0</v>
      </c>
      <c r="F43" s="38">
        <v>0.23</v>
      </c>
      <c r="G43" s="17">
        <f t="shared" si="2"/>
        <v>0</v>
      </c>
    </row>
    <row r="44" spans="1:7" ht="12" customHeight="1">
      <c r="A44" s="23">
        <f t="shared" si="4"/>
        <v>41</v>
      </c>
      <c r="B44" s="39" t="s">
        <v>28</v>
      </c>
      <c r="C44" s="18">
        <v>11</v>
      </c>
      <c r="D44" s="14">
        <v>0</v>
      </c>
      <c r="E44" s="15">
        <f t="shared" si="1"/>
        <v>0</v>
      </c>
      <c r="F44" s="38">
        <v>0.23</v>
      </c>
      <c r="G44" s="17">
        <f t="shared" si="2"/>
        <v>0</v>
      </c>
    </row>
    <row r="45" spans="1:7" ht="12" customHeight="1">
      <c r="A45" s="23">
        <f t="shared" si="4"/>
        <v>42</v>
      </c>
      <c r="B45" s="39" t="s">
        <v>29</v>
      </c>
      <c r="C45" s="18">
        <v>24</v>
      </c>
      <c r="D45" s="14">
        <v>0</v>
      </c>
      <c r="E45" s="15">
        <f t="shared" si="1"/>
        <v>0</v>
      </c>
      <c r="F45" s="38">
        <v>0.23</v>
      </c>
      <c r="G45" s="17">
        <f t="shared" si="2"/>
        <v>0</v>
      </c>
    </row>
    <row r="46" spans="1:7" ht="12" customHeight="1">
      <c r="A46" s="23">
        <f t="shared" si="4"/>
        <v>43</v>
      </c>
      <c r="B46" s="39" t="s">
        <v>30</v>
      </c>
      <c r="C46" s="18">
        <v>60</v>
      </c>
      <c r="D46" s="14">
        <v>0</v>
      </c>
      <c r="E46" s="15">
        <f t="shared" si="1"/>
        <v>0</v>
      </c>
      <c r="F46" s="38">
        <v>0.23</v>
      </c>
      <c r="G46" s="17">
        <f t="shared" si="2"/>
        <v>0</v>
      </c>
    </row>
    <row r="47" spans="1:7" ht="12" customHeight="1">
      <c r="A47" s="23">
        <f t="shared" si="4"/>
        <v>44</v>
      </c>
      <c r="B47" s="39" t="s">
        <v>49</v>
      </c>
      <c r="C47" s="18">
        <v>17</v>
      </c>
      <c r="D47" s="14">
        <v>0</v>
      </c>
      <c r="E47" s="15">
        <f t="shared" si="1"/>
        <v>0</v>
      </c>
      <c r="F47" s="38">
        <v>0.23</v>
      </c>
      <c r="G47" s="17">
        <f>E47*1.23</f>
        <v>0</v>
      </c>
    </row>
    <row r="48" spans="1:7" ht="12" customHeight="1">
      <c r="A48" s="23">
        <f t="shared" si="4"/>
        <v>45</v>
      </c>
      <c r="B48" s="24" t="s">
        <v>87</v>
      </c>
      <c r="C48" s="18">
        <v>85</v>
      </c>
      <c r="D48" s="14">
        <v>0</v>
      </c>
      <c r="E48" s="15">
        <f t="shared" si="1"/>
        <v>0</v>
      </c>
      <c r="F48" s="38">
        <v>0.23</v>
      </c>
      <c r="G48" s="17">
        <f aca="true" t="shared" si="5" ref="G48:G90">E48*1.23</f>
        <v>0</v>
      </c>
    </row>
    <row r="49" spans="1:7" ht="12" customHeight="1">
      <c r="A49" s="23">
        <f t="shared" si="4"/>
        <v>46</v>
      </c>
      <c r="B49" s="19" t="s">
        <v>88</v>
      </c>
      <c r="C49" s="13">
        <v>50</v>
      </c>
      <c r="D49" s="14">
        <v>0</v>
      </c>
      <c r="E49" s="15">
        <f t="shared" si="1"/>
        <v>0</v>
      </c>
      <c r="F49" s="38">
        <v>0.23</v>
      </c>
      <c r="G49" s="17">
        <f t="shared" si="5"/>
        <v>0</v>
      </c>
    </row>
    <row r="50" spans="1:7" ht="12" customHeight="1">
      <c r="A50" s="23">
        <f>SUM(A49,1)</f>
        <v>47</v>
      </c>
      <c r="B50" s="45" t="s">
        <v>35</v>
      </c>
      <c r="C50" s="46">
        <v>6</v>
      </c>
      <c r="D50" s="14">
        <v>0</v>
      </c>
      <c r="E50" s="15">
        <f t="shared" si="1"/>
        <v>0</v>
      </c>
      <c r="F50" s="38">
        <v>0.23</v>
      </c>
      <c r="G50" s="17">
        <f t="shared" si="5"/>
        <v>0</v>
      </c>
    </row>
    <row r="51" spans="1:7" ht="12" customHeight="1">
      <c r="A51" s="23">
        <f aca="true" t="shared" si="6" ref="A51:A90">SUM(A50,1)</f>
        <v>48</v>
      </c>
      <c r="B51" s="19" t="s">
        <v>36</v>
      </c>
      <c r="C51" s="13">
        <v>6</v>
      </c>
      <c r="D51" s="14">
        <v>0</v>
      </c>
      <c r="E51" s="15">
        <f t="shared" si="1"/>
        <v>0</v>
      </c>
      <c r="F51" s="38">
        <v>0.23</v>
      </c>
      <c r="G51" s="17">
        <f t="shared" si="5"/>
        <v>0</v>
      </c>
    </row>
    <row r="52" spans="1:7" ht="12" customHeight="1">
      <c r="A52" s="23">
        <f t="shared" si="6"/>
        <v>49</v>
      </c>
      <c r="B52" s="19" t="s">
        <v>37</v>
      </c>
      <c r="C52" s="13">
        <v>10</v>
      </c>
      <c r="D52" s="14">
        <v>0</v>
      </c>
      <c r="E52" s="15">
        <f t="shared" si="1"/>
        <v>0</v>
      </c>
      <c r="F52" s="38">
        <v>0.23</v>
      </c>
      <c r="G52" s="17">
        <f t="shared" si="5"/>
        <v>0</v>
      </c>
    </row>
    <row r="53" spans="1:7" ht="12" customHeight="1">
      <c r="A53" s="23">
        <f t="shared" si="6"/>
        <v>50</v>
      </c>
      <c r="B53" s="19" t="s">
        <v>41</v>
      </c>
      <c r="C53" s="13">
        <v>1</v>
      </c>
      <c r="D53" s="14">
        <v>0</v>
      </c>
      <c r="E53" s="15">
        <f t="shared" si="1"/>
        <v>0</v>
      </c>
      <c r="F53" s="38">
        <v>0.23</v>
      </c>
      <c r="G53" s="17">
        <f t="shared" si="5"/>
        <v>0</v>
      </c>
    </row>
    <row r="54" spans="1:7" ht="12" customHeight="1">
      <c r="A54" s="23">
        <f t="shared" si="6"/>
        <v>51</v>
      </c>
      <c r="B54" s="19" t="s">
        <v>42</v>
      </c>
      <c r="C54" s="13">
        <v>1</v>
      </c>
      <c r="D54" s="14">
        <v>0</v>
      </c>
      <c r="E54" s="15">
        <f t="shared" si="1"/>
        <v>0</v>
      </c>
      <c r="F54" s="38">
        <v>0.23</v>
      </c>
      <c r="G54" s="17">
        <f t="shared" si="5"/>
        <v>0</v>
      </c>
    </row>
    <row r="55" spans="1:7" ht="12" customHeight="1">
      <c r="A55" s="23">
        <f t="shared" si="6"/>
        <v>52</v>
      </c>
      <c r="B55" s="21" t="s">
        <v>45</v>
      </c>
      <c r="C55" s="13">
        <v>80</v>
      </c>
      <c r="D55" s="14">
        <v>0</v>
      </c>
      <c r="E55" s="15">
        <f t="shared" si="1"/>
        <v>0</v>
      </c>
      <c r="F55" s="38">
        <v>0.23</v>
      </c>
      <c r="G55" s="17">
        <f t="shared" si="5"/>
        <v>0</v>
      </c>
    </row>
    <row r="56" spans="1:7" ht="12" customHeight="1">
      <c r="A56" s="23">
        <f t="shared" si="6"/>
        <v>53</v>
      </c>
      <c r="B56" s="12" t="s">
        <v>46</v>
      </c>
      <c r="C56" s="13">
        <v>3</v>
      </c>
      <c r="D56" s="14">
        <v>0</v>
      </c>
      <c r="E56" s="15">
        <f t="shared" si="1"/>
        <v>0</v>
      </c>
      <c r="F56" s="38">
        <v>0.23</v>
      </c>
      <c r="G56" s="17">
        <f t="shared" si="5"/>
        <v>0</v>
      </c>
    </row>
    <row r="57" spans="1:7" ht="12" customHeight="1">
      <c r="A57" s="23">
        <f t="shared" si="6"/>
        <v>54</v>
      </c>
      <c r="B57" s="19" t="s">
        <v>47</v>
      </c>
      <c r="C57" s="13">
        <v>6</v>
      </c>
      <c r="D57" s="14">
        <v>0</v>
      </c>
      <c r="E57" s="15">
        <f t="shared" si="1"/>
        <v>0</v>
      </c>
      <c r="F57" s="38">
        <v>0.23</v>
      </c>
      <c r="G57" s="17">
        <f>E57*1.23</f>
        <v>0</v>
      </c>
    </row>
    <row r="58" spans="1:7" ht="12" customHeight="1">
      <c r="A58" s="23">
        <f t="shared" si="6"/>
        <v>55</v>
      </c>
      <c r="B58" s="19" t="s">
        <v>48</v>
      </c>
      <c r="C58" s="27">
        <v>4</v>
      </c>
      <c r="D58" s="14">
        <v>0</v>
      </c>
      <c r="E58" s="15">
        <f t="shared" si="1"/>
        <v>0</v>
      </c>
      <c r="F58" s="38">
        <v>0.23</v>
      </c>
      <c r="G58" s="17">
        <f t="shared" si="5"/>
        <v>0</v>
      </c>
    </row>
    <row r="59" spans="1:7" ht="12" customHeight="1">
      <c r="A59" s="23">
        <f t="shared" si="6"/>
        <v>56</v>
      </c>
      <c r="B59" s="24" t="s">
        <v>78</v>
      </c>
      <c r="C59" s="27">
        <v>6</v>
      </c>
      <c r="D59" s="14">
        <v>0</v>
      </c>
      <c r="E59" s="15">
        <f t="shared" si="1"/>
        <v>0</v>
      </c>
      <c r="F59" s="38">
        <v>0.23</v>
      </c>
      <c r="G59" s="17">
        <f t="shared" si="5"/>
        <v>0</v>
      </c>
    </row>
    <row r="60" spans="1:7" ht="12" customHeight="1">
      <c r="A60" s="23">
        <f t="shared" si="6"/>
        <v>57</v>
      </c>
      <c r="B60" s="12" t="s">
        <v>79</v>
      </c>
      <c r="C60" s="27">
        <v>12</v>
      </c>
      <c r="D60" s="14">
        <v>0</v>
      </c>
      <c r="E60" s="15">
        <f t="shared" si="1"/>
        <v>0</v>
      </c>
      <c r="F60" s="38">
        <v>0.23</v>
      </c>
      <c r="G60" s="17">
        <f t="shared" si="5"/>
        <v>0</v>
      </c>
    </row>
    <row r="61" spans="1:7" ht="12" customHeight="1">
      <c r="A61" s="23">
        <f t="shared" si="6"/>
        <v>58</v>
      </c>
      <c r="B61" s="41" t="s">
        <v>50</v>
      </c>
      <c r="C61" s="27">
        <v>3</v>
      </c>
      <c r="D61" s="14">
        <v>0</v>
      </c>
      <c r="E61" s="15">
        <f t="shared" si="1"/>
        <v>0</v>
      </c>
      <c r="F61" s="38">
        <v>0.23</v>
      </c>
      <c r="G61" s="17">
        <f t="shared" si="5"/>
        <v>0</v>
      </c>
    </row>
    <row r="62" spans="1:7" ht="12" customHeight="1">
      <c r="A62" s="23">
        <f t="shared" si="6"/>
        <v>59</v>
      </c>
      <c r="B62" s="24" t="s">
        <v>52</v>
      </c>
      <c r="C62" s="27">
        <v>2</v>
      </c>
      <c r="D62" s="14">
        <v>0</v>
      </c>
      <c r="E62" s="15">
        <f t="shared" si="1"/>
        <v>0</v>
      </c>
      <c r="F62" s="38">
        <v>0.23</v>
      </c>
      <c r="G62" s="17">
        <f t="shared" si="5"/>
        <v>0</v>
      </c>
    </row>
    <row r="63" spans="1:7" ht="12" customHeight="1">
      <c r="A63" s="23">
        <f t="shared" si="6"/>
        <v>60</v>
      </c>
      <c r="B63" s="24" t="s">
        <v>51</v>
      </c>
      <c r="C63" s="27">
        <v>3</v>
      </c>
      <c r="D63" s="14">
        <v>0</v>
      </c>
      <c r="E63" s="15">
        <f t="shared" si="1"/>
        <v>0</v>
      </c>
      <c r="F63" s="38">
        <v>0.23</v>
      </c>
      <c r="G63" s="17">
        <f t="shared" si="5"/>
        <v>0</v>
      </c>
    </row>
    <row r="64" spans="1:7" ht="12" customHeight="1">
      <c r="A64" s="23">
        <f t="shared" si="6"/>
        <v>61</v>
      </c>
      <c r="B64" s="24" t="s">
        <v>54</v>
      </c>
      <c r="C64" s="27">
        <v>5</v>
      </c>
      <c r="D64" s="14">
        <v>0</v>
      </c>
      <c r="E64" s="15">
        <f t="shared" si="1"/>
        <v>0</v>
      </c>
      <c r="F64" s="38">
        <v>0.23</v>
      </c>
      <c r="G64" s="17">
        <f t="shared" si="5"/>
        <v>0</v>
      </c>
    </row>
    <row r="65" spans="1:7" ht="12" customHeight="1">
      <c r="A65" s="23">
        <f t="shared" si="6"/>
        <v>62</v>
      </c>
      <c r="B65" s="25" t="s">
        <v>56</v>
      </c>
      <c r="C65" s="27">
        <v>6</v>
      </c>
      <c r="D65" s="14">
        <v>0</v>
      </c>
      <c r="E65" s="15">
        <f t="shared" si="1"/>
        <v>0</v>
      </c>
      <c r="F65" s="38">
        <v>0.23</v>
      </c>
      <c r="G65" s="17">
        <f t="shared" si="5"/>
        <v>0</v>
      </c>
    </row>
    <row r="66" spans="1:7" ht="12" customHeight="1">
      <c r="A66" s="23">
        <f t="shared" si="6"/>
        <v>63</v>
      </c>
      <c r="B66" s="28" t="s">
        <v>57</v>
      </c>
      <c r="C66" s="13">
        <v>4</v>
      </c>
      <c r="D66" s="14">
        <v>0</v>
      </c>
      <c r="E66" s="15">
        <f t="shared" si="1"/>
        <v>0</v>
      </c>
      <c r="F66" s="38">
        <v>0.23</v>
      </c>
      <c r="G66" s="17">
        <f t="shared" si="5"/>
        <v>0</v>
      </c>
    </row>
    <row r="67" spans="1:7" ht="12" customHeight="1">
      <c r="A67" s="23">
        <f t="shared" si="6"/>
        <v>64</v>
      </c>
      <c r="B67" s="28" t="s">
        <v>58</v>
      </c>
      <c r="C67" s="13">
        <v>3</v>
      </c>
      <c r="D67" s="14">
        <v>0</v>
      </c>
      <c r="E67" s="15">
        <f t="shared" si="1"/>
        <v>0</v>
      </c>
      <c r="F67" s="38">
        <v>0.23</v>
      </c>
      <c r="G67" s="17">
        <f t="shared" si="5"/>
        <v>0</v>
      </c>
    </row>
    <row r="68" spans="1:7" ht="12" customHeight="1">
      <c r="A68" s="23">
        <f t="shared" si="6"/>
        <v>65</v>
      </c>
      <c r="B68" s="20" t="s">
        <v>60</v>
      </c>
      <c r="C68" s="13">
        <v>10</v>
      </c>
      <c r="D68" s="14">
        <v>0</v>
      </c>
      <c r="E68" s="15">
        <f t="shared" si="1"/>
        <v>0</v>
      </c>
      <c r="F68" s="38">
        <v>0.23</v>
      </c>
      <c r="G68" s="17">
        <f t="shared" si="5"/>
        <v>0</v>
      </c>
    </row>
    <row r="69" spans="1:7" ht="12" customHeight="1">
      <c r="A69" s="23">
        <f t="shared" si="6"/>
        <v>66</v>
      </c>
      <c r="B69" s="22" t="s">
        <v>61</v>
      </c>
      <c r="C69" s="13">
        <v>3</v>
      </c>
      <c r="D69" s="14">
        <v>0</v>
      </c>
      <c r="E69" s="15">
        <f t="shared" si="1"/>
        <v>0</v>
      </c>
      <c r="F69" s="38">
        <v>0.23</v>
      </c>
      <c r="G69" s="17">
        <f t="shared" si="5"/>
        <v>0</v>
      </c>
    </row>
    <row r="70" spans="1:7" ht="12" customHeight="1">
      <c r="A70" s="23">
        <f t="shared" si="6"/>
        <v>67</v>
      </c>
      <c r="B70" s="22" t="s">
        <v>62</v>
      </c>
      <c r="C70" s="13">
        <v>3</v>
      </c>
      <c r="D70" s="14">
        <v>0</v>
      </c>
      <c r="E70" s="15">
        <f aca="true" t="shared" si="7" ref="E70:E90">PRODUCT(C70,D70)</f>
        <v>0</v>
      </c>
      <c r="F70" s="38">
        <v>0.23</v>
      </c>
      <c r="G70" s="17">
        <f t="shared" si="5"/>
        <v>0</v>
      </c>
    </row>
    <row r="71" spans="1:7" ht="12" customHeight="1">
      <c r="A71" s="23">
        <f t="shared" si="6"/>
        <v>68</v>
      </c>
      <c r="B71" s="12" t="s">
        <v>65</v>
      </c>
      <c r="C71" s="13">
        <v>10</v>
      </c>
      <c r="D71" s="14">
        <v>0</v>
      </c>
      <c r="E71" s="15">
        <f t="shared" si="7"/>
        <v>0</v>
      </c>
      <c r="F71" s="38">
        <v>0.23</v>
      </c>
      <c r="G71" s="17">
        <f t="shared" si="5"/>
        <v>0</v>
      </c>
    </row>
    <row r="72" spans="1:7" ht="12" customHeight="1">
      <c r="A72" s="23">
        <f t="shared" si="6"/>
        <v>69</v>
      </c>
      <c r="B72" s="24" t="s">
        <v>66</v>
      </c>
      <c r="C72" s="13">
        <v>12</v>
      </c>
      <c r="D72" s="14">
        <v>0</v>
      </c>
      <c r="E72" s="15">
        <f t="shared" si="7"/>
        <v>0</v>
      </c>
      <c r="F72" s="38">
        <v>0.23</v>
      </c>
      <c r="G72" s="17">
        <f t="shared" si="5"/>
        <v>0</v>
      </c>
    </row>
    <row r="73" spans="1:7" ht="12" customHeight="1">
      <c r="A73" s="23">
        <f t="shared" si="6"/>
        <v>70</v>
      </c>
      <c r="B73" s="24" t="s">
        <v>67</v>
      </c>
      <c r="C73" s="13">
        <v>4</v>
      </c>
      <c r="D73" s="14">
        <v>0</v>
      </c>
      <c r="E73" s="15">
        <f t="shared" si="7"/>
        <v>0</v>
      </c>
      <c r="F73" s="38">
        <v>0.23</v>
      </c>
      <c r="G73" s="17">
        <f t="shared" si="5"/>
        <v>0</v>
      </c>
    </row>
    <row r="74" spans="1:7" ht="12" customHeight="1">
      <c r="A74" s="23">
        <f t="shared" si="6"/>
        <v>71</v>
      </c>
      <c r="B74" s="24" t="s">
        <v>68</v>
      </c>
      <c r="C74" s="13">
        <v>1</v>
      </c>
      <c r="D74" s="14">
        <v>0</v>
      </c>
      <c r="E74" s="15">
        <f t="shared" si="7"/>
        <v>0</v>
      </c>
      <c r="F74" s="38">
        <v>0.23</v>
      </c>
      <c r="G74" s="17">
        <f t="shared" si="5"/>
        <v>0</v>
      </c>
    </row>
    <row r="75" spans="1:7" ht="12" customHeight="1">
      <c r="A75" s="23">
        <f t="shared" si="6"/>
        <v>72</v>
      </c>
      <c r="B75" s="24" t="s">
        <v>69</v>
      </c>
      <c r="C75" s="13">
        <v>7</v>
      </c>
      <c r="D75" s="14">
        <v>0</v>
      </c>
      <c r="E75" s="15">
        <f t="shared" si="7"/>
        <v>0</v>
      </c>
      <c r="F75" s="38">
        <v>0.23</v>
      </c>
      <c r="G75" s="17">
        <f t="shared" si="5"/>
        <v>0</v>
      </c>
    </row>
    <row r="76" spans="1:7" ht="12" customHeight="1">
      <c r="A76" s="23">
        <f t="shared" si="6"/>
        <v>73</v>
      </c>
      <c r="B76" s="24" t="s">
        <v>84</v>
      </c>
      <c r="C76" s="13">
        <v>2</v>
      </c>
      <c r="D76" s="14">
        <v>0</v>
      </c>
      <c r="E76" s="15">
        <f t="shared" si="7"/>
        <v>0</v>
      </c>
      <c r="F76" s="38">
        <v>0.23</v>
      </c>
      <c r="G76" s="17">
        <f t="shared" si="5"/>
        <v>0</v>
      </c>
    </row>
    <row r="77" spans="1:7" ht="12" customHeight="1">
      <c r="A77" s="23">
        <f t="shared" si="6"/>
        <v>74</v>
      </c>
      <c r="B77" s="22" t="s">
        <v>85</v>
      </c>
      <c r="C77" s="18">
        <v>3</v>
      </c>
      <c r="D77" s="14">
        <v>0</v>
      </c>
      <c r="E77" s="15">
        <f t="shared" si="7"/>
        <v>0</v>
      </c>
      <c r="F77" s="38">
        <v>0.23</v>
      </c>
      <c r="G77" s="17">
        <f t="shared" si="5"/>
        <v>0</v>
      </c>
    </row>
    <row r="78" spans="1:7" ht="12" customHeight="1">
      <c r="A78" s="23">
        <f t="shared" si="6"/>
        <v>75</v>
      </c>
      <c r="B78" s="22" t="s">
        <v>70</v>
      </c>
      <c r="C78" s="18">
        <v>5</v>
      </c>
      <c r="D78" s="14">
        <v>0</v>
      </c>
      <c r="E78" s="15">
        <f t="shared" si="7"/>
        <v>0</v>
      </c>
      <c r="F78" s="38">
        <v>0.23</v>
      </c>
      <c r="G78" s="17">
        <f t="shared" si="5"/>
        <v>0</v>
      </c>
    </row>
    <row r="79" spans="1:7" ht="12" customHeight="1">
      <c r="A79" s="23">
        <f t="shared" si="6"/>
        <v>76</v>
      </c>
      <c r="B79" s="24" t="s">
        <v>71</v>
      </c>
      <c r="C79" s="13">
        <v>5</v>
      </c>
      <c r="D79" s="14">
        <v>0</v>
      </c>
      <c r="E79" s="15">
        <f t="shared" si="7"/>
        <v>0</v>
      </c>
      <c r="F79" s="38">
        <v>0.23</v>
      </c>
      <c r="G79" s="17">
        <f t="shared" si="5"/>
        <v>0</v>
      </c>
    </row>
    <row r="80" spans="1:7" ht="12" customHeight="1">
      <c r="A80" s="23">
        <f t="shared" si="6"/>
        <v>77</v>
      </c>
      <c r="B80" s="24" t="s">
        <v>72</v>
      </c>
      <c r="C80" s="13">
        <v>3</v>
      </c>
      <c r="D80" s="14">
        <v>0</v>
      </c>
      <c r="E80" s="15">
        <f t="shared" si="7"/>
        <v>0</v>
      </c>
      <c r="F80" s="38">
        <v>0.23</v>
      </c>
      <c r="G80" s="17">
        <f t="shared" si="5"/>
        <v>0</v>
      </c>
    </row>
    <row r="81" spans="1:7" ht="12" customHeight="1">
      <c r="A81" s="23">
        <f t="shared" si="6"/>
        <v>78</v>
      </c>
      <c r="B81" s="21" t="s">
        <v>73</v>
      </c>
      <c r="C81" s="13">
        <v>7</v>
      </c>
      <c r="D81" s="14">
        <v>0</v>
      </c>
      <c r="E81" s="15">
        <f t="shared" si="7"/>
        <v>0</v>
      </c>
      <c r="F81" s="38">
        <v>0.23</v>
      </c>
      <c r="G81" s="17">
        <f t="shared" si="5"/>
        <v>0</v>
      </c>
    </row>
    <row r="82" spans="1:7" ht="12" customHeight="1">
      <c r="A82" s="23">
        <f t="shared" si="6"/>
        <v>79</v>
      </c>
      <c r="B82" s="24" t="s">
        <v>74</v>
      </c>
      <c r="C82" s="13">
        <v>2</v>
      </c>
      <c r="D82" s="14">
        <v>0</v>
      </c>
      <c r="E82" s="15">
        <f t="shared" si="7"/>
        <v>0</v>
      </c>
      <c r="F82" s="38">
        <v>0.23</v>
      </c>
      <c r="G82" s="17">
        <f t="shared" si="5"/>
        <v>0</v>
      </c>
    </row>
    <row r="83" spans="1:7" ht="12" customHeight="1">
      <c r="A83" s="23">
        <f t="shared" si="6"/>
        <v>80</v>
      </c>
      <c r="B83" s="25" t="s">
        <v>86</v>
      </c>
      <c r="C83" s="13">
        <v>3</v>
      </c>
      <c r="D83" s="14">
        <v>0</v>
      </c>
      <c r="E83" s="15">
        <f t="shared" si="7"/>
        <v>0</v>
      </c>
      <c r="F83" s="38">
        <v>0.23</v>
      </c>
      <c r="G83" s="17">
        <f t="shared" si="5"/>
        <v>0</v>
      </c>
    </row>
    <row r="84" spans="1:7" ht="12" customHeight="1">
      <c r="A84" s="23">
        <f t="shared" si="6"/>
        <v>81</v>
      </c>
      <c r="B84" s="42" t="s">
        <v>75</v>
      </c>
      <c r="C84" s="18">
        <v>4</v>
      </c>
      <c r="D84" s="14">
        <v>0</v>
      </c>
      <c r="E84" s="15">
        <f t="shared" si="7"/>
        <v>0</v>
      </c>
      <c r="F84" s="38">
        <v>0.23</v>
      </c>
      <c r="G84" s="17">
        <f t="shared" si="5"/>
        <v>0</v>
      </c>
    </row>
    <row r="85" spans="1:7" ht="12" customHeight="1">
      <c r="A85" s="23">
        <f t="shared" si="6"/>
        <v>82</v>
      </c>
      <c r="B85" s="43" t="s">
        <v>101</v>
      </c>
      <c r="C85" s="18">
        <v>6</v>
      </c>
      <c r="D85" s="14">
        <v>0</v>
      </c>
      <c r="E85" s="15">
        <f t="shared" si="7"/>
        <v>0</v>
      </c>
      <c r="F85" s="38">
        <v>0.23</v>
      </c>
      <c r="G85" s="17">
        <f t="shared" si="5"/>
        <v>0</v>
      </c>
    </row>
    <row r="86" spans="1:7" ht="12" customHeight="1">
      <c r="A86" s="23">
        <f t="shared" si="6"/>
        <v>83</v>
      </c>
      <c r="B86" s="43" t="s">
        <v>102</v>
      </c>
      <c r="C86" s="18">
        <v>18</v>
      </c>
      <c r="D86" s="14">
        <v>0</v>
      </c>
      <c r="E86" s="15">
        <f t="shared" si="7"/>
        <v>0</v>
      </c>
      <c r="F86" s="38">
        <v>0.23</v>
      </c>
      <c r="G86" s="17">
        <f t="shared" si="5"/>
        <v>0</v>
      </c>
    </row>
    <row r="87" spans="1:7" ht="12" customHeight="1">
      <c r="A87" s="23">
        <f t="shared" si="6"/>
        <v>84</v>
      </c>
      <c r="B87" s="28" t="s">
        <v>97</v>
      </c>
      <c r="C87" s="18">
        <v>12</v>
      </c>
      <c r="D87" s="14">
        <v>0</v>
      </c>
      <c r="E87" s="15">
        <f t="shared" si="7"/>
        <v>0</v>
      </c>
      <c r="F87" s="38">
        <v>0.23</v>
      </c>
      <c r="G87" s="17">
        <f t="shared" si="5"/>
        <v>0</v>
      </c>
    </row>
    <row r="88" spans="1:7" ht="12" customHeight="1">
      <c r="A88" s="23">
        <f t="shared" si="6"/>
        <v>85</v>
      </c>
      <c r="B88" s="28" t="s">
        <v>98</v>
      </c>
      <c r="C88" s="18">
        <v>4</v>
      </c>
      <c r="D88" s="14">
        <v>0</v>
      </c>
      <c r="E88" s="15">
        <f t="shared" si="7"/>
        <v>0</v>
      </c>
      <c r="F88" s="38">
        <v>0.23</v>
      </c>
      <c r="G88" s="17">
        <f t="shared" si="5"/>
        <v>0</v>
      </c>
    </row>
    <row r="89" spans="1:7" ht="12" customHeight="1">
      <c r="A89" s="23">
        <f t="shared" si="6"/>
        <v>86</v>
      </c>
      <c r="B89" s="19" t="s">
        <v>76</v>
      </c>
      <c r="C89" s="18">
        <v>3</v>
      </c>
      <c r="D89" s="14">
        <v>0</v>
      </c>
      <c r="E89" s="15">
        <f t="shared" si="7"/>
        <v>0</v>
      </c>
      <c r="F89" s="38">
        <v>0.23</v>
      </c>
      <c r="G89" s="17">
        <f t="shared" si="5"/>
        <v>0</v>
      </c>
    </row>
    <row r="90" spans="1:7" ht="12" customHeight="1" thickBot="1">
      <c r="A90" s="50">
        <f t="shared" si="6"/>
        <v>87</v>
      </c>
      <c r="B90" s="44" t="s">
        <v>99</v>
      </c>
      <c r="C90" s="29">
        <v>5</v>
      </c>
      <c r="D90" s="14">
        <v>0</v>
      </c>
      <c r="E90" s="15">
        <f t="shared" si="7"/>
        <v>0</v>
      </c>
      <c r="F90" s="38">
        <v>0.23</v>
      </c>
      <c r="G90" s="17">
        <f t="shared" si="5"/>
        <v>0</v>
      </c>
    </row>
    <row r="91" spans="3:7" ht="12.75" thickBot="1">
      <c r="C91" s="30"/>
      <c r="D91" s="31"/>
      <c r="E91" s="32">
        <f>SUM(E4:E90)</f>
        <v>0</v>
      </c>
      <c r="F91" s="33"/>
      <c r="G91" s="34">
        <f>SUM(G4:G90)</f>
        <v>0</v>
      </c>
    </row>
    <row r="92" spans="3:7" ht="12">
      <c r="C92" s="30"/>
      <c r="D92" s="47"/>
      <c r="E92" s="48"/>
      <c r="F92" s="49"/>
      <c r="G92" s="48"/>
    </row>
    <row r="93" ht="16.5" customHeight="1">
      <c r="B93" s="35" t="s">
        <v>10</v>
      </c>
    </row>
    <row r="94" spans="1:7" s="36" customFormat="1" ht="20.25" customHeight="1">
      <c r="A94" s="1" t="s">
        <v>6</v>
      </c>
      <c r="B94" s="52" t="s">
        <v>7</v>
      </c>
      <c r="C94" s="52"/>
      <c r="D94" s="52"/>
      <c r="E94" s="52"/>
      <c r="F94" s="52"/>
      <c r="G94" s="52"/>
    </row>
    <row r="95" spans="1:8" s="36" customFormat="1" ht="33" customHeight="1">
      <c r="A95" s="1" t="s">
        <v>8</v>
      </c>
      <c r="B95" s="51" t="s">
        <v>83</v>
      </c>
      <c r="C95" s="51"/>
      <c r="D95" s="51"/>
      <c r="E95" s="51"/>
      <c r="F95" s="51"/>
      <c r="G95" s="51"/>
      <c r="H95" s="37"/>
    </row>
    <row r="96" spans="1:7" s="36" customFormat="1" ht="33" customHeight="1">
      <c r="A96" s="1" t="s">
        <v>9</v>
      </c>
      <c r="B96" s="53" t="s">
        <v>4</v>
      </c>
      <c r="C96" s="53"/>
      <c r="D96" s="53"/>
      <c r="E96" s="53"/>
      <c r="F96" s="53"/>
      <c r="G96" s="53"/>
    </row>
    <row r="97" spans="4:7" ht="12">
      <c r="D97" s="55" t="s">
        <v>11</v>
      </c>
      <c r="E97" s="55"/>
      <c r="F97" s="55"/>
      <c r="G97" s="55"/>
    </row>
    <row r="98" spans="2:7" ht="12">
      <c r="B98" s="2"/>
      <c r="D98" s="54" t="s">
        <v>103</v>
      </c>
      <c r="E98" s="55"/>
      <c r="F98" s="55"/>
      <c r="G98" s="55"/>
    </row>
    <row r="99" spans="4:7" ht="12">
      <c r="D99" s="55"/>
      <c r="E99" s="55"/>
      <c r="F99" s="55"/>
      <c r="G99" s="55"/>
    </row>
  </sheetData>
  <sheetProtection/>
  <mergeCells count="5">
    <mergeCell ref="B95:G95"/>
    <mergeCell ref="B94:G94"/>
    <mergeCell ref="B96:G96"/>
    <mergeCell ref="D98:G99"/>
    <mergeCell ref="D97:G97"/>
  </mergeCells>
  <conditionalFormatting sqref="C91:C92">
    <cfRule type="cellIs" priority="1" dxfId="1" operator="lessThanOr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2023-06-15T09:28:44Z</cp:lastPrinted>
  <dcterms:created xsi:type="dcterms:W3CDTF">2014-01-14T10:32:04Z</dcterms:created>
  <dcterms:modified xsi:type="dcterms:W3CDTF">2024-07-24T06:41:06Z</dcterms:modified>
  <cp:category/>
  <cp:version/>
  <cp:contentType/>
  <cp:contentStatus/>
</cp:coreProperties>
</file>