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activeTab="0"/>
  </bookViews>
  <sheets>
    <sheet name="załącznik nr 2a do SIWZ" sheetId="1" r:id="rId1"/>
    <sheet name="załącznik nr 2b do SIWZ" sheetId="2" r:id="rId2"/>
    <sheet name="załącznik nr 2c do SIWZ" sheetId="3" r:id="rId3"/>
    <sheet name="załącznik nr 2d do SIWZ" sheetId="4" r:id="rId4"/>
    <sheet name="załącznik nr 2e do SIWZ" sheetId="5" r:id="rId5"/>
    <sheet name="załącznik nr 2f do SIWZ" sheetId="6" r:id="rId6"/>
    <sheet name="załącznik nr 2g do SIWZ" sheetId="7" r:id="rId7"/>
  </sheets>
  <definedNames/>
  <calcPr fullCalcOnLoad="1"/>
</workbook>
</file>

<file path=xl/sharedStrings.xml><?xml version="1.0" encoding="utf-8"?>
<sst xmlns="http://schemas.openxmlformats.org/spreadsheetml/2006/main" count="280" uniqueCount="105">
  <si>
    <t>L.p.</t>
  </si>
  <si>
    <t>Pozycja asortymentowa</t>
  </si>
  <si>
    <t>J.m.</t>
  </si>
  <si>
    <t>Ilość</t>
  </si>
  <si>
    <t>Cena jednostkowa netto</t>
  </si>
  <si>
    <t>Wartość łączna netto</t>
  </si>
  <si>
    <t>Stawka podatku VAT</t>
  </si>
  <si>
    <t>Wartość łączna brutto</t>
  </si>
  <si>
    <t>Razem:</t>
  </si>
  <si>
    <t>I</t>
  </si>
  <si>
    <t>II</t>
  </si>
  <si>
    <t>III</t>
  </si>
  <si>
    <t>IV</t>
  </si>
  <si>
    <t>V</t>
  </si>
  <si>
    <t>VI</t>
  </si>
  <si>
    <t>VII</t>
  </si>
  <si>
    <t>VIII</t>
  </si>
  <si>
    <t>IX</t>
  </si>
  <si>
    <t xml:space="preserve">INSTRUKCJA WYPEŁNIANIA:   </t>
  </si>
  <si>
    <r>
      <t>1.</t>
    </r>
    <r>
      <rPr>
        <sz val="7"/>
        <color indexed="8"/>
        <rFont val="Times New Roman"/>
        <family val="1"/>
      </rPr>
      <t xml:space="preserve">      </t>
    </r>
    <r>
      <rPr>
        <sz val="11"/>
        <color indexed="8"/>
        <rFont val="Times New Roman"/>
        <family val="1"/>
      </rPr>
      <t xml:space="preserve">Wszystkie pozycje w powyższym formularzu cenowym powinny być wypełnione. Nieuwzględnienie w tabeli chociażby jednej z zamawianych pozycji asortymentowych spowoduje </t>
    </r>
    <r>
      <rPr>
        <b/>
        <sz val="11"/>
        <color indexed="8"/>
        <rFont val="Times New Roman"/>
        <family val="1"/>
      </rPr>
      <t>odrzucenie oferty w tej części</t>
    </r>
    <r>
      <rPr>
        <sz val="11"/>
        <color indexed="8"/>
        <rFont val="Times New Roman"/>
        <family val="1"/>
      </rPr>
      <t>.</t>
    </r>
  </si>
  <si>
    <t xml:space="preserve">                                      </t>
  </si>
  <si>
    <r>
      <t>4.</t>
    </r>
    <r>
      <rPr>
        <sz val="7"/>
        <color indexed="8"/>
        <rFont val="Times New Roman"/>
        <family val="1"/>
      </rPr>
      <t xml:space="preserve">      </t>
    </r>
    <r>
      <rPr>
        <sz val="11"/>
        <color indexed="8"/>
        <rFont val="Times New Roman"/>
        <family val="1"/>
      </rPr>
      <t xml:space="preserve">Wszystkie ceny winny być podane z dokładnością do </t>
    </r>
    <r>
      <rPr>
        <b/>
        <sz val="11"/>
        <color indexed="8"/>
        <rFont val="Times New Roman"/>
        <family val="1"/>
      </rPr>
      <t xml:space="preserve">dwóch </t>
    </r>
    <r>
      <rPr>
        <sz val="11"/>
        <color indexed="8"/>
        <rFont val="Times New Roman"/>
        <family val="1"/>
      </rPr>
      <t>miejsc po przecinku.</t>
    </r>
  </si>
  <si>
    <t>UWAGA:</t>
  </si>
  <si>
    <t>Testy Elisa do diagnozowania choroby Aujeszkyego</t>
  </si>
  <si>
    <t>Wymagane parametry produktu</t>
  </si>
  <si>
    <t xml:space="preserve">Nazwa i producent oferowanego testu </t>
  </si>
  <si>
    <t>oznaczenie (nie licząc kontroli)</t>
  </si>
  <si>
    <t>X</t>
  </si>
  <si>
    <t>w ramach zamówienia Wykonawca pokryje koszt  przygotowania i wgrania protokołów badawczych do posiadanych przez Zamawiającego urządzeń ETIMAX 3000 firmy Diasorin, jeżeli Zamawiający nie posiada protokołów wykonania oferowanych testów, zainstalowanych na tych urządzeniach. W sytuacji, gdy Zamawiający nie posiada protokołów wykonania oferowanych testów, zainstalowanych na tych urządzeniach, Wykonawca wraz z dostawą pierwszej partii testów zobowiązany jest dostarczyć funkcjonalną aplikację oferowanego testu na aparat ETI-MAX3000 na nośniku trwałym (np. płyta CD). Aplikacja nie może ingerować w aplikacje testów i aplikacje walidacyjne wgrane na aparat Zamawiającego oraz musi zapewniać kompatybilność z programem Vet-Link (Marcel sp. z o.o.)</t>
  </si>
  <si>
    <t>10% dostarczanych płytek musi być podzielone na baretki</t>
  </si>
  <si>
    <r>
      <t xml:space="preserve">Wykonawca zobowiązany jest przeszkolić personel Zamawiającego w terminie dogodnym dla Zamawiającego w zakresie stosowania aplikacji i testu, co będzie wiązało się z przeznaczeniem do tego celu nieodpłatnie przez Wykonawcę min. 4 płytek. Szkolenie odbędzie się na stanowiskach badawczych Zamawiającego, tj. w Zakładzie Higieny Weterynaryjnej w Białymstoku przy ul. </t>
    </r>
    <r>
      <rPr>
        <sz val="11"/>
        <color indexed="8"/>
        <rFont val="Times New Roman"/>
        <family val="1"/>
      </rPr>
      <t xml:space="preserve">Zwycięstwa 26A oraz </t>
    </r>
    <r>
      <rPr>
        <sz val="11"/>
        <color indexed="8"/>
        <rFont val="Times New Roman"/>
        <family val="1"/>
      </rPr>
      <t>Zakładzie Higieny Weterynaryjnej Oddział w Łomży przy ul. </t>
    </r>
    <r>
      <rPr>
        <sz val="11"/>
        <color indexed="8"/>
        <rFont val="Times New Roman"/>
        <family val="1"/>
      </rPr>
      <t>Nowogrodzkiej 160</t>
    </r>
  </si>
  <si>
    <r>
      <t>2.</t>
    </r>
    <r>
      <rPr>
        <sz val="7"/>
        <color indexed="8"/>
        <rFont val="Times New Roman"/>
        <family val="1"/>
      </rPr>
      <t xml:space="preserve">      </t>
    </r>
    <r>
      <rPr>
        <sz val="11"/>
        <color indexed="8"/>
        <rFont val="Times New Roman"/>
        <family val="1"/>
      </rPr>
      <t>W kolumnie nr VII należy podać cenę jednostkową netto za 1 jednostkę miary danego asortymentu.</t>
    </r>
  </si>
  <si>
    <r>
      <t>3.</t>
    </r>
    <r>
      <rPr>
        <sz val="7"/>
        <color indexed="8"/>
        <rFont val="Times New Roman"/>
        <family val="1"/>
      </rPr>
      <t xml:space="preserve">      </t>
    </r>
    <r>
      <rPr>
        <sz val="11"/>
        <color indexed="8"/>
        <rFont val="Times New Roman"/>
        <family val="1"/>
      </rPr>
      <t>W kolumnie nr IX należy podać obowiązującą stawkę podatku VAT.</t>
    </r>
  </si>
  <si>
    <t>Nr katalogowy i producent oferowanego produktu</t>
  </si>
  <si>
    <t>szt.</t>
  </si>
  <si>
    <t>zestaw</t>
  </si>
  <si>
    <t>w przypadku zaistnienia konieczności przestawienia u Zamawiającego czytnika do odczytu testów, Wykonawca zobowiązany będzie ponieść koszty tej operacji przed dostawą pierwszej partii testów</t>
  </si>
  <si>
    <t>Blocking Elisa do EBB</t>
  </si>
  <si>
    <t xml:space="preserve"> op. -  960 oznaczeń (10 płytek na 96 oznaczeń)</t>
  </si>
  <si>
    <t>Delvotest SP-NT</t>
  </si>
  <si>
    <t xml:space="preserve">Test na wytwarzanie oxydazy cytochromowej </t>
  </si>
  <si>
    <t>Test do NZK</t>
  </si>
  <si>
    <t>API 20 E</t>
  </si>
  <si>
    <t>API 20 Strep</t>
  </si>
  <si>
    <t xml:space="preserve">Api Listeria </t>
  </si>
  <si>
    <t>API Staph</t>
  </si>
  <si>
    <t>Odczynniki do Api 20 E</t>
  </si>
  <si>
    <t xml:space="preserve">Rozcieńczalnik do API 20 E  - suspension Medium 5 ml </t>
  </si>
  <si>
    <t>test paskowy-rząd biochemiczny do identyfikacji pał. Enteribacteriaceae (pał. Salmonella )</t>
  </si>
  <si>
    <t>test paskowy-rząd biochemiczny do identyfikacji paciorkowców + odczynniki</t>
  </si>
  <si>
    <t> test paskowy-rząd biochemiczny do identyfikacji Listeria</t>
  </si>
  <si>
    <t>test paskowy-rząd biochemiczny do identyfikacji gronkowców+ odczynniki</t>
  </si>
  <si>
    <t> TDA JAMES( + HCl) NIT1 NIT2 VP1 VP2 ( 6x5 ml)</t>
  </si>
  <si>
    <t>ShortPrep I  Kit (ekstrakcja DNA Salmonella (foodprof R)</t>
  </si>
  <si>
    <t>ShortPrep II  Kit (ekstrakcja DNA L.monocytogenes, e.coli O (foodprof R)</t>
  </si>
  <si>
    <t>test do badania niedokrwistości zakaźnej koni metodą immunodyfuzji</t>
  </si>
  <si>
    <t>do wykrywania antybiotyków i innych substancji hamujących w mleku
musi posiadać kompletne oprzyrządowanie do wykonania oznaczenia</t>
  </si>
  <si>
    <t>w formie pasków</t>
  </si>
  <si>
    <t>w formie pałeczek</t>
  </si>
  <si>
    <t>op. 50 oznaczeń</t>
  </si>
  <si>
    <t>Rapid test Twin Sensor BT</t>
  </si>
  <si>
    <t>op. (96 pasków i 96 studzienek, pakowanych po 8 sztuk)</t>
  </si>
  <si>
    <r>
      <t>1.</t>
    </r>
    <r>
      <rPr>
        <sz val="7"/>
        <color indexed="8"/>
        <rFont val="Times New Roman"/>
        <family val="1"/>
      </rPr>
      <t xml:space="preserve">      </t>
    </r>
    <r>
      <rPr>
        <sz val="11"/>
        <color indexed="8"/>
        <rFont val="Times New Roman"/>
        <family val="1"/>
      </rPr>
      <t>W kolumnie nr VII należy podać cenę jednostkową netto za 1 jednostkę miary danego asortymentu.</t>
    </r>
  </si>
  <si>
    <r>
      <t>2.</t>
    </r>
    <r>
      <rPr>
        <sz val="7"/>
        <color indexed="8"/>
        <rFont val="Times New Roman"/>
        <family val="1"/>
      </rPr>
      <t xml:space="preserve">      </t>
    </r>
    <r>
      <rPr>
        <sz val="11"/>
        <color indexed="8"/>
        <rFont val="Times New Roman"/>
        <family val="1"/>
      </rPr>
      <t>W kolumnie nr IX należy podać obowiązującą stawkę podatku VAT.</t>
    </r>
  </si>
  <si>
    <r>
      <t>3.</t>
    </r>
    <r>
      <rPr>
        <sz val="7"/>
        <color indexed="8"/>
        <rFont val="Times New Roman"/>
        <family val="1"/>
      </rPr>
      <t xml:space="preserve">      </t>
    </r>
    <r>
      <rPr>
        <sz val="11"/>
        <color indexed="8"/>
        <rFont val="Times New Roman"/>
        <family val="1"/>
      </rPr>
      <t xml:space="preserve">Wszystkie ceny winny być podane z dokładnością do </t>
    </r>
    <r>
      <rPr>
        <b/>
        <sz val="11"/>
        <color indexed="8"/>
        <rFont val="Times New Roman"/>
        <family val="1"/>
      </rPr>
      <t xml:space="preserve">dwóch </t>
    </r>
    <r>
      <rPr>
        <sz val="11"/>
        <color indexed="8"/>
        <rFont val="Times New Roman"/>
        <family val="1"/>
      </rPr>
      <t>miejsc po przecinku.</t>
    </r>
  </si>
  <si>
    <t xml:space="preserve">Wykonawca zobowiązany jest zapewnić przepływ danych z aparatu ETI-MAX3000 do programu Vet-Link (Marcel sp. z o.o.) </t>
  </si>
  <si>
    <t>do wykonywania badań na automatycznym analizatorze ETI-MAX3000
Zestaw musi zawierać odczynniki i kontrole w ilościach umożliwiających  wykonania  testu  na analizatorze w pełnej  automatyce
Test musi umożliwiać wykonanie badania w dwóch wariantach: badanie jednodniowe (dzienna inkubacja) w temp. 37 °C dla inkubacji po dodaniu prób i koniugatu , łączna suma inkubacji testu umożliwiająca przeprowadzenie badania  nie dłużej niż 2 godziny (na podstawie instrukcji producenta testu) ; badanie całonocne (inkubacja całonocna) czas realizacji  nie dłuższy niż 18 godzin
Test musi być przeznaczony do użycia nierozcieńczonych surowic (badania jednodniowe)
Test musi zawierać koniugat, substrat, stop oraz bufor do rozcieńczania próbek w postaci gotowej do użycia, tzn. nie wymagającej rozcieńczania lub rozpuszczania
Test musi charakteryzować się wysoką czułością, specyficznością i powtarzalnością
Termin ważności testów nie krótszy niż 8 miesięcy od daty dostawy
Testy dostarczane w opakowaniach 5-cio lub 10-cio płytkowych
Każde opakowanie musi być oznaczone nr serii, datą produkcji  i okresem przydatności do użytku</t>
  </si>
  <si>
    <t>Salmonella Detection Kit 5 Nuclease  (foodprof)</t>
  </si>
  <si>
    <t>Listeria monocytogenes  Detection Kit 5 Nuclease  (foodprof)</t>
  </si>
  <si>
    <t>op. 96 reakcji</t>
  </si>
  <si>
    <t>Wykonawcy oferujący testy inne niż zwalidowane w pracowni serologii u Zamawiającego zobowiązani są nieodpłatnie dostarczyć Zamawiającemu przed dostawą pierwszej partii testów min. 20 płytek oferowanych testów w celu przeprowadzenia przez Zamawiającego ich walidacji</t>
  </si>
  <si>
    <t>test umożliwiający przeprowadzenie badania metodą bloking
czas wykonania testu nie dłuższy niż 120 minut
możliwość wykonywania badań próbek pojedynczych i pulowanych  po 10 szt.
płytki dzielone na baretki
testy o wysokiej czułości, swoistości i powtarzalności
możliwość wykonywania badania jednodniowego w temperaturze pokojowej
procedura wykonania testu przewidująca nanoszenie na płytkę z rozcieńczalnikiem surowicy badanej w objętości nie mniejszej niż 10µl
termin ważności testów nie krótszy niż 12 miesięcy od daty dostawy
każde opakowanie musi być oznaczone nr serii, datą produkcji  i okresem przydatności do użytku</t>
  </si>
  <si>
    <t>Wykonawcy oferujący testy inne niż zwalidowane w pracowni serologii u Zamawiającego zobowiązani są nieodpłatnie dostarczyć Zamawiającemu przed dostawą pierwszej partii testów dwa opakowania 10-płytkowe testów w celu przeprowadzenia przez Zamawiającego ich walidacji</t>
  </si>
  <si>
    <t>test do PCR
Zestaw do amplifikacji i wykrywania swoistego DNA Salmonella we wstępnie namnożonych próbkach żywności, przeznaczony dla aparatów typu 5` nukleazy. 
Zawiera wewnętrzną kontrolę amplifikacji.</t>
  </si>
  <si>
    <t xml:space="preserve">test do PCR
Zestaw do amplifikacji i wykrywania swoistego DNA Listeria monocytogenes  we wstępnie namnożonych próbkach żywności, przeznaczony dla aparatów typu 5` nukleazy.  
Zawiera wewnętrzną kontrolę amplifikacji. </t>
  </si>
  <si>
    <t>test do PCR
Zestaw do ekstrakcji i oczyszczenia DNA.</t>
  </si>
  <si>
    <t>Rapid test Four Sensor BT</t>
  </si>
  <si>
    <t xml:space="preserve">Odczynniki do Api Listeria ZYM B </t>
  </si>
  <si>
    <t>op. 2 amp.</t>
  </si>
  <si>
    <t>Zestaw do ekstrakcji i oczyszczania DNA do analiz GMO z artyk.rolno-spożywczych 
taki jak GeneScan nr kat. 5224400605 lub równoważny</t>
  </si>
  <si>
    <t>objętość ekstraktu  DNA100µl</t>
  </si>
  <si>
    <t xml:space="preserve"> op. 100 oznaczeń </t>
  </si>
  <si>
    <t xml:space="preserve"> op. 10 testów</t>
  </si>
  <si>
    <t>op. 50 pałeczek</t>
  </si>
  <si>
    <t>op. 50 pasków</t>
  </si>
  <si>
    <t>op. 200 oznaczeń</t>
  </si>
  <si>
    <t xml:space="preserve"> op. 100 szt. po 5 ml</t>
  </si>
  <si>
    <t>Opakowanie zawiera 5 ampułek (0, 05, 3, 6, &gt;7,5 McF)</t>
  </si>
  <si>
    <t>op.</t>
  </si>
  <si>
    <t>Załącznik nr 2a do SWZ - formularz cenowy w zakresie I części zamówienia</t>
  </si>
  <si>
    <t>Załącznik nr 2b do SWZ - formularz cenowy w zakresie II części zamówienia</t>
  </si>
  <si>
    <t>Załącznik nr 2c do SWZ - formularz cenowy w zakresie III części zamówienia</t>
  </si>
  <si>
    <t>Załącznik nr 2d do SWZ - formularz cenowy w zakresie IV części zamówienia</t>
  </si>
  <si>
    <t>Załącznik nr 2e do SWZ - formularz cenowy w zakresie V części zamówienia</t>
  </si>
  <si>
    <t>Załącznik nr 2f do SWZ - formularz cenowy w zakresie VI części zamówienia</t>
  </si>
  <si>
    <t>Załącznik nr 2g do SWZ - formularz cenowy w zakresie VII części zamówienia</t>
  </si>
  <si>
    <r>
      <t xml:space="preserve">czas wykonania 5-6 minut   przeznaczony do wykrywania pozostałości antybiotyków b-laktamowych (poziom wykrywalności 2-3 ppb) i tetracyklin (poziom wykrywalności </t>
    </r>
    <r>
      <rPr>
        <sz val="10"/>
        <color indexed="8"/>
        <rFont val="Times New Roman"/>
        <family val="1"/>
      </rPr>
      <t xml:space="preserve">80-100 </t>
    </r>
    <r>
      <rPr>
        <sz val="10"/>
        <rFont val="Times New Roman"/>
        <family val="1"/>
      </rPr>
      <t>ppb) w mleku
dwufazowy</t>
    </r>
  </si>
  <si>
    <t>czas inkubacji 10 minut
przeznaczony do wykrywania pozostałości antybiotyków b-laktamowych (poziom wykrywalności 2-3 ppb), tetracyklin (poziom wykrywalności 8 - 10 ppb), chloramfenikolu (poziom wykrywalności 0,3 ppb) i streptomycyny (poziom wykrywalności 150-200 ppb) w mleku
dwufazowy</t>
  </si>
  <si>
    <t xml:space="preserve">Test Giardia Ag </t>
  </si>
  <si>
    <t>do wykrywania antygenu Giardia Ag</t>
  </si>
  <si>
    <r>
      <t>4.</t>
    </r>
    <r>
      <rPr>
        <sz val="7"/>
        <color indexed="8"/>
        <rFont val="Times New Roman"/>
        <family val="1"/>
      </rPr>
      <t xml:space="preserve">      </t>
    </r>
    <r>
      <rPr>
        <sz val="11"/>
        <color indexed="8"/>
        <rFont val="Times New Roman"/>
        <family val="1"/>
      </rPr>
      <t xml:space="preserve">Niezachowanie powyższej instrukcji skutkować będzie </t>
    </r>
    <r>
      <rPr>
        <b/>
        <sz val="11"/>
        <color indexed="8"/>
        <rFont val="Times New Roman"/>
        <family val="1"/>
      </rPr>
      <t>odrzuceniem oferty, z zastrzeżeniem art. 223 ust. 2 ustawy Pzp</t>
    </r>
    <r>
      <rPr>
        <sz val="11"/>
        <color indexed="8"/>
        <rFont val="Times New Roman"/>
        <family val="1"/>
      </rPr>
      <t>.</t>
    </r>
  </si>
  <si>
    <r>
      <t>5.</t>
    </r>
    <r>
      <rPr>
        <sz val="7"/>
        <color indexed="8"/>
        <rFont val="Times New Roman"/>
        <family val="1"/>
      </rPr>
      <t xml:space="preserve">      </t>
    </r>
    <r>
      <rPr>
        <sz val="11"/>
        <color indexed="8"/>
        <rFont val="Times New Roman"/>
        <family val="1"/>
      </rPr>
      <t xml:space="preserve">Niezachowanie powyższej instrukcji skutkować będzie </t>
    </r>
    <r>
      <rPr>
        <b/>
        <sz val="11"/>
        <color indexed="8"/>
        <rFont val="Times New Roman"/>
        <family val="1"/>
      </rPr>
      <t>odrzuceniem oferty, z zastrzeżeniem art. 223 ust. 2 ustawy Pzp</t>
    </r>
    <r>
      <rPr>
        <sz val="11"/>
        <color indexed="8"/>
        <rFont val="Times New Roman"/>
        <family val="1"/>
      </rPr>
      <t>.</t>
    </r>
  </si>
  <si>
    <t>UWAGA: należy podpisać kwalifikowanym podpisem elektronicznym, podpisem zaufanym lub podpisem osobistym osoby uprawnionej do zaciągania zobowiązań w imieniu Wykonawcy.</t>
  </si>
  <si>
    <t>ATB Kit controle densitometre McFarland standard</t>
  </si>
  <si>
    <t>testy API 20 E, odczynniki do testów API 20 E oraz rozcieńczalnik do testów API 20 E (produkty określone w pozycjach 1, 5 i 6 muszą pochodzić od tego samego producenta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</si>
</sst>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415]dddd\,\ d\ mmmm\ yyyy"/>
  </numFmts>
  <fonts count="62">
    <font>
      <sz val="11"/>
      <color theme="1"/>
      <name val="Czcionka tekstu podstawowego"/>
      <family val="2"/>
    </font>
    <font>
      <sz val="11"/>
      <color indexed="8"/>
      <name val="Czcionka tekstu podstawowego"/>
      <family val="2"/>
    </font>
    <font>
      <b/>
      <sz val="10"/>
      <name val="Arial CE"/>
      <family val="2"/>
    </font>
    <font>
      <sz val="11"/>
      <name val="Arial Narrow"/>
      <family val="2"/>
    </font>
    <font>
      <sz val="11"/>
      <color indexed="8"/>
      <name val="Arial Narrow"/>
      <family val="2"/>
    </font>
    <font>
      <sz val="11"/>
      <color indexed="8"/>
      <name val="Times New Roman"/>
      <family val="1"/>
    </font>
    <font>
      <sz val="7"/>
      <color indexed="8"/>
      <name val="Times New Roman"/>
      <family val="1"/>
    </font>
    <font>
      <b/>
      <sz val="11"/>
      <color indexed="8"/>
      <name val="Times New Roman"/>
      <family val="1"/>
    </font>
    <font>
      <b/>
      <sz val="10"/>
      <name val="Arial"/>
      <family val="2"/>
    </font>
    <font>
      <sz val="10"/>
      <name val="Times New Roman"/>
      <family val="1"/>
    </font>
    <font>
      <sz val="10"/>
      <color indexed="8"/>
      <name val="Times New Roman"/>
      <family val="1"/>
    </font>
    <font>
      <sz val="11"/>
      <name val="Times New Roman"/>
      <family val="1"/>
    </font>
    <fon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10"/>
      <name val="Czcionka tekstu podstawowego"/>
      <family val="0"/>
    </font>
    <font>
      <b/>
      <sz val="10"/>
      <color indexed="8"/>
      <name val="Arial"/>
      <family val="2"/>
    </font>
    <font>
      <b/>
      <u val="single"/>
      <sz val="11"/>
      <color indexed="8"/>
      <name val="Times New Roman"/>
      <family val="1"/>
    </font>
    <font>
      <sz val="12"/>
      <color indexed="8"/>
      <name val="Times New Roman"/>
      <family val="1"/>
    </font>
    <font>
      <b/>
      <i/>
      <u val="single"/>
      <sz val="12"/>
      <color indexed="10"/>
      <name val="Times New Roman"/>
      <family val="1"/>
    </font>
    <font>
      <b/>
      <sz val="14"/>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FF0000"/>
      <name val="Czcionka tekstu podstawowego"/>
      <family val="0"/>
    </font>
    <font>
      <b/>
      <sz val="10"/>
      <color rgb="FF000000"/>
      <name val="Arial"/>
      <family val="2"/>
    </font>
    <font>
      <b/>
      <u val="single"/>
      <sz val="11"/>
      <color theme="1"/>
      <name val="Times New Roman"/>
      <family val="1"/>
    </font>
    <font>
      <sz val="11"/>
      <color theme="1"/>
      <name val="Times New Roman"/>
      <family val="1"/>
    </font>
    <font>
      <b/>
      <sz val="11"/>
      <color theme="1"/>
      <name val="Times New Roman"/>
      <family val="1"/>
    </font>
    <font>
      <sz val="11"/>
      <color theme="1"/>
      <name val="Arial Narrow"/>
      <family val="2"/>
    </font>
    <font>
      <sz val="10"/>
      <color theme="1"/>
      <name val="Times New Roman"/>
      <family val="1"/>
    </font>
    <font>
      <sz val="12"/>
      <color theme="1"/>
      <name val="Times New Roman"/>
      <family val="1"/>
    </font>
    <font>
      <sz val="11"/>
      <color rgb="FF000000"/>
      <name val="Arial Narrow"/>
      <family val="2"/>
    </font>
    <font>
      <b/>
      <i/>
      <u val="single"/>
      <sz val="12"/>
      <color rgb="FFFF0000"/>
      <name val="Times New Roman"/>
      <family val="1"/>
    </font>
    <font>
      <b/>
      <sz val="14"/>
      <color theme="1"/>
      <name val="Czcionka tekstu podstawoweg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0" fontId="2" fillId="0" borderId="10" xfId="0" applyFont="1" applyBorder="1" applyAlignment="1">
      <alignment horizontal="center" vertical="center" wrapText="1"/>
    </xf>
    <xf numFmtId="2" fontId="0" fillId="0" borderId="10" xfId="0" applyNumberFormat="1" applyBorder="1" applyAlignment="1">
      <alignment horizontal="right" vertical="center"/>
    </xf>
    <xf numFmtId="9" fontId="0" fillId="0" borderId="10" xfId="0" applyNumberFormat="1" applyBorder="1" applyAlignment="1">
      <alignment horizontal="center" vertical="center"/>
    </xf>
    <xf numFmtId="2" fontId="51" fillId="0" borderId="0" xfId="0" applyNumberFormat="1" applyFont="1" applyAlignment="1">
      <alignment/>
    </xf>
    <xf numFmtId="0" fontId="51" fillId="0" borderId="0" xfId="0" applyFont="1" applyAlignment="1">
      <alignment/>
    </xf>
    <xf numFmtId="0" fontId="52" fillId="0" borderId="10" xfId="0" applyFont="1" applyBorder="1" applyAlignment="1">
      <alignment horizontal="center" vertical="center" wrapText="1"/>
    </xf>
    <xf numFmtId="0" fontId="0" fillId="0" borderId="11" xfId="0" applyBorder="1" applyAlignment="1">
      <alignment horizontal="center" vertical="center"/>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2" fontId="0" fillId="0" borderId="14" xfId="0" applyNumberFormat="1" applyBorder="1" applyAlignment="1">
      <alignment horizontal="right" vertical="center"/>
    </xf>
    <xf numFmtId="0" fontId="2" fillId="0" borderId="14" xfId="0" applyFont="1" applyBorder="1" applyAlignment="1">
      <alignment horizontal="center" vertical="center"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0" fillId="0" borderId="10" xfId="0" applyBorder="1" applyAlignment="1">
      <alignment horizontal="center" vertical="center"/>
    </xf>
    <xf numFmtId="0" fontId="57" fillId="0" borderId="10" xfId="0" applyFont="1" applyBorder="1" applyAlignment="1">
      <alignment vertical="center" wrapText="1"/>
    </xf>
    <xf numFmtId="0" fontId="58"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xf>
    <xf numFmtId="0" fontId="11" fillId="0" borderId="10" xfId="0" applyFont="1" applyBorder="1" applyAlignment="1">
      <alignment horizontal="center" vertical="center" wrapText="1"/>
    </xf>
    <xf numFmtId="0" fontId="9"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4" fillId="33" borderId="10" xfId="0" applyFont="1" applyFill="1" applyBorder="1" applyAlignment="1">
      <alignment vertical="center" wrapText="1"/>
    </xf>
    <xf numFmtId="0" fontId="8" fillId="0" borderId="16" xfId="0" applyFont="1" applyBorder="1" applyAlignment="1">
      <alignment horizontal="center" vertical="center" wrapText="1"/>
    </xf>
    <xf numFmtId="0" fontId="11" fillId="33" borderId="10" xfId="0" applyFont="1" applyFill="1" applyBorder="1" applyAlignment="1">
      <alignment horizontal="left" vertical="center" wrapText="1"/>
    </xf>
    <xf numFmtId="0" fontId="58" fillId="33" borderId="10" xfId="0" applyFont="1" applyFill="1" applyBorder="1" applyAlignment="1">
      <alignment vertical="center" wrapText="1"/>
    </xf>
    <xf numFmtId="0" fontId="58"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vertical="center" wrapText="1"/>
    </xf>
    <xf numFmtId="0" fontId="9" fillId="0" borderId="10" xfId="0" applyFont="1" applyBorder="1" applyAlignment="1">
      <alignment horizontal="left" vertical="center" wrapText="1"/>
    </xf>
    <xf numFmtId="0" fontId="5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0" fillId="0" borderId="0" xfId="0" applyFill="1" applyAlignment="1">
      <alignment/>
    </xf>
    <xf numFmtId="0" fontId="54" fillId="0" borderId="10" xfId="0" applyFont="1" applyFill="1" applyBorder="1" applyAlignment="1">
      <alignment horizontal="center" vertical="center"/>
    </xf>
    <xf numFmtId="0" fontId="60" fillId="0" borderId="0" xfId="0" applyFont="1" applyAlignment="1">
      <alignment wrapText="1"/>
    </xf>
    <xf numFmtId="0" fontId="0" fillId="0" borderId="0" xfId="0" applyAlignment="1">
      <alignment wrapText="1"/>
    </xf>
    <xf numFmtId="0" fontId="54" fillId="0" borderId="0" xfId="0" applyFont="1" applyAlignment="1">
      <alignment horizontal="justify" vertical="center" wrapText="1"/>
    </xf>
    <xf numFmtId="0" fontId="0" fillId="0" borderId="0" xfId="0" applyAlignment="1">
      <alignment vertical="center" wrapText="1"/>
    </xf>
    <xf numFmtId="0" fontId="61" fillId="0" borderId="0" xfId="0" applyFont="1" applyAlignment="1">
      <alignment horizontal="left"/>
    </xf>
    <xf numFmtId="0" fontId="0" fillId="0" borderId="0" xfId="0" applyAlignment="1">
      <alignment horizontal="left"/>
    </xf>
    <xf numFmtId="0" fontId="54" fillId="0" borderId="0" xfId="0" applyFont="1" applyAlignment="1">
      <alignment wrapText="1"/>
    </xf>
    <xf numFmtId="0" fontId="54" fillId="0" borderId="0" xfId="0" applyFont="1" applyFill="1" applyAlignment="1">
      <alignment horizontal="justify" vertical="center" wrapText="1"/>
    </xf>
    <xf numFmtId="0" fontId="0" fillId="0" borderId="0" xfId="0" applyFill="1" applyAlignment="1">
      <alignment vertical="center" wrapText="1"/>
    </xf>
    <xf numFmtId="0" fontId="54" fillId="0" borderId="0" xfId="0" applyFont="1" applyAlignment="1">
      <alignmen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25"/>
  <sheetViews>
    <sheetView tabSelected="1" zoomScalePageLayoutView="0" workbookViewId="0" topLeftCell="A1">
      <selection activeCell="A1" sqref="A1"/>
    </sheetView>
  </sheetViews>
  <sheetFormatPr defaultColWidth="8.796875" defaultRowHeight="14.25"/>
  <cols>
    <col min="1" max="1" width="3.8984375" style="0" bestFit="1" customWidth="1"/>
    <col min="2" max="2" width="13" style="0" customWidth="1"/>
    <col min="3" max="3" width="32.8984375" style="0" customWidth="1"/>
    <col min="4" max="4" width="15.5" style="0" customWidth="1"/>
    <col min="5" max="5" width="8.3984375" style="0" customWidth="1"/>
    <col min="6" max="6" width="10.5" style="0" customWidth="1"/>
    <col min="7" max="7" width="11.5" style="0" customWidth="1"/>
    <col min="8" max="8" width="12.3984375" style="0" customWidth="1"/>
    <col min="10" max="10" width="12.5" style="0" customWidth="1"/>
  </cols>
  <sheetData>
    <row r="2" spans="1:10" ht="18">
      <c r="A2" s="53" t="s">
        <v>89</v>
      </c>
      <c r="B2" s="54"/>
      <c r="C2" s="54"/>
      <c r="D2" s="54"/>
      <c r="E2" s="54"/>
      <c r="F2" s="54"/>
      <c r="G2" s="54"/>
      <c r="H2" s="54"/>
      <c r="I2" s="54"/>
      <c r="J2" s="54"/>
    </row>
    <row r="4" spans="1:10" ht="51">
      <c r="A4" s="25" t="s">
        <v>0</v>
      </c>
      <c r="B4" s="32" t="s">
        <v>1</v>
      </c>
      <c r="C4" s="6" t="s">
        <v>24</v>
      </c>
      <c r="D4" s="6" t="s">
        <v>25</v>
      </c>
      <c r="E4" s="35" t="s">
        <v>3</v>
      </c>
      <c r="F4" s="25" t="s">
        <v>2</v>
      </c>
      <c r="G4" s="26" t="s">
        <v>4</v>
      </c>
      <c r="H4" s="26" t="s">
        <v>5</v>
      </c>
      <c r="I4" s="26" t="s">
        <v>6</v>
      </c>
      <c r="J4" s="26" t="s">
        <v>7</v>
      </c>
    </row>
    <row r="5" spans="1:10" ht="14.25">
      <c r="A5" s="1" t="s">
        <v>9</v>
      </c>
      <c r="B5" s="1" t="s">
        <v>10</v>
      </c>
      <c r="C5" s="1" t="s">
        <v>11</v>
      </c>
      <c r="D5" s="6" t="s">
        <v>12</v>
      </c>
      <c r="E5" s="1" t="s">
        <v>13</v>
      </c>
      <c r="F5" s="8" t="s">
        <v>14</v>
      </c>
      <c r="G5" s="12" t="s">
        <v>15</v>
      </c>
      <c r="H5" s="1" t="s">
        <v>16</v>
      </c>
      <c r="I5" s="1" t="s">
        <v>17</v>
      </c>
      <c r="J5" s="1" t="s">
        <v>27</v>
      </c>
    </row>
    <row r="6" spans="1:10" ht="393.75" customHeight="1">
      <c r="A6" s="22">
        <v>1</v>
      </c>
      <c r="B6" s="34" t="s">
        <v>23</v>
      </c>
      <c r="C6" s="23" t="s">
        <v>66</v>
      </c>
      <c r="D6" s="16"/>
      <c r="E6" s="38">
        <v>19400</v>
      </c>
      <c r="F6" s="21" t="s">
        <v>26</v>
      </c>
      <c r="G6" s="11"/>
      <c r="H6" s="2">
        <f>E6*G6</f>
        <v>0</v>
      </c>
      <c r="I6" s="3"/>
      <c r="J6" s="2">
        <f>H6+(H6*I6)</f>
        <v>0</v>
      </c>
    </row>
    <row r="7" spans="7:10" ht="29.25" customHeight="1">
      <c r="G7" t="s">
        <v>8</v>
      </c>
      <c r="H7" s="4">
        <f>SUM(H6:H6)</f>
        <v>0</v>
      </c>
      <c r="I7" s="5"/>
      <c r="J7" s="4">
        <f>SUM(J6:J6)</f>
        <v>0</v>
      </c>
    </row>
    <row r="8" spans="8:10" ht="29.25" customHeight="1">
      <c r="H8" s="4"/>
      <c r="I8" s="5"/>
      <c r="J8" s="4"/>
    </row>
    <row r="9" ht="14.25">
      <c r="B9" s="13" t="s">
        <v>22</v>
      </c>
    </row>
    <row r="10" ht="21.75" customHeight="1">
      <c r="B10" s="14" t="s">
        <v>29</v>
      </c>
    </row>
    <row r="11" spans="2:10" ht="80.25" customHeight="1">
      <c r="B11" s="55" t="s">
        <v>28</v>
      </c>
      <c r="C11" s="50"/>
      <c r="D11" s="50"/>
      <c r="E11" s="50"/>
      <c r="F11" s="50"/>
      <c r="G11" s="50"/>
      <c r="H11" s="50"/>
      <c r="I11" s="50"/>
      <c r="J11" s="50"/>
    </row>
    <row r="12" spans="2:10" ht="36.75" customHeight="1">
      <c r="B12" s="55" t="s">
        <v>70</v>
      </c>
      <c r="C12" s="50"/>
      <c r="D12" s="50"/>
      <c r="E12" s="50"/>
      <c r="F12" s="50"/>
      <c r="G12" s="50"/>
      <c r="H12" s="50"/>
      <c r="I12" s="50"/>
      <c r="J12" s="50"/>
    </row>
    <row r="13" spans="2:10" ht="50.25" customHeight="1">
      <c r="B13" s="55" t="s">
        <v>30</v>
      </c>
      <c r="C13" s="50"/>
      <c r="D13" s="50"/>
      <c r="E13" s="50"/>
      <c r="F13" s="50"/>
      <c r="G13" s="50"/>
      <c r="H13" s="50"/>
      <c r="I13" s="50"/>
      <c r="J13" s="50"/>
    </row>
    <row r="14" ht="25.5" customHeight="1">
      <c r="B14" s="14" t="s">
        <v>65</v>
      </c>
    </row>
    <row r="15" ht="15">
      <c r="B15" s="14"/>
    </row>
    <row r="16" ht="15">
      <c r="B16" s="14"/>
    </row>
    <row r="17" spans="2:3" ht="14.25">
      <c r="B17" s="15"/>
      <c r="C17" s="15"/>
    </row>
    <row r="18" spans="2:3" ht="14.25">
      <c r="B18" s="13" t="s">
        <v>18</v>
      </c>
      <c r="C18" s="13"/>
    </row>
    <row r="19" spans="2:3" ht="14.25">
      <c r="B19" s="15"/>
      <c r="C19" s="15"/>
    </row>
    <row r="20" spans="2:10" ht="17.25" customHeight="1">
      <c r="B20" s="51" t="s">
        <v>62</v>
      </c>
      <c r="C20" s="51"/>
      <c r="D20" s="52"/>
      <c r="E20" s="52"/>
      <c r="F20" s="52"/>
      <c r="G20" s="52"/>
      <c r="H20" s="52"/>
      <c r="I20" s="52"/>
      <c r="J20" s="52"/>
    </row>
    <row r="21" spans="2:10" ht="17.25" customHeight="1">
      <c r="B21" s="51" t="s">
        <v>63</v>
      </c>
      <c r="C21" s="51"/>
      <c r="D21" s="52"/>
      <c r="E21" s="52"/>
      <c r="F21" s="52"/>
      <c r="G21" s="52"/>
      <c r="H21" s="52"/>
      <c r="I21" s="52"/>
      <c r="J21" s="52"/>
    </row>
    <row r="22" spans="2:10" ht="19.5" customHeight="1">
      <c r="B22" s="51" t="s">
        <v>64</v>
      </c>
      <c r="C22" s="51"/>
      <c r="D22" s="52"/>
      <c r="E22" s="52"/>
      <c r="F22" s="52"/>
      <c r="G22" s="52"/>
      <c r="H22" s="52"/>
      <c r="I22" s="52"/>
      <c r="J22" s="52"/>
    </row>
    <row r="23" spans="2:10" ht="18.75" customHeight="1">
      <c r="B23" s="51" t="s">
        <v>100</v>
      </c>
      <c r="C23" s="51"/>
      <c r="D23" s="52"/>
      <c r="E23" s="52"/>
      <c r="F23" s="52"/>
      <c r="G23" s="52"/>
      <c r="H23" s="52"/>
      <c r="I23" s="52"/>
      <c r="J23" s="52"/>
    </row>
    <row r="24" spans="2:3" ht="14.25">
      <c r="B24" s="15"/>
      <c r="C24" s="15"/>
    </row>
    <row r="25" spans="2:10" ht="45.75" customHeight="1">
      <c r="B25" s="49" t="s">
        <v>102</v>
      </c>
      <c r="C25" s="50"/>
      <c r="D25" s="50"/>
      <c r="E25" s="50"/>
      <c r="F25" s="50"/>
      <c r="G25" s="50"/>
      <c r="H25" s="50"/>
      <c r="I25" s="50"/>
      <c r="J25" s="50"/>
    </row>
  </sheetData>
  <sheetProtection/>
  <mergeCells count="9">
    <mergeCell ref="B25:J25"/>
    <mergeCell ref="B23:J23"/>
    <mergeCell ref="B20:J20"/>
    <mergeCell ref="B21:J21"/>
    <mergeCell ref="A2:J2"/>
    <mergeCell ref="B22:J22"/>
    <mergeCell ref="B11:J11"/>
    <mergeCell ref="B12:J12"/>
    <mergeCell ref="B13:J13"/>
  </mergeCells>
  <printOptions/>
  <pageMargins left="0.36" right="0.27" top="0.65" bottom="0.34" header="0.67" footer="0.3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22"/>
  <sheetViews>
    <sheetView zoomScalePageLayoutView="0" workbookViewId="0" topLeftCell="A1">
      <selection activeCell="A1" sqref="A1"/>
    </sheetView>
  </sheetViews>
  <sheetFormatPr defaultColWidth="8.796875" defaultRowHeight="14.25"/>
  <cols>
    <col min="1" max="1" width="3.8984375" style="0" bestFit="1" customWidth="1"/>
    <col min="2" max="2" width="13.19921875" style="0" customWidth="1"/>
    <col min="3" max="3" width="27.09765625" style="0" customWidth="1"/>
    <col min="4" max="4" width="17" style="0" customWidth="1"/>
    <col min="6" max="6" width="12.09765625" style="0" customWidth="1"/>
    <col min="7" max="7" width="11.5" style="0" customWidth="1"/>
    <col min="8" max="8" width="12.3984375" style="0" customWidth="1"/>
    <col min="10" max="10" width="12.5" style="0" customWidth="1"/>
  </cols>
  <sheetData>
    <row r="2" spans="1:10" ht="18">
      <c r="A2" s="53" t="s">
        <v>90</v>
      </c>
      <c r="B2" s="54"/>
      <c r="C2" s="54"/>
      <c r="D2" s="54"/>
      <c r="E2" s="54"/>
      <c r="F2" s="54"/>
      <c r="G2" s="54"/>
      <c r="H2" s="54"/>
      <c r="I2" s="54"/>
      <c r="J2" s="54"/>
    </row>
    <row r="4" spans="1:10" ht="38.25">
      <c r="A4" s="1" t="s">
        <v>0</v>
      </c>
      <c r="B4" s="32" t="s">
        <v>1</v>
      </c>
      <c r="C4" s="6" t="s">
        <v>24</v>
      </c>
      <c r="D4" s="6" t="s">
        <v>25</v>
      </c>
      <c r="E4" s="33" t="s">
        <v>3</v>
      </c>
      <c r="F4" s="8" t="s">
        <v>2</v>
      </c>
      <c r="G4" s="1" t="s">
        <v>4</v>
      </c>
      <c r="H4" s="1" t="s">
        <v>5</v>
      </c>
      <c r="I4" s="1" t="s">
        <v>6</v>
      </c>
      <c r="J4" s="1" t="s">
        <v>7</v>
      </c>
    </row>
    <row r="5" spans="1:10" ht="14.25">
      <c r="A5" s="1" t="s">
        <v>9</v>
      </c>
      <c r="B5" s="1" t="s">
        <v>10</v>
      </c>
      <c r="C5" s="1" t="s">
        <v>11</v>
      </c>
      <c r="D5" s="6" t="s">
        <v>12</v>
      </c>
      <c r="E5" s="1" t="s">
        <v>13</v>
      </c>
      <c r="F5" s="8" t="s">
        <v>14</v>
      </c>
      <c r="G5" s="12" t="s">
        <v>15</v>
      </c>
      <c r="H5" s="1" t="s">
        <v>16</v>
      </c>
      <c r="I5" s="1" t="s">
        <v>17</v>
      </c>
      <c r="J5" s="1" t="s">
        <v>27</v>
      </c>
    </row>
    <row r="6" spans="1:10" ht="276.75" customHeight="1">
      <c r="A6" s="7">
        <v>1</v>
      </c>
      <c r="B6" s="37" t="s">
        <v>37</v>
      </c>
      <c r="C6" s="40" t="s">
        <v>71</v>
      </c>
      <c r="D6" s="29"/>
      <c r="E6" s="24">
        <v>18</v>
      </c>
      <c r="F6" s="21" t="s">
        <v>38</v>
      </c>
      <c r="G6" s="11"/>
      <c r="H6" s="2">
        <f>E6*G6</f>
        <v>0</v>
      </c>
      <c r="I6" s="3"/>
      <c r="J6" s="2">
        <f>H6+(H6*I6)</f>
        <v>0</v>
      </c>
    </row>
    <row r="7" spans="7:10" ht="29.25" customHeight="1">
      <c r="G7" t="s">
        <v>8</v>
      </c>
      <c r="H7" s="4">
        <f>SUM(H6:H6)</f>
        <v>0</v>
      </c>
      <c r="I7" s="5"/>
      <c r="J7" s="4">
        <f>SUM(J6:J6)</f>
        <v>0</v>
      </c>
    </row>
    <row r="8" spans="8:10" ht="29.25" customHeight="1">
      <c r="H8" s="4"/>
      <c r="I8" s="5"/>
      <c r="J8" s="4"/>
    </row>
    <row r="9" ht="14.25">
      <c r="B9" s="13" t="s">
        <v>22</v>
      </c>
    </row>
    <row r="10" spans="2:10" ht="36" customHeight="1">
      <c r="B10" s="55" t="s">
        <v>36</v>
      </c>
      <c r="C10" s="50"/>
      <c r="D10" s="50"/>
      <c r="E10" s="50"/>
      <c r="F10" s="50"/>
      <c r="G10" s="50"/>
      <c r="H10" s="50"/>
      <c r="I10" s="50"/>
      <c r="J10" s="50"/>
    </row>
    <row r="11" spans="2:10" ht="36.75" customHeight="1">
      <c r="B11" s="55" t="s">
        <v>72</v>
      </c>
      <c r="C11" s="50"/>
      <c r="D11" s="50"/>
      <c r="E11" s="50"/>
      <c r="F11" s="50"/>
      <c r="G11" s="50"/>
      <c r="H11" s="50"/>
      <c r="I11" s="50"/>
      <c r="J11" s="50"/>
    </row>
    <row r="13" spans="2:3" ht="14.25">
      <c r="B13" s="15"/>
      <c r="C13" s="15"/>
    </row>
    <row r="14" spans="2:3" ht="14.25">
      <c r="B14" s="13" t="s">
        <v>18</v>
      </c>
      <c r="C14" s="13"/>
    </row>
    <row r="15" spans="2:3" ht="14.25">
      <c r="B15" s="15"/>
      <c r="C15" s="15"/>
    </row>
    <row r="16" spans="2:10" ht="17.25" customHeight="1">
      <c r="B16" s="51" t="s">
        <v>62</v>
      </c>
      <c r="C16" s="51"/>
      <c r="D16" s="52"/>
      <c r="E16" s="52"/>
      <c r="F16" s="52"/>
      <c r="G16" s="52"/>
      <c r="H16" s="52"/>
      <c r="I16" s="52"/>
      <c r="J16" s="52"/>
    </row>
    <row r="17" spans="2:10" ht="17.25" customHeight="1">
      <c r="B17" s="51" t="s">
        <v>63</v>
      </c>
      <c r="C17" s="51"/>
      <c r="D17" s="52"/>
      <c r="E17" s="52"/>
      <c r="F17" s="52"/>
      <c r="G17" s="52"/>
      <c r="H17" s="52"/>
      <c r="I17" s="52"/>
      <c r="J17" s="52"/>
    </row>
    <row r="18" spans="2:10" ht="19.5" customHeight="1">
      <c r="B18" s="51" t="s">
        <v>64</v>
      </c>
      <c r="C18" s="51"/>
      <c r="D18" s="52"/>
      <c r="E18" s="52"/>
      <c r="F18" s="52"/>
      <c r="G18" s="52"/>
      <c r="H18" s="52"/>
      <c r="I18" s="52"/>
      <c r="J18" s="52"/>
    </row>
    <row r="19" spans="2:10" ht="18.75" customHeight="1">
      <c r="B19" s="51" t="s">
        <v>100</v>
      </c>
      <c r="C19" s="51"/>
      <c r="D19" s="52"/>
      <c r="E19" s="52"/>
      <c r="F19" s="52"/>
      <c r="G19" s="52"/>
      <c r="H19" s="52"/>
      <c r="I19" s="52"/>
      <c r="J19" s="52"/>
    </row>
    <row r="20" spans="2:3" ht="14.25">
      <c r="B20" s="15"/>
      <c r="C20" s="15"/>
    </row>
    <row r="21" spans="2:10" ht="39" customHeight="1">
      <c r="B21" s="49" t="s">
        <v>102</v>
      </c>
      <c r="C21" s="50"/>
      <c r="D21" s="50"/>
      <c r="E21" s="50"/>
      <c r="F21" s="50"/>
      <c r="G21" s="50"/>
      <c r="H21" s="50"/>
      <c r="I21" s="50"/>
      <c r="J21" s="50"/>
    </row>
    <row r="22" spans="2:3" ht="15">
      <c r="B22" s="14"/>
      <c r="C22" s="14"/>
    </row>
    <row r="23" ht="15.75" customHeight="1"/>
  </sheetData>
  <sheetProtection/>
  <mergeCells count="8">
    <mergeCell ref="B21:J21"/>
    <mergeCell ref="A2:J2"/>
    <mergeCell ref="B18:J18"/>
    <mergeCell ref="B19:J19"/>
    <mergeCell ref="B10:J10"/>
    <mergeCell ref="B11:J11"/>
    <mergeCell ref="B16:J16"/>
    <mergeCell ref="B17:J17"/>
  </mergeCells>
  <printOptions/>
  <pageMargins left="0.34" right="0.39" top="0.7480314960629921" bottom="0.28" header="0.31496062992125984"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J22"/>
  <sheetViews>
    <sheetView zoomScalePageLayoutView="0" workbookViewId="0" topLeftCell="A1">
      <selection activeCell="B19" sqref="B19:J19"/>
    </sheetView>
  </sheetViews>
  <sheetFormatPr defaultColWidth="8.796875" defaultRowHeight="14.25"/>
  <cols>
    <col min="1" max="1" width="3.8984375" style="0" bestFit="1" customWidth="1"/>
    <col min="2" max="2" width="21.69921875" style="0" customWidth="1"/>
    <col min="3" max="3" width="20.69921875" style="0" customWidth="1"/>
    <col min="4" max="4" width="17.5" style="0" customWidth="1"/>
    <col min="6" max="6" width="9.8984375" style="0" customWidth="1"/>
    <col min="7" max="7" width="11.5" style="0" customWidth="1"/>
    <col min="8" max="8" width="11.3984375" style="0" customWidth="1"/>
    <col min="10" max="10" width="12" style="0" customWidth="1"/>
  </cols>
  <sheetData>
    <row r="2" spans="1:10" ht="18">
      <c r="A2" s="53" t="s">
        <v>91</v>
      </c>
      <c r="B2" s="54"/>
      <c r="C2" s="54"/>
      <c r="D2" s="54"/>
      <c r="E2" s="54"/>
      <c r="F2" s="54"/>
      <c r="G2" s="54"/>
      <c r="H2" s="54"/>
      <c r="I2" s="54"/>
      <c r="J2" s="54"/>
    </row>
    <row r="4" spans="1:10" ht="57.75" customHeight="1">
      <c r="A4" s="1" t="s">
        <v>0</v>
      </c>
      <c r="B4" s="8" t="s">
        <v>1</v>
      </c>
      <c r="C4" s="6" t="s">
        <v>24</v>
      </c>
      <c r="D4" s="6" t="s">
        <v>33</v>
      </c>
      <c r="E4" s="8" t="s">
        <v>3</v>
      </c>
      <c r="F4" s="8" t="s">
        <v>2</v>
      </c>
      <c r="G4" s="1" t="s">
        <v>4</v>
      </c>
      <c r="H4" s="1" t="s">
        <v>5</v>
      </c>
      <c r="I4" s="1" t="s">
        <v>6</v>
      </c>
      <c r="J4" s="1" t="s">
        <v>7</v>
      </c>
    </row>
    <row r="5" spans="1:10" ht="14.25">
      <c r="A5" s="1" t="s">
        <v>9</v>
      </c>
      <c r="B5" s="1" t="s">
        <v>10</v>
      </c>
      <c r="C5" s="1" t="s">
        <v>11</v>
      </c>
      <c r="D5" s="6" t="s">
        <v>12</v>
      </c>
      <c r="E5" s="1" t="s">
        <v>13</v>
      </c>
      <c r="F5" s="8" t="s">
        <v>14</v>
      </c>
      <c r="G5" s="12" t="s">
        <v>15</v>
      </c>
      <c r="H5" s="1" t="s">
        <v>16</v>
      </c>
      <c r="I5" s="1" t="s">
        <v>17</v>
      </c>
      <c r="J5" s="1" t="s">
        <v>27</v>
      </c>
    </row>
    <row r="6" spans="1:10" ht="165">
      <c r="A6" s="7">
        <v>1</v>
      </c>
      <c r="B6" s="36" t="s">
        <v>67</v>
      </c>
      <c r="C6" s="19" t="s">
        <v>73</v>
      </c>
      <c r="D6" s="9"/>
      <c r="E6" s="20">
        <v>8</v>
      </c>
      <c r="F6" s="27" t="s">
        <v>69</v>
      </c>
      <c r="G6" s="11"/>
      <c r="H6" s="2">
        <f>E6*G6</f>
        <v>0</v>
      </c>
      <c r="I6" s="3"/>
      <c r="J6" s="2">
        <f>H6+(H6*I6)</f>
        <v>0</v>
      </c>
    </row>
    <row r="7" spans="1:10" ht="180">
      <c r="A7" s="7">
        <v>2</v>
      </c>
      <c r="B7" s="36" t="s">
        <v>68</v>
      </c>
      <c r="C7" s="19" t="s">
        <v>74</v>
      </c>
      <c r="D7" s="10"/>
      <c r="E7" s="20">
        <v>11</v>
      </c>
      <c r="F7" s="27" t="s">
        <v>69</v>
      </c>
      <c r="G7" s="11"/>
      <c r="H7" s="2">
        <f>E7*G7</f>
        <v>0</v>
      </c>
      <c r="I7" s="3"/>
      <c r="J7" s="2">
        <f>H7+(H7*I7)</f>
        <v>0</v>
      </c>
    </row>
    <row r="8" spans="1:10" ht="46.5" customHeight="1">
      <c r="A8" s="7">
        <v>3</v>
      </c>
      <c r="B8" s="36" t="s">
        <v>53</v>
      </c>
      <c r="C8" s="19" t="s">
        <v>75</v>
      </c>
      <c r="D8" s="10"/>
      <c r="E8" s="20">
        <v>6</v>
      </c>
      <c r="F8" s="27" t="s">
        <v>69</v>
      </c>
      <c r="G8" s="11"/>
      <c r="H8" s="2">
        <f>E8*G8</f>
        <v>0</v>
      </c>
      <c r="I8" s="3"/>
      <c r="J8" s="2">
        <f>H8+(H8*I8)</f>
        <v>0</v>
      </c>
    </row>
    <row r="9" spans="1:10" ht="60">
      <c r="A9" s="7">
        <v>4</v>
      </c>
      <c r="B9" s="36" t="s">
        <v>54</v>
      </c>
      <c r="C9" s="19" t="s">
        <v>75</v>
      </c>
      <c r="D9" s="10"/>
      <c r="E9" s="20">
        <v>9</v>
      </c>
      <c r="F9" s="27" t="s">
        <v>69</v>
      </c>
      <c r="G9" s="11"/>
      <c r="H9" s="2">
        <f>E9*G9</f>
        <v>0</v>
      </c>
      <c r="I9" s="3"/>
      <c r="J9" s="2">
        <f>H9+(H9*I9)</f>
        <v>0</v>
      </c>
    </row>
    <row r="10" spans="7:10" ht="29.25" customHeight="1">
      <c r="G10" t="s">
        <v>8</v>
      </c>
      <c r="H10" s="4">
        <f>SUM(H6:H9)</f>
        <v>0</v>
      </c>
      <c r="I10" s="5"/>
      <c r="J10" s="4">
        <f>SUM(J6:J9)</f>
        <v>0</v>
      </c>
    </row>
    <row r="12" spans="2:3" ht="14.25">
      <c r="B12" s="15"/>
      <c r="C12" s="15"/>
    </row>
    <row r="13" spans="2:3" ht="14.25">
      <c r="B13" s="13" t="s">
        <v>18</v>
      </c>
      <c r="C13" s="13"/>
    </row>
    <row r="14" spans="2:3" ht="14.25">
      <c r="B14" s="15"/>
      <c r="C14" s="15"/>
    </row>
    <row r="15" spans="2:10" ht="33" customHeight="1">
      <c r="B15" s="51" t="s">
        <v>19</v>
      </c>
      <c r="C15" s="51"/>
      <c r="D15" s="52"/>
      <c r="E15" s="52"/>
      <c r="F15" s="52"/>
      <c r="G15" s="52"/>
      <c r="H15" s="52"/>
      <c r="I15" s="52"/>
      <c r="J15" s="52"/>
    </row>
    <row r="16" spans="2:10" ht="17.25" customHeight="1">
      <c r="B16" s="51" t="s">
        <v>31</v>
      </c>
      <c r="C16" s="51"/>
      <c r="D16" s="52"/>
      <c r="E16" s="52"/>
      <c r="F16" s="52"/>
      <c r="G16" s="52"/>
      <c r="H16" s="52"/>
      <c r="I16" s="52"/>
      <c r="J16" s="52"/>
    </row>
    <row r="17" spans="2:10" ht="17.25" customHeight="1">
      <c r="B17" s="51" t="s">
        <v>32</v>
      </c>
      <c r="C17" s="51"/>
      <c r="D17" s="52"/>
      <c r="E17" s="52"/>
      <c r="F17" s="52"/>
      <c r="G17" s="52"/>
      <c r="H17" s="52"/>
      <c r="I17" s="52"/>
      <c r="J17" s="52"/>
    </row>
    <row r="18" spans="2:10" ht="19.5" customHeight="1">
      <c r="B18" s="51" t="s">
        <v>21</v>
      </c>
      <c r="C18" s="51"/>
      <c r="D18" s="52"/>
      <c r="E18" s="52"/>
      <c r="F18" s="52"/>
      <c r="G18" s="52"/>
      <c r="H18" s="52"/>
      <c r="I18" s="52"/>
      <c r="J18" s="52"/>
    </row>
    <row r="19" spans="2:10" ht="18.75" customHeight="1">
      <c r="B19" s="51" t="s">
        <v>101</v>
      </c>
      <c r="C19" s="51"/>
      <c r="D19" s="52"/>
      <c r="E19" s="52"/>
      <c r="F19" s="52"/>
      <c r="G19" s="52"/>
      <c r="H19" s="52"/>
      <c r="I19" s="52"/>
      <c r="J19" s="52"/>
    </row>
    <row r="20" spans="2:3" ht="14.25">
      <c r="B20" s="15"/>
      <c r="C20" s="15"/>
    </row>
    <row r="21" spans="2:3" ht="15">
      <c r="B21" s="14" t="s">
        <v>20</v>
      </c>
      <c r="C21" s="14"/>
    </row>
    <row r="22" spans="2:10" ht="40.5" customHeight="1">
      <c r="B22" s="49" t="s">
        <v>102</v>
      </c>
      <c r="C22" s="49"/>
      <c r="D22" s="49"/>
      <c r="E22" s="49"/>
      <c r="F22" s="49"/>
      <c r="G22" s="49"/>
      <c r="H22" s="49"/>
      <c r="I22" s="49"/>
      <c r="J22" s="49"/>
    </row>
  </sheetData>
  <sheetProtection/>
  <mergeCells count="7">
    <mergeCell ref="B22:J22"/>
    <mergeCell ref="A2:J2"/>
    <mergeCell ref="B15:J15"/>
    <mergeCell ref="B16:J16"/>
    <mergeCell ref="B17:J17"/>
    <mergeCell ref="B18:J18"/>
    <mergeCell ref="B19:J19"/>
  </mergeCells>
  <printOptions/>
  <pageMargins left="0.41" right="0.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J20"/>
  <sheetViews>
    <sheetView zoomScalePageLayoutView="0" workbookViewId="0" topLeftCell="A1">
      <selection activeCell="B20" sqref="B20:J20"/>
    </sheetView>
  </sheetViews>
  <sheetFormatPr defaultColWidth="8.796875" defaultRowHeight="14.25"/>
  <cols>
    <col min="1" max="1" width="3.8984375" style="0" bestFit="1" customWidth="1"/>
    <col min="2" max="2" width="21.5" style="0" customWidth="1"/>
    <col min="3" max="3" width="22.69921875" style="0" customWidth="1"/>
    <col min="4" max="4" width="15.8984375" style="0" customWidth="1"/>
    <col min="6" max="6" width="9.8984375" style="0" customWidth="1"/>
    <col min="7" max="7" width="11.5" style="0" customWidth="1"/>
    <col min="8" max="8" width="11.3984375" style="0" customWidth="1"/>
    <col min="10" max="10" width="12" style="0" customWidth="1"/>
  </cols>
  <sheetData>
    <row r="2" spans="1:10" ht="18">
      <c r="A2" s="53" t="s">
        <v>92</v>
      </c>
      <c r="B2" s="54"/>
      <c r="C2" s="54"/>
      <c r="D2" s="54"/>
      <c r="E2" s="54"/>
      <c r="F2" s="54"/>
      <c r="G2" s="54"/>
      <c r="H2" s="54"/>
      <c r="I2" s="54"/>
      <c r="J2" s="54"/>
    </row>
    <row r="4" spans="1:10" ht="54" customHeight="1">
      <c r="A4" s="1" t="s">
        <v>0</v>
      </c>
      <c r="B4" s="8" t="s">
        <v>1</v>
      </c>
      <c r="C4" s="6" t="s">
        <v>24</v>
      </c>
      <c r="D4" s="6" t="s">
        <v>33</v>
      </c>
      <c r="E4" s="8" t="s">
        <v>3</v>
      </c>
      <c r="F4" s="8" t="s">
        <v>2</v>
      </c>
      <c r="G4" s="1" t="s">
        <v>4</v>
      </c>
      <c r="H4" s="1" t="s">
        <v>5</v>
      </c>
      <c r="I4" s="1" t="s">
        <v>6</v>
      </c>
      <c r="J4" s="1" t="s">
        <v>7</v>
      </c>
    </row>
    <row r="5" spans="1:10" ht="14.25">
      <c r="A5" s="1" t="s">
        <v>9</v>
      </c>
      <c r="B5" s="1" t="s">
        <v>10</v>
      </c>
      <c r="C5" s="1" t="s">
        <v>11</v>
      </c>
      <c r="D5" s="6" t="s">
        <v>12</v>
      </c>
      <c r="E5" s="1" t="s">
        <v>13</v>
      </c>
      <c r="F5" s="8" t="s">
        <v>14</v>
      </c>
      <c r="G5" s="12" t="s">
        <v>15</v>
      </c>
      <c r="H5" s="1" t="s">
        <v>16</v>
      </c>
      <c r="I5" s="1" t="s">
        <v>17</v>
      </c>
      <c r="J5" s="1" t="s">
        <v>27</v>
      </c>
    </row>
    <row r="6" spans="1:10" ht="114.75">
      <c r="A6" s="7">
        <v>1</v>
      </c>
      <c r="B6" s="30" t="s">
        <v>60</v>
      </c>
      <c r="C6" s="41" t="s">
        <v>96</v>
      </c>
      <c r="D6" s="42"/>
      <c r="E6" s="43">
        <v>2</v>
      </c>
      <c r="F6" s="44" t="s">
        <v>61</v>
      </c>
      <c r="G6" s="11"/>
      <c r="H6" s="2">
        <f>E6*G6</f>
        <v>0</v>
      </c>
      <c r="I6" s="3"/>
      <c r="J6" s="2">
        <f>H6+(H6*I6)</f>
        <v>0</v>
      </c>
    </row>
    <row r="7" spans="1:10" ht="165.75">
      <c r="A7" s="7">
        <v>2</v>
      </c>
      <c r="B7" s="34" t="s">
        <v>76</v>
      </c>
      <c r="C7" s="23" t="s">
        <v>97</v>
      </c>
      <c r="D7" s="18"/>
      <c r="E7" s="24">
        <v>26</v>
      </c>
      <c r="F7" s="31" t="s">
        <v>61</v>
      </c>
      <c r="G7" s="11"/>
      <c r="H7" s="2">
        <f>E7*G7</f>
        <v>0</v>
      </c>
      <c r="I7" s="3"/>
      <c r="J7" s="2">
        <f>H7+(H7*I7)</f>
        <v>0</v>
      </c>
    </row>
    <row r="8" spans="7:10" ht="29.25" customHeight="1">
      <c r="G8" t="s">
        <v>8</v>
      </c>
      <c r="H8" s="4">
        <f>SUM(H6:H7)</f>
        <v>0</v>
      </c>
      <c r="I8" s="5"/>
      <c r="J8" s="4">
        <f>SUM(J6:J7)</f>
        <v>0</v>
      </c>
    </row>
    <row r="10" spans="2:3" ht="14.25">
      <c r="B10" s="15"/>
      <c r="C10" s="15"/>
    </row>
    <row r="11" spans="2:3" ht="14.25">
      <c r="B11" s="13" t="s">
        <v>18</v>
      </c>
      <c r="C11" s="13"/>
    </row>
    <row r="12" spans="2:3" ht="14.25">
      <c r="B12" s="15"/>
      <c r="C12" s="15"/>
    </row>
    <row r="13" spans="2:10" ht="33" customHeight="1">
      <c r="B13" s="51" t="s">
        <v>19</v>
      </c>
      <c r="C13" s="51"/>
      <c r="D13" s="52"/>
      <c r="E13" s="52"/>
      <c r="F13" s="52"/>
      <c r="G13" s="52"/>
      <c r="H13" s="52"/>
      <c r="I13" s="52"/>
      <c r="J13" s="52"/>
    </row>
    <row r="14" spans="2:10" ht="17.25" customHeight="1">
      <c r="B14" s="51" t="s">
        <v>31</v>
      </c>
      <c r="C14" s="51"/>
      <c r="D14" s="52"/>
      <c r="E14" s="52"/>
      <c r="F14" s="52"/>
      <c r="G14" s="52"/>
      <c r="H14" s="52"/>
      <c r="I14" s="52"/>
      <c r="J14" s="52"/>
    </row>
    <row r="15" spans="2:10" ht="17.25" customHeight="1">
      <c r="B15" s="51" t="s">
        <v>32</v>
      </c>
      <c r="C15" s="51"/>
      <c r="D15" s="52"/>
      <c r="E15" s="52"/>
      <c r="F15" s="52"/>
      <c r="G15" s="52"/>
      <c r="H15" s="52"/>
      <c r="I15" s="52"/>
      <c r="J15" s="52"/>
    </row>
    <row r="16" spans="2:10" ht="19.5" customHeight="1">
      <c r="B16" s="51" t="s">
        <v>21</v>
      </c>
      <c r="C16" s="51"/>
      <c r="D16" s="52"/>
      <c r="E16" s="52"/>
      <c r="F16" s="52"/>
      <c r="G16" s="52"/>
      <c r="H16" s="52"/>
      <c r="I16" s="52"/>
      <c r="J16" s="52"/>
    </row>
    <row r="17" spans="2:10" ht="18.75" customHeight="1">
      <c r="B17" s="51" t="s">
        <v>101</v>
      </c>
      <c r="C17" s="51"/>
      <c r="D17" s="52"/>
      <c r="E17" s="52"/>
      <c r="F17" s="52"/>
      <c r="G17" s="52"/>
      <c r="H17" s="52"/>
      <c r="I17" s="52"/>
      <c r="J17" s="52"/>
    </row>
    <row r="18" spans="2:3" ht="14.25">
      <c r="B18" s="15"/>
      <c r="C18" s="15"/>
    </row>
    <row r="19" spans="2:3" ht="15">
      <c r="B19" s="14" t="s">
        <v>20</v>
      </c>
      <c r="C19" s="14"/>
    </row>
    <row r="20" spans="2:10" ht="40.5" customHeight="1">
      <c r="B20" s="49" t="s">
        <v>102</v>
      </c>
      <c r="C20" s="50"/>
      <c r="D20" s="50"/>
      <c r="E20" s="50"/>
      <c r="F20" s="50"/>
      <c r="G20" s="50"/>
      <c r="H20" s="50"/>
      <c r="I20" s="50"/>
      <c r="J20" s="50"/>
    </row>
  </sheetData>
  <sheetProtection/>
  <mergeCells count="7">
    <mergeCell ref="B20:J20"/>
    <mergeCell ref="B16:J16"/>
    <mergeCell ref="B17:J17"/>
    <mergeCell ref="A2:J2"/>
    <mergeCell ref="B13:J13"/>
    <mergeCell ref="B14:J14"/>
    <mergeCell ref="B15:J15"/>
  </mergeCells>
  <printOptions/>
  <pageMargins left="0.4" right="0.4" top="0.46"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J18"/>
  <sheetViews>
    <sheetView zoomScalePageLayoutView="0" workbookViewId="0" topLeftCell="A1">
      <selection activeCell="A1" sqref="A1"/>
    </sheetView>
  </sheetViews>
  <sheetFormatPr defaultColWidth="8.796875" defaultRowHeight="14.25"/>
  <cols>
    <col min="1" max="1" width="3.8984375" style="0" bestFit="1" customWidth="1"/>
    <col min="2" max="2" width="21.5" style="0" customWidth="1"/>
    <col min="3" max="3" width="22.69921875" style="0" customWidth="1"/>
    <col min="4" max="4" width="15.8984375" style="0" customWidth="1"/>
    <col min="6" max="6" width="9.8984375" style="0" customWidth="1"/>
    <col min="7" max="7" width="11.5" style="0" customWidth="1"/>
    <col min="8" max="8" width="11.3984375" style="0" customWidth="1"/>
    <col min="10" max="10" width="12" style="0" customWidth="1"/>
  </cols>
  <sheetData>
    <row r="2" spans="1:10" ht="18">
      <c r="A2" s="53" t="s">
        <v>93</v>
      </c>
      <c r="B2" s="54"/>
      <c r="C2" s="54"/>
      <c r="D2" s="54"/>
      <c r="E2" s="54"/>
      <c r="F2" s="54"/>
      <c r="G2" s="54"/>
      <c r="H2" s="54"/>
      <c r="I2" s="54"/>
      <c r="J2" s="54"/>
    </row>
    <row r="4" spans="1:10" ht="54" customHeight="1">
      <c r="A4" s="1" t="s">
        <v>0</v>
      </c>
      <c r="B4" s="8" t="s">
        <v>1</v>
      </c>
      <c r="C4" s="6" t="s">
        <v>24</v>
      </c>
      <c r="D4" s="6" t="s">
        <v>33</v>
      </c>
      <c r="E4" s="8" t="s">
        <v>3</v>
      </c>
      <c r="F4" s="8" t="s">
        <v>2</v>
      </c>
      <c r="G4" s="1" t="s">
        <v>4</v>
      </c>
      <c r="H4" s="1" t="s">
        <v>5</v>
      </c>
      <c r="I4" s="1" t="s">
        <v>6</v>
      </c>
      <c r="J4" s="1" t="s">
        <v>7</v>
      </c>
    </row>
    <row r="5" spans="1:10" ht="14.25">
      <c r="A5" s="1" t="s">
        <v>9</v>
      </c>
      <c r="B5" s="1" t="s">
        <v>10</v>
      </c>
      <c r="C5" s="1" t="s">
        <v>11</v>
      </c>
      <c r="D5" s="6" t="s">
        <v>12</v>
      </c>
      <c r="E5" s="1" t="s">
        <v>13</v>
      </c>
      <c r="F5" s="8" t="s">
        <v>14</v>
      </c>
      <c r="G5" s="12" t="s">
        <v>15</v>
      </c>
      <c r="H5" s="1" t="s">
        <v>16</v>
      </c>
      <c r="I5" s="1" t="s">
        <v>17</v>
      </c>
      <c r="J5" s="1" t="s">
        <v>27</v>
      </c>
    </row>
    <row r="6" spans="1:10" ht="83.25" customHeight="1">
      <c r="A6" s="7">
        <v>1</v>
      </c>
      <c r="B6" s="34" t="s">
        <v>39</v>
      </c>
      <c r="C6" s="23" t="s">
        <v>56</v>
      </c>
      <c r="D6" s="17"/>
      <c r="E6" s="24">
        <v>30</v>
      </c>
      <c r="F6" s="27" t="s">
        <v>81</v>
      </c>
      <c r="G6" s="11"/>
      <c r="H6" s="2">
        <v>0</v>
      </c>
      <c r="I6" s="3"/>
      <c r="J6" s="2">
        <v>0</v>
      </c>
    </row>
    <row r="7" spans="7:10" ht="29.25" customHeight="1">
      <c r="G7" t="s">
        <v>8</v>
      </c>
      <c r="H7" s="4">
        <f>SUM(H6)</f>
        <v>0</v>
      </c>
      <c r="I7" s="5"/>
      <c r="J7" s="4">
        <f>SUM(J6)</f>
        <v>0</v>
      </c>
    </row>
    <row r="9" spans="2:3" ht="14.25">
      <c r="B9" s="15"/>
      <c r="C9" s="15"/>
    </row>
    <row r="10" spans="2:3" ht="14.25">
      <c r="B10" s="13" t="s">
        <v>18</v>
      </c>
      <c r="C10" s="13"/>
    </row>
    <row r="11" spans="2:3" ht="14.25">
      <c r="B11" s="15"/>
      <c r="C11" s="15"/>
    </row>
    <row r="12" spans="1:10" ht="17.25" customHeight="1">
      <c r="A12" s="47"/>
      <c r="B12" s="56" t="s">
        <v>62</v>
      </c>
      <c r="C12" s="56"/>
      <c r="D12" s="57"/>
      <c r="E12" s="57"/>
      <c r="F12" s="57"/>
      <c r="G12" s="57"/>
      <c r="H12" s="57"/>
      <c r="I12" s="57"/>
      <c r="J12" s="57"/>
    </row>
    <row r="13" spans="1:10" ht="17.25" customHeight="1">
      <c r="A13" s="47"/>
      <c r="B13" s="56" t="s">
        <v>63</v>
      </c>
      <c r="C13" s="56"/>
      <c r="D13" s="57"/>
      <c r="E13" s="57"/>
      <c r="F13" s="57"/>
      <c r="G13" s="57"/>
      <c r="H13" s="57"/>
      <c r="I13" s="57"/>
      <c r="J13" s="57"/>
    </row>
    <row r="14" spans="1:10" ht="19.5" customHeight="1">
      <c r="A14" s="47"/>
      <c r="B14" s="56" t="s">
        <v>64</v>
      </c>
      <c r="C14" s="56"/>
      <c r="D14" s="57"/>
      <c r="E14" s="57"/>
      <c r="F14" s="57"/>
      <c r="G14" s="57"/>
      <c r="H14" s="57"/>
      <c r="I14" s="57"/>
      <c r="J14" s="57"/>
    </row>
    <row r="15" spans="1:10" ht="18.75" customHeight="1">
      <c r="A15" s="47"/>
      <c r="B15" s="56" t="s">
        <v>100</v>
      </c>
      <c r="C15" s="56"/>
      <c r="D15" s="57"/>
      <c r="E15" s="57"/>
      <c r="F15" s="57"/>
      <c r="G15" s="57"/>
      <c r="H15" s="57"/>
      <c r="I15" s="57"/>
      <c r="J15" s="57"/>
    </row>
    <row r="16" spans="2:3" ht="14.25">
      <c r="B16" s="15"/>
      <c r="C16" s="15"/>
    </row>
    <row r="17" spans="2:3" ht="15">
      <c r="B17" s="14" t="s">
        <v>20</v>
      </c>
      <c r="C17" s="14"/>
    </row>
    <row r="18" spans="2:10" ht="37.5" customHeight="1">
      <c r="B18" s="49" t="s">
        <v>102</v>
      </c>
      <c r="C18" s="50"/>
      <c r="D18" s="50"/>
      <c r="E18" s="50"/>
      <c r="F18" s="50"/>
      <c r="G18" s="50"/>
      <c r="H18" s="50"/>
      <c r="I18" s="50"/>
      <c r="J18" s="50"/>
    </row>
  </sheetData>
  <sheetProtection/>
  <mergeCells count="6">
    <mergeCell ref="A2:J2"/>
    <mergeCell ref="B12:J12"/>
    <mergeCell ref="B13:J13"/>
    <mergeCell ref="B14:J14"/>
    <mergeCell ref="B15:J15"/>
    <mergeCell ref="B18:J18"/>
  </mergeCells>
  <printOptions/>
  <pageMargins left="0.45" right="0.41" top="0.42" bottom="0.2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29"/>
  <sheetViews>
    <sheetView zoomScalePageLayoutView="0" workbookViewId="0" topLeftCell="A1">
      <selection activeCell="A1" sqref="A1"/>
    </sheetView>
  </sheetViews>
  <sheetFormatPr defaultColWidth="8.796875" defaultRowHeight="14.25"/>
  <cols>
    <col min="1" max="1" width="3.8984375" style="0" bestFit="1" customWidth="1"/>
    <col min="2" max="2" width="18.8984375" style="0" customWidth="1"/>
    <col min="3" max="3" width="22.59765625" style="0" customWidth="1"/>
    <col min="4" max="4" width="18.3984375" style="0" customWidth="1"/>
    <col min="6" max="6" width="10.09765625" style="0" customWidth="1"/>
    <col min="7" max="7" width="11.5" style="0" customWidth="1"/>
    <col min="8" max="8" width="11.3984375" style="0" customWidth="1"/>
    <col min="10" max="10" width="12" style="0" customWidth="1"/>
  </cols>
  <sheetData>
    <row r="2" spans="1:10" ht="18">
      <c r="A2" s="53" t="s">
        <v>94</v>
      </c>
      <c r="B2" s="54"/>
      <c r="C2" s="54"/>
      <c r="D2" s="54"/>
      <c r="E2" s="54"/>
      <c r="F2" s="54"/>
      <c r="G2" s="54"/>
      <c r="H2" s="54"/>
      <c r="I2" s="54"/>
      <c r="J2" s="54"/>
    </row>
    <row r="4" spans="1:10" ht="54" customHeight="1">
      <c r="A4" s="1" t="s">
        <v>0</v>
      </c>
      <c r="B4" s="8" t="s">
        <v>1</v>
      </c>
      <c r="C4" s="6" t="s">
        <v>24</v>
      </c>
      <c r="D4" s="6" t="s">
        <v>33</v>
      </c>
      <c r="E4" s="8" t="s">
        <v>3</v>
      </c>
      <c r="F4" s="8" t="s">
        <v>2</v>
      </c>
      <c r="G4" s="1" t="s">
        <v>4</v>
      </c>
      <c r="H4" s="1" t="s">
        <v>5</v>
      </c>
      <c r="I4" s="1" t="s">
        <v>6</v>
      </c>
      <c r="J4" s="1" t="s">
        <v>7</v>
      </c>
    </row>
    <row r="5" spans="1:10" ht="14.25">
      <c r="A5" s="1" t="s">
        <v>9</v>
      </c>
      <c r="B5" s="1" t="s">
        <v>10</v>
      </c>
      <c r="C5" s="1" t="s">
        <v>11</v>
      </c>
      <c r="D5" s="6" t="s">
        <v>12</v>
      </c>
      <c r="E5" s="1" t="s">
        <v>13</v>
      </c>
      <c r="F5" s="8" t="s">
        <v>14</v>
      </c>
      <c r="G5" s="12" t="s">
        <v>15</v>
      </c>
      <c r="H5" s="1" t="s">
        <v>16</v>
      </c>
      <c r="I5" s="1" t="s">
        <v>17</v>
      </c>
      <c r="J5" s="1" t="s">
        <v>27</v>
      </c>
    </row>
    <row r="6" spans="1:10" ht="51">
      <c r="A6" s="7">
        <v>1</v>
      </c>
      <c r="B6" s="34" t="s">
        <v>42</v>
      </c>
      <c r="C6" s="23" t="s">
        <v>48</v>
      </c>
      <c r="D6" s="18"/>
      <c r="E6" s="20">
        <v>7</v>
      </c>
      <c r="F6" s="45" t="s">
        <v>34</v>
      </c>
      <c r="G6" s="11"/>
      <c r="H6" s="2">
        <f aca="true" t="shared" si="0" ref="H6:H13">E6*G6</f>
        <v>0</v>
      </c>
      <c r="I6" s="3"/>
      <c r="J6" s="2">
        <f aca="true" t="shared" si="1" ref="J6:J13">H6+(H6*I6)</f>
        <v>0</v>
      </c>
    </row>
    <row r="7" spans="1:10" ht="38.25">
      <c r="A7" s="7">
        <v>2</v>
      </c>
      <c r="B7" s="34" t="s">
        <v>43</v>
      </c>
      <c r="C7" s="23" t="s">
        <v>49</v>
      </c>
      <c r="D7" s="18"/>
      <c r="E7" s="20">
        <v>1</v>
      </c>
      <c r="F7" s="45" t="s">
        <v>35</v>
      </c>
      <c r="G7" s="11"/>
      <c r="H7" s="2">
        <f t="shared" si="0"/>
        <v>0</v>
      </c>
      <c r="I7" s="3"/>
      <c r="J7" s="2">
        <f t="shared" si="1"/>
        <v>0</v>
      </c>
    </row>
    <row r="8" spans="1:10" ht="38.25">
      <c r="A8" s="7">
        <v>3</v>
      </c>
      <c r="B8" s="34" t="s">
        <v>44</v>
      </c>
      <c r="C8" s="23" t="s">
        <v>50</v>
      </c>
      <c r="D8" s="18"/>
      <c r="E8" s="20">
        <v>5</v>
      </c>
      <c r="F8" s="45" t="s">
        <v>34</v>
      </c>
      <c r="G8" s="11"/>
      <c r="H8" s="2">
        <f t="shared" si="0"/>
        <v>0</v>
      </c>
      <c r="I8" s="3"/>
      <c r="J8" s="2">
        <f t="shared" si="1"/>
        <v>0</v>
      </c>
    </row>
    <row r="9" spans="1:10" ht="38.25">
      <c r="A9" s="7">
        <v>4</v>
      </c>
      <c r="B9" s="34" t="s">
        <v>45</v>
      </c>
      <c r="C9" s="23" t="s">
        <v>51</v>
      </c>
      <c r="D9" s="18"/>
      <c r="E9" s="20">
        <v>1</v>
      </c>
      <c r="F9" s="45" t="s">
        <v>35</v>
      </c>
      <c r="G9" s="11"/>
      <c r="H9" s="2">
        <f t="shared" si="0"/>
        <v>0</v>
      </c>
      <c r="I9" s="3"/>
      <c r="J9" s="2">
        <f t="shared" si="1"/>
        <v>0</v>
      </c>
    </row>
    <row r="10" spans="1:10" ht="25.5">
      <c r="A10" s="7">
        <v>5</v>
      </c>
      <c r="B10" s="34" t="s">
        <v>46</v>
      </c>
      <c r="C10" s="23" t="s">
        <v>52</v>
      </c>
      <c r="D10" s="18"/>
      <c r="E10" s="20">
        <v>7</v>
      </c>
      <c r="F10" s="45" t="s">
        <v>35</v>
      </c>
      <c r="G10" s="11"/>
      <c r="H10" s="2">
        <f t="shared" si="0"/>
        <v>0</v>
      </c>
      <c r="I10" s="3"/>
      <c r="J10" s="2">
        <f t="shared" si="1"/>
        <v>0</v>
      </c>
    </row>
    <row r="11" spans="1:10" ht="45">
      <c r="A11" s="7">
        <v>6</v>
      </c>
      <c r="B11" s="34" t="s">
        <v>47</v>
      </c>
      <c r="C11" s="23"/>
      <c r="D11" s="18"/>
      <c r="E11" s="20">
        <v>6</v>
      </c>
      <c r="F11" s="45" t="s">
        <v>86</v>
      </c>
      <c r="G11" s="11"/>
      <c r="H11" s="2">
        <f t="shared" si="0"/>
        <v>0</v>
      </c>
      <c r="I11" s="3"/>
      <c r="J11" s="2">
        <f t="shared" si="1"/>
        <v>0</v>
      </c>
    </row>
    <row r="12" spans="1:10" ht="30">
      <c r="A12" s="7">
        <v>7</v>
      </c>
      <c r="B12" s="34" t="s">
        <v>77</v>
      </c>
      <c r="C12" s="23"/>
      <c r="D12" s="18"/>
      <c r="E12" s="48">
        <v>10</v>
      </c>
      <c r="F12" s="45" t="s">
        <v>78</v>
      </c>
      <c r="G12" s="11"/>
      <c r="H12" s="2">
        <f t="shared" si="0"/>
        <v>0</v>
      </c>
      <c r="I12" s="3"/>
      <c r="J12" s="2">
        <f t="shared" si="1"/>
        <v>0</v>
      </c>
    </row>
    <row r="13" spans="1:10" ht="45">
      <c r="A13" s="7">
        <v>8</v>
      </c>
      <c r="B13" s="34" t="s">
        <v>103</v>
      </c>
      <c r="C13" s="23" t="s">
        <v>87</v>
      </c>
      <c r="D13" s="18"/>
      <c r="E13" s="20">
        <v>2</v>
      </c>
      <c r="F13" s="45" t="s">
        <v>88</v>
      </c>
      <c r="G13" s="11"/>
      <c r="H13" s="2">
        <f t="shared" si="0"/>
        <v>0</v>
      </c>
      <c r="I13" s="3"/>
      <c r="J13" s="2">
        <f t="shared" si="1"/>
        <v>0</v>
      </c>
    </row>
    <row r="14" spans="7:10" ht="29.25" customHeight="1">
      <c r="G14" t="s">
        <v>8</v>
      </c>
      <c r="H14" s="4">
        <f>SUM(H6:H13)</f>
        <v>0</v>
      </c>
      <c r="I14" s="5"/>
      <c r="J14" s="4">
        <f>SUM(J6:J13)</f>
        <v>0</v>
      </c>
    </row>
    <row r="16" ht="14.25">
      <c r="B16" s="13" t="s">
        <v>22</v>
      </c>
    </row>
    <row r="17" spans="2:10" ht="30.75" customHeight="1">
      <c r="B17" s="58" t="s">
        <v>104</v>
      </c>
      <c r="C17" s="52"/>
      <c r="D17" s="52"/>
      <c r="E17" s="52"/>
      <c r="F17" s="52"/>
      <c r="G17" s="52"/>
      <c r="H17" s="52"/>
      <c r="I17" s="52"/>
      <c r="J17" s="52"/>
    </row>
    <row r="18" ht="14.25">
      <c r="B18" s="13"/>
    </row>
    <row r="19" spans="2:3" ht="14.25">
      <c r="B19" s="15"/>
      <c r="C19" s="15"/>
    </row>
    <row r="20" spans="2:3" ht="14.25">
      <c r="B20" s="13" t="s">
        <v>18</v>
      </c>
      <c r="C20" s="13"/>
    </row>
    <row r="21" spans="2:3" ht="14.25">
      <c r="B21" s="15"/>
      <c r="C21" s="15"/>
    </row>
    <row r="22" spans="2:10" ht="33" customHeight="1">
      <c r="B22" s="51" t="s">
        <v>19</v>
      </c>
      <c r="C22" s="51"/>
      <c r="D22" s="52"/>
      <c r="E22" s="52"/>
      <c r="F22" s="52"/>
      <c r="G22" s="52"/>
      <c r="H22" s="52"/>
      <c r="I22" s="52"/>
      <c r="J22" s="52"/>
    </row>
    <row r="23" spans="2:10" ht="17.25" customHeight="1">
      <c r="B23" s="51" t="s">
        <v>31</v>
      </c>
      <c r="C23" s="51"/>
      <c r="D23" s="52"/>
      <c r="E23" s="52"/>
      <c r="F23" s="52"/>
      <c r="G23" s="52"/>
      <c r="H23" s="52"/>
      <c r="I23" s="52"/>
      <c r="J23" s="52"/>
    </row>
    <row r="24" spans="2:10" ht="17.25" customHeight="1">
      <c r="B24" s="51" t="s">
        <v>32</v>
      </c>
      <c r="C24" s="51"/>
      <c r="D24" s="52"/>
      <c r="E24" s="52"/>
      <c r="F24" s="52"/>
      <c r="G24" s="52"/>
      <c r="H24" s="52"/>
      <c r="I24" s="52"/>
      <c r="J24" s="52"/>
    </row>
    <row r="25" spans="2:10" ht="19.5" customHeight="1">
      <c r="B25" s="51" t="s">
        <v>21</v>
      </c>
      <c r="C25" s="51"/>
      <c r="D25" s="52"/>
      <c r="E25" s="52"/>
      <c r="F25" s="52"/>
      <c r="G25" s="52"/>
      <c r="H25" s="52"/>
      <c r="I25" s="52"/>
      <c r="J25" s="52"/>
    </row>
    <row r="26" spans="2:10" ht="18.75" customHeight="1">
      <c r="B26" s="51" t="s">
        <v>101</v>
      </c>
      <c r="C26" s="51"/>
      <c r="D26" s="52"/>
      <c r="E26" s="52"/>
      <c r="F26" s="52"/>
      <c r="G26" s="52"/>
      <c r="H26" s="52"/>
      <c r="I26" s="52"/>
      <c r="J26" s="52"/>
    </row>
    <row r="27" spans="2:3" ht="14.25">
      <c r="B27" s="15"/>
      <c r="C27" s="15"/>
    </row>
    <row r="28" spans="2:3" ht="15">
      <c r="B28" s="14" t="s">
        <v>20</v>
      </c>
      <c r="C28" s="14"/>
    </row>
    <row r="29" spans="2:10" ht="34.5" customHeight="1">
      <c r="B29" s="49" t="s">
        <v>102</v>
      </c>
      <c r="C29" s="50"/>
      <c r="D29" s="50"/>
      <c r="E29" s="50"/>
      <c r="F29" s="50"/>
      <c r="G29" s="50"/>
      <c r="H29" s="50"/>
      <c r="I29" s="50"/>
      <c r="J29" s="50"/>
    </row>
  </sheetData>
  <sheetProtection/>
  <mergeCells count="8">
    <mergeCell ref="B29:J29"/>
    <mergeCell ref="B24:J24"/>
    <mergeCell ref="B25:J25"/>
    <mergeCell ref="B26:J26"/>
    <mergeCell ref="A2:J2"/>
    <mergeCell ref="B22:J22"/>
    <mergeCell ref="B23:J23"/>
    <mergeCell ref="B17:J17"/>
  </mergeCells>
  <printOptions/>
  <pageMargins left="0.4724409448818898" right="0.3937007874015748" top="0.4724409448818898"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J21"/>
  <sheetViews>
    <sheetView zoomScalePageLayoutView="0" workbookViewId="0" topLeftCell="A1">
      <selection activeCell="A1" sqref="A1"/>
    </sheetView>
  </sheetViews>
  <sheetFormatPr defaultColWidth="8.796875" defaultRowHeight="14.25"/>
  <cols>
    <col min="1" max="1" width="3.8984375" style="0" bestFit="1" customWidth="1"/>
    <col min="2" max="2" width="21.5" style="0" customWidth="1"/>
    <col min="3" max="3" width="25" style="0" customWidth="1"/>
    <col min="4" max="4" width="14" style="0" customWidth="1"/>
    <col min="6" max="6" width="9.8984375" style="0" customWidth="1"/>
    <col min="7" max="7" width="11.5" style="0" customWidth="1"/>
    <col min="8" max="8" width="11.3984375" style="0" customWidth="1"/>
    <col min="10" max="10" width="12" style="0" customWidth="1"/>
  </cols>
  <sheetData>
    <row r="2" spans="1:10" ht="18">
      <c r="A2" s="53" t="s">
        <v>95</v>
      </c>
      <c r="B2" s="54"/>
      <c r="C2" s="54"/>
      <c r="D2" s="54"/>
      <c r="E2" s="54"/>
      <c r="F2" s="54"/>
      <c r="G2" s="54"/>
      <c r="H2" s="54"/>
      <c r="I2" s="54"/>
      <c r="J2" s="54"/>
    </row>
    <row r="4" spans="1:10" ht="54" customHeight="1">
      <c r="A4" s="1" t="s">
        <v>0</v>
      </c>
      <c r="B4" s="8" t="s">
        <v>1</v>
      </c>
      <c r="C4" s="6" t="s">
        <v>24</v>
      </c>
      <c r="D4" s="6" t="s">
        <v>33</v>
      </c>
      <c r="E4" s="8" t="s">
        <v>3</v>
      </c>
      <c r="F4" s="8" t="s">
        <v>2</v>
      </c>
      <c r="G4" s="1" t="s">
        <v>4</v>
      </c>
      <c r="H4" s="1" t="s">
        <v>5</v>
      </c>
      <c r="I4" s="1" t="s">
        <v>6</v>
      </c>
      <c r="J4" s="1" t="s">
        <v>7</v>
      </c>
    </row>
    <row r="5" spans="1:10" ht="14.25">
      <c r="A5" s="1" t="s">
        <v>9</v>
      </c>
      <c r="B5" s="1" t="s">
        <v>10</v>
      </c>
      <c r="C5" s="1" t="s">
        <v>11</v>
      </c>
      <c r="D5" s="6" t="s">
        <v>12</v>
      </c>
      <c r="E5" s="1" t="s">
        <v>13</v>
      </c>
      <c r="F5" s="8" t="s">
        <v>14</v>
      </c>
      <c r="G5" s="12" t="s">
        <v>15</v>
      </c>
      <c r="H5" s="1" t="s">
        <v>16</v>
      </c>
      <c r="I5" s="1" t="s">
        <v>17</v>
      </c>
      <c r="J5" s="1" t="s">
        <v>27</v>
      </c>
    </row>
    <row r="6" spans="1:10" ht="34.5" customHeight="1">
      <c r="A6" s="7">
        <v>1</v>
      </c>
      <c r="B6" s="34" t="s">
        <v>40</v>
      </c>
      <c r="C6" s="23" t="s">
        <v>58</v>
      </c>
      <c r="D6" s="18"/>
      <c r="E6" s="24">
        <v>10</v>
      </c>
      <c r="F6" s="28" t="s">
        <v>83</v>
      </c>
      <c r="G6" s="11"/>
      <c r="H6" s="2">
        <f>E6*G6</f>
        <v>0</v>
      </c>
      <c r="I6" s="3"/>
      <c r="J6" s="2">
        <f>H6+(H6*I6)</f>
        <v>0</v>
      </c>
    </row>
    <row r="7" spans="1:10" ht="34.5" customHeight="1">
      <c r="A7" s="7">
        <v>2</v>
      </c>
      <c r="B7" s="34" t="s">
        <v>40</v>
      </c>
      <c r="C7" s="23" t="s">
        <v>57</v>
      </c>
      <c r="D7" s="18"/>
      <c r="E7" s="24">
        <v>10</v>
      </c>
      <c r="F7" s="28" t="s">
        <v>84</v>
      </c>
      <c r="G7" s="11"/>
      <c r="H7" s="2">
        <f>E7*G7</f>
        <v>0</v>
      </c>
      <c r="I7" s="3"/>
      <c r="J7" s="2">
        <f>H7+(H7*I7)</f>
        <v>0</v>
      </c>
    </row>
    <row r="8" spans="1:10" ht="33" customHeight="1">
      <c r="A8" s="7">
        <v>3</v>
      </c>
      <c r="B8" s="34" t="s">
        <v>41</v>
      </c>
      <c r="C8" s="23" t="s">
        <v>55</v>
      </c>
      <c r="D8" s="18"/>
      <c r="E8" s="24">
        <v>3</v>
      </c>
      <c r="F8" s="46" t="s">
        <v>85</v>
      </c>
      <c r="G8" s="11"/>
      <c r="H8" s="2">
        <f>E8*G8</f>
        <v>0</v>
      </c>
      <c r="I8" s="3"/>
      <c r="J8" s="2">
        <f>H8+(H8*I8)</f>
        <v>0</v>
      </c>
    </row>
    <row r="9" spans="1:10" ht="33" customHeight="1">
      <c r="A9" s="7">
        <v>4</v>
      </c>
      <c r="B9" s="34" t="s">
        <v>98</v>
      </c>
      <c r="C9" s="23" t="s">
        <v>99</v>
      </c>
      <c r="D9" s="18"/>
      <c r="E9" s="24">
        <v>8</v>
      </c>
      <c r="F9" s="46" t="s">
        <v>82</v>
      </c>
      <c r="G9" s="11"/>
      <c r="H9" s="2">
        <f>E9*G9</f>
        <v>0</v>
      </c>
      <c r="I9" s="3"/>
      <c r="J9" s="2">
        <f>H9+(H9*I9)</f>
        <v>0</v>
      </c>
    </row>
    <row r="10" spans="1:10" ht="105">
      <c r="A10" s="7">
        <v>5</v>
      </c>
      <c r="B10" s="34" t="s">
        <v>79</v>
      </c>
      <c r="C10" s="23" t="s">
        <v>80</v>
      </c>
      <c r="D10" s="18"/>
      <c r="E10" s="24">
        <v>5</v>
      </c>
      <c r="F10" s="39" t="s">
        <v>59</v>
      </c>
      <c r="G10" s="11"/>
      <c r="H10" s="2">
        <f>E10*G10</f>
        <v>0</v>
      </c>
      <c r="I10" s="3"/>
      <c r="J10" s="2">
        <f>H10+(H10*I10)</f>
        <v>0</v>
      </c>
    </row>
    <row r="11" spans="7:10" ht="29.25" customHeight="1">
      <c r="G11" t="s">
        <v>8</v>
      </c>
      <c r="H11" s="4">
        <f>SUM(H6:H10)</f>
        <v>0</v>
      </c>
      <c r="I11" s="5"/>
      <c r="J11" s="4">
        <f>SUM(J6:J10)</f>
        <v>0</v>
      </c>
    </row>
    <row r="12" spans="2:3" ht="14.25">
      <c r="B12" s="13" t="s">
        <v>18</v>
      </c>
      <c r="C12" s="13"/>
    </row>
    <row r="13" spans="2:3" ht="14.25">
      <c r="B13" s="15"/>
      <c r="C13" s="15"/>
    </row>
    <row r="14" spans="2:10" ht="33" customHeight="1">
      <c r="B14" s="51" t="s">
        <v>19</v>
      </c>
      <c r="C14" s="51"/>
      <c r="D14" s="52"/>
      <c r="E14" s="52"/>
      <c r="F14" s="52"/>
      <c r="G14" s="52"/>
      <c r="H14" s="52"/>
      <c r="I14" s="52"/>
      <c r="J14" s="52"/>
    </row>
    <row r="15" spans="2:10" ht="17.25" customHeight="1">
      <c r="B15" s="51" t="s">
        <v>31</v>
      </c>
      <c r="C15" s="51"/>
      <c r="D15" s="52"/>
      <c r="E15" s="52"/>
      <c r="F15" s="52"/>
      <c r="G15" s="52"/>
      <c r="H15" s="52"/>
      <c r="I15" s="52"/>
      <c r="J15" s="52"/>
    </row>
    <row r="16" spans="2:10" ht="17.25" customHeight="1">
      <c r="B16" s="51" t="s">
        <v>32</v>
      </c>
      <c r="C16" s="51"/>
      <c r="D16" s="52"/>
      <c r="E16" s="52"/>
      <c r="F16" s="52"/>
      <c r="G16" s="52"/>
      <c r="H16" s="52"/>
      <c r="I16" s="52"/>
      <c r="J16" s="52"/>
    </row>
    <row r="17" spans="2:10" ht="19.5" customHeight="1">
      <c r="B17" s="51" t="s">
        <v>21</v>
      </c>
      <c r="C17" s="51"/>
      <c r="D17" s="52"/>
      <c r="E17" s="52"/>
      <c r="F17" s="52"/>
      <c r="G17" s="52"/>
      <c r="H17" s="52"/>
      <c r="I17" s="52"/>
      <c r="J17" s="52"/>
    </row>
    <row r="18" spans="2:10" ht="18.75" customHeight="1">
      <c r="B18" s="51" t="s">
        <v>101</v>
      </c>
      <c r="C18" s="51"/>
      <c r="D18" s="52"/>
      <c r="E18" s="52"/>
      <c r="F18" s="52"/>
      <c r="G18" s="52"/>
      <c r="H18" s="52"/>
      <c r="I18" s="52"/>
      <c r="J18" s="52"/>
    </row>
    <row r="19" spans="2:3" ht="15">
      <c r="B19" s="14" t="s">
        <v>20</v>
      </c>
      <c r="C19" s="14"/>
    </row>
    <row r="21" spans="2:10" ht="32.25" customHeight="1">
      <c r="B21" s="49" t="s">
        <v>102</v>
      </c>
      <c r="C21" s="50"/>
      <c r="D21" s="50"/>
      <c r="E21" s="50"/>
      <c r="F21" s="50"/>
      <c r="G21" s="50"/>
      <c r="H21" s="50"/>
      <c r="I21" s="50"/>
      <c r="J21" s="50"/>
    </row>
  </sheetData>
  <sheetProtection/>
  <mergeCells count="7">
    <mergeCell ref="B21:J21"/>
    <mergeCell ref="A2:J2"/>
    <mergeCell ref="B14:J14"/>
    <mergeCell ref="B15:J15"/>
    <mergeCell ref="B16:J16"/>
    <mergeCell ref="B17:J17"/>
    <mergeCell ref="B18:J18"/>
  </mergeCells>
  <printOptions/>
  <pageMargins left="0.3937007874015748" right="0.3937007874015748"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Rafał Pełszyński</dc:creator>
  <cp:keywords/>
  <dc:description/>
  <cp:lastModifiedBy>Rafał Pełszyński</cp:lastModifiedBy>
  <cp:lastPrinted>2023-08-23T11:19:51Z</cp:lastPrinted>
  <dcterms:created xsi:type="dcterms:W3CDTF">2010-02-12T11:16:18Z</dcterms:created>
  <dcterms:modified xsi:type="dcterms:W3CDTF">2023-08-23T11:19:57Z</dcterms:modified>
  <cp:category/>
  <cp:version/>
  <cp:contentType/>
  <cp:contentStatus/>
</cp:coreProperties>
</file>