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.133\DaneWsp\zamowienia\A PRZETARGI W TRAKCIE\do 130 000 zł\PK_314_2014_ADASPOR\"/>
    </mc:Choice>
  </mc:AlternateContent>
  <bookViews>
    <workbookView xWindow="120" yWindow="285" windowWidth="24915" windowHeight="11385"/>
  </bookViews>
  <sheets>
    <sheet name="1" sheetId="16" r:id="rId1"/>
    <sheet name="podsumowanie" sheetId="22" r:id="rId2"/>
  </sheets>
  <definedNames>
    <definedName name="Excel_BuiltIn__FilterDatabase_7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1_1" localSheetId="0">#REF!</definedName>
    <definedName name="Excel_BuiltIn_Print_Area_11_1">#REF!</definedName>
    <definedName name="Excel_BuiltIn_Print_Area_12_1" localSheetId="0">#REF!</definedName>
    <definedName name="Excel_BuiltIn_Print_Area_12_1">#REF!</definedName>
    <definedName name="Excel_BuiltIn_Print_Area_3_1" localSheetId="0">#REF!</definedName>
    <definedName name="Excel_BuiltIn_Print_Area_3_1">#REF!</definedName>
    <definedName name="Excel_BuiltIn_Print_Area_30_1" localSheetId="0">#REF!</definedName>
    <definedName name="Excel_BuiltIn_Print_Area_30_1">#REF!</definedName>
    <definedName name="Excel_BuiltIn_Print_Area_31_1" localSheetId="0">#REF!</definedName>
    <definedName name="Excel_BuiltIn_Print_Area_31_1">#REF!</definedName>
    <definedName name="Excel_BuiltIn_Print_Area_32_1" localSheetId="0">#REF!</definedName>
    <definedName name="Excel_BuiltIn_Print_Area_32_1">#REF!</definedName>
    <definedName name="Excel_BuiltIn_Print_Area_34_1" localSheetId="0">#REF!</definedName>
    <definedName name="Excel_BuiltIn_Print_Area_34_1">#REF!</definedName>
    <definedName name="Excel_BuiltIn_Print_Area_35_1" localSheetId="0">#REF!</definedName>
    <definedName name="Excel_BuiltIn_Print_Area_35_1">#REF!</definedName>
    <definedName name="Excel_BuiltIn_Print_Area_39_1" localSheetId="0">'1'!$A$1:$K$8</definedName>
    <definedName name="Excel_BuiltIn_Print_Area_39_1">#REF!</definedName>
    <definedName name="Excel_BuiltIn_Print_Area_42_1" localSheetId="0">#REF!</definedName>
    <definedName name="Excel_BuiltIn_Print_Area_42_1">#REF!</definedName>
    <definedName name="Excel_BuiltIn_Print_Area_44_1" localSheetId="0">#REF!</definedName>
    <definedName name="Excel_BuiltIn_Print_Area_44_1">#REF!</definedName>
    <definedName name="Excel_BuiltIn_Print_Area_46_1" localSheetId="0">#REF!</definedName>
    <definedName name="Excel_BuiltIn_Print_Area_46_1">#REF!</definedName>
    <definedName name="Excel_BuiltIn_Print_Area_47_1" localSheetId="0">#REF!</definedName>
    <definedName name="Excel_BuiltIn_Print_Area_47_1">#REF!</definedName>
    <definedName name="_xlnm.Print_Area" localSheetId="0">'1'!$A$1:$K$9</definedName>
  </definedNames>
  <calcPr calcId="152511"/>
</workbook>
</file>

<file path=xl/calcChain.xml><?xml version="1.0" encoding="utf-8"?>
<calcChain xmlns="http://schemas.openxmlformats.org/spreadsheetml/2006/main">
  <c r="F4" i="22" l="1"/>
  <c r="E5" i="22"/>
  <c r="F5" i="22" l="1"/>
  <c r="H4" i="16"/>
  <c r="H5" i="16" l="1"/>
</calcChain>
</file>

<file path=xl/sharedStrings.xml><?xml version="1.0" encoding="utf-8"?>
<sst xmlns="http://schemas.openxmlformats.org/spreadsheetml/2006/main" count="32" uniqueCount="32">
  <si>
    <t>10.</t>
  </si>
  <si>
    <t>9.</t>
  </si>
  <si>
    <t>8.</t>
  </si>
  <si>
    <t>7.</t>
  </si>
  <si>
    <t>6.</t>
  </si>
  <si>
    <t>4.</t>
  </si>
  <si>
    <t>3.</t>
  </si>
  <si>
    <t>2.</t>
  </si>
  <si>
    <t>1.</t>
  </si>
  <si>
    <t>KOD EAN LEKU</t>
  </si>
  <si>
    <t>Wartość brutto</t>
  </si>
  <si>
    <t>Stawka podatku VAT %</t>
  </si>
  <si>
    <t>J.m</t>
  </si>
  <si>
    <t xml:space="preserve">Nazwa  asortymentu </t>
  </si>
  <si>
    <t>l.p.</t>
  </si>
  <si>
    <t>5.</t>
  </si>
  <si>
    <t>Wartość pakietu</t>
  </si>
  <si>
    <t>op</t>
  </si>
  <si>
    <t xml:space="preserve">pakiet </t>
  </si>
  <si>
    <t>cena netto</t>
  </si>
  <si>
    <t>cena brutto</t>
  </si>
  <si>
    <t>podsumowanie</t>
  </si>
  <si>
    <t>Załącznik nr 1.1</t>
  </si>
  <si>
    <t>podpisano podpisem elektronicznym przez osobę/y uprawnioną/e
do reprezentowania Wykonawcy/Wykonawców wspólnie ubiegających się o udzielenie zamówienia</t>
  </si>
  <si>
    <t>PAKIET 1-  Płyn do dezynfekcji endoskopów Adaspor Plus kompatybilny z myjnią do endoskopów CHOYANG CYW 501</t>
  </si>
  <si>
    <t>Płyn do dezynfekcji endoskopów Adaspor Plus kompatybilny z myjnią do endoskopów CHOYANG CYW 501</t>
  </si>
  <si>
    <t>Pojemność opakowania</t>
  </si>
  <si>
    <t>5 litrów</t>
  </si>
  <si>
    <t>Ilość opakowań</t>
  </si>
  <si>
    <t>Cena jednstkowa netto</t>
  </si>
  <si>
    <t>Wartość netto
 [kol. 5 x kol. 6]</t>
  </si>
  <si>
    <t>Nazwa oferowanego preperatu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</si>
</sst>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</numFmts>
  <fonts count="17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Tahoma"/>
      <family val="2"/>
      <charset val="238"/>
    </font>
    <font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6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C5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2" fillId="0" borderId="0"/>
    <xf numFmtId="164" fontId="2" fillId="0" borderId="0" applyFill="0" applyBorder="0" applyAlignment="0" applyProtection="0"/>
    <xf numFmtId="0" fontId="4" fillId="0" borderId="0"/>
    <xf numFmtId="0" fontId="10" fillId="0" borderId="0"/>
    <xf numFmtId="0" fontId="1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ill="0" applyBorder="0" applyAlignment="0" applyProtection="0"/>
    <xf numFmtId="44" fontId="1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1" applyFont="1" applyBorder="1" applyAlignment="1">
      <alignment vertical="center" wrapText="1"/>
    </xf>
    <xf numFmtId="0" fontId="12" fillId="0" borderId="0" xfId="0" applyFont="1"/>
    <xf numFmtId="164" fontId="6" fillId="2" borderId="3" xfId="2" applyFont="1" applyFill="1" applyBorder="1" applyAlignment="1" applyProtection="1">
      <alignment horizontal="righ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8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5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44" fontId="8" fillId="0" borderId="3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 wrapText="1"/>
    </xf>
    <xf numFmtId="44" fontId="7" fillId="0" borderId="3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right" vertical="center" wrapText="1"/>
    </xf>
    <xf numFmtId="9" fontId="8" fillId="0" borderId="3" xfId="20" applyFont="1" applyFill="1" applyBorder="1" applyAlignment="1" applyProtection="1">
      <alignment horizontal="center" vertical="center" wrapText="1"/>
    </xf>
    <xf numFmtId="44" fontId="5" fillId="0" borderId="3" xfId="3" applyNumberFormat="1" applyFont="1" applyFill="1" applyBorder="1" applyAlignment="1">
      <alignment vertical="center" wrapText="1"/>
    </xf>
    <xf numFmtId="44" fontId="8" fillId="0" borderId="3" xfId="0" applyNumberFormat="1" applyFont="1" applyFill="1" applyBorder="1" applyAlignment="1">
      <alignment horizontal="left" vertical="center" wrapText="1"/>
    </xf>
    <xf numFmtId="44" fontId="8" fillId="0" borderId="3" xfId="20" applyNumberFormat="1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64" fontId="8" fillId="0" borderId="3" xfId="2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wrapText="1"/>
    </xf>
    <xf numFmtId="8" fontId="16" fillId="0" borderId="1" xfId="0" applyNumberFormat="1" applyFont="1" applyBorder="1"/>
    <xf numFmtId="8" fontId="2" fillId="0" borderId="1" xfId="0" applyNumberFormat="1" applyFont="1" applyBorder="1"/>
    <xf numFmtId="44" fontId="10" fillId="0" borderId="3" xfId="3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15" fillId="0" borderId="8" xfId="3" applyFont="1" applyFill="1" applyBorder="1" applyAlignment="1">
      <alignment horizontal="center" vertical="center" wrapText="1"/>
    </xf>
    <xf numFmtId="0" fontId="15" fillId="0" borderId="9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3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4" fillId="0" borderId="0" xfId="1" applyFont="1" applyBorder="1" applyAlignment="1">
      <alignment horizontal="left" vertical="center" wrapText="1"/>
    </xf>
  </cellXfs>
  <cellStyles count="21">
    <cellStyle name="Excel Built-in Normal" xfId="4"/>
    <cellStyle name="Normalny" xfId="0" builtinId="0"/>
    <cellStyle name="Normalny 2" xfId="5"/>
    <cellStyle name="Normalny 3" xfId="6"/>
    <cellStyle name="Normalny 4" xfId="7"/>
    <cellStyle name="Normalny 4 2" xfId="8"/>
    <cellStyle name="Normalny 4 2 2" xfId="9"/>
    <cellStyle name="Normalny 4 2 3" xfId="10"/>
    <cellStyle name="Normalny 4 2 6" xfId="11"/>
    <cellStyle name="Normalny 4 2 6 2" xfId="12"/>
    <cellStyle name="Normalny 4 3" xfId="13"/>
    <cellStyle name="Normalny 4 3 2" xfId="14"/>
    <cellStyle name="Normalny 4 3 3" xfId="15"/>
    <cellStyle name="Normalny 4 4" xfId="16"/>
    <cellStyle name="Normalny 4 5" xfId="17"/>
    <cellStyle name="Normalny_Arkusz1" xfId="3"/>
    <cellStyle name="Normalny_Arkusz1 2" xfId="1"/>
    <cellStyle name="Procentowy 2" xfId="18"/>
    <cellStyle name="Procentowy 3" xfId="20"/>
    <cellStyle name="Walutowy 2" xfId="2"/>
    <cellStyle name="Walutowy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="110" zoomScaleSheetLayoutView="110" workbookViewId="0">
      <selection activeCell="H12" sqref="H12"/>
    </sheetView>
  </sheetViews>
  <sheetFormatPr defaultColWidth="9.140625" defaultRowHeight="10.5" x14ac:dyDescent="0.2"/>
  <cols>
    <col min="1" max="1" width="4.28515625" style="6" customWidth="1"/>
    <col min="2" max="2" width="28.85546875" style="8" customWidth="1"/>
    <col min="3" max="3" width="21.85546875" style="5" customWidth="1"/>
    <col min="4" max="4" width="4.28515625" style="6" customWidth="1"/>
    <col min="5" max="5" width="10.42578125" style="6" customWidth="1"/>
    <col min="6" max="6" width="8.7109375" style="7" customWidth="1"/>
    <col min="7" max="7" width="9" style="15" customWidth="1"/>
    <col min="8" max="8" width="16" style="5" customWidth="1"/>
    <col min="9" max="9" width="6.5703125" style="5" customWidth="1"/>
    <col min="10" max="10" width="15.85546875" style="5" customWidth="1"/>
    <col min="11" max="11" width="20" style="5" customWidth="1"/>
    <col min="12" max="16384" width="9.140625" style="5"/>
  </cols>
  <sheetData>
    <row r="1" spans="1:11" s="10" customFormat="1" ht="41.25" customHeight="1" x14ac:dyDescent="0.2">
      <c r="A1" s="35" t="s">
        <v>24</v>
      </c>
      <c r="B1" s="35"/>
      <c r="C1" s="35"/>
      <c r="D1" s="35"/>
      <c r="E1" s="35"/>
      <c r="F1" s="35"/>
      <c r="G1" s="35"/>
      <c r="H1" s="35"/>
      <c r="I1" s="36" t="s">
        <v>22</v>
      </c>
      <c r="J1" s="36"/>
      <c r="K1" s="36"/>
    </row>
    <row r="2" spans="1:11" s="6" customFormat="1" ht="46.5" customHeight="1" x14ac:dyDescent="0.2">
      <c r="A2" s="4" t="s">
        <v>14</v>
      </c>
      <c r="B2" s="4" t="s">
        <v>13</v>
      </c>
      <c r="C2" s="4" t="s">
        <v>31</v>
      </c>
      <c r="D2" s="4" t="s">
        <v>12</v>
      </c>
      <c r="E2" s="4" t="s">
        <v>26</v>
      </c>
      <c r="F2" s="4" t="s">
        <v>28</v>
      </c>
      <c r="G2" s="14" t="s">
        <v>29</v>
      </c>
      <c r="H2" s="28" t="s">
        <v>30</v>
      </c>
      <c r="I2" s="4" t="s">
        <v>11</v>
      </c>
      <c r="J2" s="11" t="s">
        <v>10</v>
      </c>
      <c r="K2" s="27" t="s">
        <v>9</v>
      </c>
    </row>
    <row r="3" spans="1:11" s="12" customFormat="1" ht="10.15" customHeight="1" x14ac:dyDescent="0.2">
      <c r="A3" s="13" t="s">
        <v>8</v>
      </c>
      <c r="B3" s="13" t="s">
        <v>7</v>
      </c>
      <c r="C3" s="13" t="s">
        <v>6</v>
      </c>
      <c r="D3" s="13" t="s">
        <v>5</v>
      </c>
      <c r="E3" s="13"/>
      <c r="F3" s="13" t="s">
        <v>15</v>
      </c>
      <c r="G3" s="13" t="s">
        <v>4</v>
      </c>
      <c r="H3" s="13" t="s">
        <v>3</v>
      </c>
      <c r="I3" s="13" t="s">
        <v>2</v>
      </c>
      <c r="J3" s="13" t="s">
        <v>1</v>
      </c>
      <c r="K3" s="26" t="s">
        <v>0</v>
      </c>
    </row>
    <row r="4" spans="1:11" ht="75.75" customHeight="1" x14ac:dyDescent="0.2">
      <c r="A4" s="9">
        <v>1</v>
      </c>
      <c r="B4" s="19" t="s">
        <v>25</v>
      </c>
      <c r="C4" s="9"/>
      <c r="D4" s="9" t="s">
        <v>17</v>
      </c>
      <c r="E4" s="9" t="s">
        <v>27</v>
      </c>
      <c r="F4" s="14">
        <v>72</v>
      </c>
      <c r="G4" s="3"/>
      <c r="H4" s="18">
        <f t="shared" ref="H4" si="0">F4*G4</f>
        <v>0</v>
      </c>
      <c r="I4" s="22"/>
      <c r="J4" s="25"/>
      <c r="K4" s="24"/>
    </row>
    <row r="5" spans="1:11" ht="21.75" customHeight="1" x14ac:dyDescent="0.2">
      <c r="A5" s="37" t="s">
        <v>16</v>
      </c>
      <c r="B5" s="38"/>
      <c r="C5" s="38"/>
      <c r="D5" s="38"/>
      <c r="E5" s="38"/>
      <c r="F5" s="38"/>
      <c r="G5" s="39"/>
      <c r="H5" s="23">
        <f>SUM(H4:H4)</f>
        <v>0</v>
      </c>
      <c r="I5" s="22"/>
      <c r="J5" s="21"/>
      <c r="K5" s="20"/>
    </row>
    <row r="6" spans="1:11" ht="10.15" customHeight="1" x14ac:dyDescent="0.2">
      <c r="A6" s="40"/>
      <c r="B6" s="40"/>
      <c r="C6" s="40"/>
      <c r="D6" s="40"/>
      <c r="E6" s="40"/>
      <c r="F6" s="40"/>
      <c r="G6" s="40"/>
      <c r="H6" s="40"/>
      <c r="I6" s="41"/>
      <c r="J6" s="42"/>
      <c r="K6" s="40"/>
    </row>
    <row r="7" spans="1:11" s="2" customFormat="1" ht="52.15" customHeight="1" x14ac:dyDescent="0.2">
      <c r="A7" s="1"/>
      <c r="B7" s="46"/>
      <c r="C7" s="46"/>
      <c r="D7" s="43"/>
      <c r="E7" s="43"/>
      <c r="F7" s="43"/>
      <c r="G7" s="43"/>
      <c r="H7" s="43"/>
      <c r="I7" s="44" t="s">
        <v>23</v>
      </c>
      <c r="J7" s="44"/>
      <c r="K7" s="44"/>
    </row>
    <row r="8" spans="1:11" s="2" customFormat="1" ht="12.75" x14ac:dyDescent="0.2">
      <c r="D8" s="43"/>
      <c r="E8" s="43"/>
      <c r="F8" s="43"/>
      <c r="G8" s="43"/>
      <c r="H8" s="43"/>
      <c r="I8" s="45"/>
      <c r="J8" s="45"/>
      <c r="K8" s="45"/>
    </row>
    <row r="9" spans="1:11" ht="12" customHeight="1" x14ac:dyDescent="0.2">
      <c r="F9" s="6"/>
      <c r="G9" s="5"/>
      <c r="I9" s="17"/>
      <c r="J9" s="17"/>
      <c r="K9" s="17"/>
    </row>
    <row r="10" spans="1:11" s="16" customFormat="1" ht="12" customHeight="1" x14ac:dyDescent="0.2">
      <c r="A10" s="6"/>
      <c r="B10" s="8"/>
      <c r="C10" s="5"/>
      <c r="D10" s="6"/>
      <c r="E10" s="6"/>
      <c r="F10" s="6"/>
      <c r="G10" s="5"/>
      <c r="H10" s="5"/>
      <c r="I10" s="5"/>
      <c r="J10" s="5"/>
      <c r="K10" s="5"/>
    </row>
    <row r="11" spans="1:11" ht="12" customHeight="1" x14ac:dyDescent="0.2">
      <c r="F11" s="6"/>
      <c r="G11" s="5"/>
    </row>
    <row r="12" spans="1:11" ht="12" customHeight="1" x14ac:dyDescent="0.2">
      <c r="G12" s="5"/>
    </row>
    <row r="13" spans="1:11" ht="12" customHeight="1" x14ac:dyDescent="0.2">
      <c r="G13" s="5"/>
    </row>
    <row r="14" spans="1:11" ht="12" customHeight="1" x14ac:dyDescent="0.2"/>
    <row r="15" spans="1:11" ht="12" customHeight="1" x14ac:dyDescent="0.2"/>
    <row r="17" ht="29.25" customHeight="1" x14ac:dyDescent="0.2"/>
    <row r="18" ht="24.75" customHeight="1" x14ac:dyDescent="0.2"/>
    <row r="19" ht="24.75" customHeight="1" x14ac:dyDescent="0.2"/>
    <row r="20" ht="21.75" customHeight="1" x14ac:dyDescent="0.2"/>
  </sheetData>
  <sheetProtection selectLockedCells="1" selectUnlockedCells="1"/>
  <mergeCells count="8">
    <mergeCell ref="A1:H1"/>
    <mergeCell ref="I1:K1"/>
    <mergeCell ref="A5:G5"/>
    <mergeCell ref="A6:K6"/>
    <mergeCell ref="D7:H8"/>
    <mergeCell ref="I7:K7"/>
    <mergeCell ref="I8:K8"/>
    <mergeCell ref="B7:C7"/>
  </mergeCells>
  <printOptions horizontalCentered="1"/>
  <pageMargins left="0.196850393700787" right="0.196850393700787" top="0.66929133858267698" bottom="0.39370078740157499" header="0.511811023622047" footer="0"/>
  <pageSetup paperSize="9" firstPageNumber="0" orientation="landscape" r:id="rId1"/>
  <headerFooter alignWithMargins="0">
    <oddHeader>&amp;CPK/314/2024</oddHeader>
    <oddFooter>&amp;CStrona &amp;P z &amp;N</oddFooter>
  </headerFooter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F5"/>
  <sheetViews>
    <sheetView workbookViewId="0">
      <selection activeCell="F17" sqref="F17"/>
    </sheetView>
  </sheetViews>
  <sheetFormatPr defaultRowHeight="12.75" x14ac:dyDescent="0.2"/>
  <cols>
    <col min="4" max="4" width="15.140625" customWidth="1"/>
    <col min="5" max="5" width="19.85546875" customWidth="1"/>
    <col min="6" max="6" width="15.28515625" customWidth="1"/>
  </cols>
  <sheetData>
    <row r="3" spans="4:6" x14ac:dyDescent="0.2">
      <c r="D3" s="29" t="s">
        <v>18</v>
      </c>
      <c r="E3" s="30" t="s">
        <v>19</v>
      </c>
      <c r="F3" s="30" t="s">
        <v>20</v>
      </c>
    </row>
    <row r="4" spans="4:6" x14ac:dyDescent="0.2">
      <c r="D4" s="30">
        <v>1</v>
      </c>
      <c r="E4" s="34">
        <v>22490</v>
      </c>
      <c r="F4" s="33">
        <f t="shared" ref="F4" si="0">E4*1.08</f>
        <v>24289.200000000001</v>
      </c>
    </row>
    <row r="5" spans="4:6" x14ac:dyDescent="0.2">
      <c r="D5" s="31" t="s">
        <v>21</v>
      </c>
      <c r="E5" s="32">
        <f>SUM(E4:E4)</f>
        <v>22490</v>
      </c>
      <c r="F5" s="32">
        <f>SUM(F4:F4)</f>
        <v>24289.200000000001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</vt:lpstr>
      <vt:lpstr>podsumowanie</vt:lpstr>
      <vt:lpstr>'1'!Excel_BuiltIn_Print_Area_39_1</vt:lpstr>
      <vt:lpstr>'1'!Obszar_wydruku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Andrzej</cp:lastModifiedBy>
  <cp:lastPrinted>2024-12-11T08:50:50Z</cp:lastPrinted>
  <dcterms:created xsi:type="dcterms:W3CDTF">2024-05-10T06:33:10Z</dcterms:created>
  <dcterms:modified xsi:type="dcterms:W3CDTF">2024-12-11T08:52:29Z</dcterms:modified>
</cp:coreProperties>
</file>