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9.2023 UNIA nakłucia - 6 zad\3. SWZ z załącznikami\"/>
    </mc:Choice>
  </mc:AlternateContent>
  <xr:revisionPtr revIDLastSave="0" documentId="13_ncr:1_{86138269-2DEB-472C-A967-D8071AB71E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'10'!$A$1:$J$10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H8" i="1" s="1"/>
  <c r="F9" i="1"/>
  <c r="I9" i="1" s="1"/>
  <c r="H9" i="1" s="1"/>
  <c r="F8" i="1"/>
  <c r="F10" i="1" l="1"/>
  <c r="I10" i="1" s="1"/>
</calcChain>
</file>

<file path=xl/sharedStrings.xml><?xml version="1.0" encoding="utf-8"?>
<sst xmlns="http://schemas.openxmlformats.org/spreadsheetml/2006/main" count="19" uniqueCount="19">
  <si>
    <t xml:space="preserve"> Formularz cenowo- techniczny  zadania nr  5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</si>
  <si>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</si>
  <si>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</si>
  <si>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</si>
  <si>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</si>
  <si>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</si>
  <si>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</si>
  <si>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</si>
  <si>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 xml:space="preserve">
Szt.</t>
  </si>
  <si>
    <t xml:space="preserve">Zestaw cewników czasowych do dializ ostrych z ramionami zakrzywionymi o maksymalnej wysokości do 4 cm, konfiguracja „podwójne D”, końcówki cewnika silikonowe z nadrukiem objętości wypełnienia na ramionach; średnica 11,5 Fr, 13,5 Fr długość 15cm, 16cm, 19,5cm, 20 cm; sterylne jednokrotnego użytku
</t>
  </si>
  <si>
    <t>szt.</t>
  </si>
  <si>
    <t>RAZEM :</t>
  </si>
  <si>
    <t>Załącznik nr 6 do SWZ</t>
  </si>
  <si>
    <t>Załącznik nr 1 do umowy nr  NZ.261.59.5.2023</t>
  </si>
  <si>
    <t>Wartość netto
6=4x5</t>
  </si>
  <si>
    <t>Cena jednostkowa brutto
8=9/4</t>
  </si>
  <si>
    <r>
      <t xml:space="preserve">Zestaw cewników czasowych </t>
    </r>
    <r>
      <rPr>
        <b/>
        <u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zestaw cewników czasowych antybakteryjny do dializ ostrych z ramionami prostymi, konfiguracja „podwójne D”, końcówki cewnika silikonowe z nadrukiem objętości wypełnienia na ramionach; średnica 11,5 Fr, 13,5 Fr długość 15cm, 16cm, 19,5 cm, 20cm, 24 cm, 28 cm; </t>
    </r>
    <r>
      <rPr>
        <b/>
        <sz val="11"/>
        <rFont val="Calibri"/>
        <family val="2"/>
        <charset val="238"/>
        <scheme val="minor"/>
      </rPr>
      <t>LUB*</t>
    </r>
    <r>
      <rPr>
        <sz val="11"/>
        <rFont val="Calibri"/>
        <family val="2"/>
        <charset val="238"/>
        <scheme val="minor"/>
      </rPr>
      <t xml:space="preserve"> 30 cm; sterylne jednokrotnego użytku
</t>
    </r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</si>
  <si>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 </t>
    </r>
    <r>
      <rPr>
        <b/>
        <sz val="11"/>
        <color rgb="FF000000"/>
        <rFont val="Calibri"/>
        <family val="2"/>
        <charset val="238"/>
        <scheme val="minor"/>
      </rPr>
      <t>zestawów cewników czasowych do dializ ostrych z ramionami prostymi i zakrzywionymi</t>
    </r>
    <r>
      <rPr>
        <sz val="11"/>
        <color rgb="FF000000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1"/>
        <color rgb="FF000000"/>
        <rFont val="Calibri"/>
        <family val="2"/>
        <charset val="238"/>
        <scheme val="minor"/>
      </rPr>
      <t>w terminie do ….* dni roboczych</t>
    </r>
    <r>
      <rPr>
        <sz val="11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1"/>
        <color rgb="FF000000"/>
        <rFont val="Calibri"/>
        <family val="2"/>
        <charset val="238"/>
        <scheme val="minor"/>
      </rPr>
      <t>na adres e-mail: …………...........................….*</t>
    </r>
    <r>
      <rPr>
        <sz val="11"/>
        <color rgb="FF000000"/>
        <rFont val="Calibri"/>
        <family val="2"/>
        <charset val="238"/>
        <scheme val="minor"/>
      </rPr>
      <t xml:space="preserve">
7. Wykonawca oferuje realizację niniejszego zadania zgodnie z następującą kalkulacją:
</t>
    </r>
    <r>
      <rPr>
        <b/>
        <sz val="11"/>
        <color rgb="FF000000"/>
        <rFont val="Calibri"/>
        <family val="2"/>
        <charset val="238"/>
        <scheme val="minor"/>
      </rPr>
      <t>*wypełnia Wykonawca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</si>
  <si>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t>Wartość
brutto
9= 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</si>
</sst>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/>
    <xf numFmtId="1" fontId="8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topLeftCell="A7" zoomScaleNormal="100" zoomScaleSheetLayoutView="100" zoomScalePageLayoutView="110" workbookViewId="0">
      <selection activeCell="H12" sqref="H12"/>
    </sheetView>
  </sheetViews>
  <sheetFormatPr defaultColWidth="12.140625" defaultRowHeight="15" x14ac:dyDescent="0.25"/>
  <cols>
    <col min="1" max="1" width="4" style="2" customWidth="1"/>
    <col min="2" max="2" width="60.7109375" style="2" customWidth="1"/>
    <col min="3" max="3" width="7.7109375" style="2" customWidth="1"/>
    <col min="4" max="4" width="7.85546875" style="2" customWidth="1"/>
    <col min="5" max="5" width="12.42578125" style="2" customWidth="1"/>
    <col min="6" max="6" width="13.42578125" style="2" customWidth="1"/>
    <col min="7" max="7" width="7.42578125" style="2" customWidth="1"/>
    <col min="8" max="8" width="13" style="2" customWidth="1"/>
    <col min="9" max="9" width="15" style="2" customWidth="1"/>
    <col min="10" max="10" width="34" style="2" customWidth="1"/>
    <col min="11" max="16384" width="12.140625" style="2"/>
  </cols>
  <sheetData>
    <row r="1" spans="1:10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5.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40.5" customHeight="1" x14ac:dyDescent="0.2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 customHeight="1" x14ac:dyDescent="0.25"/>
    <row r="6" spans="1:10" ht="64.5" customHeight="1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14</v>
      </c>
      <c r="G6" s="17" t="s">
        <v>6</v>
      </c>
      <c r="H6" s="17" t="s">
        <v>15</v>
      </c>
      <c r="I6" s="17" t="s">
        <v>18</v>
      </c>
      <c r="J6" s="17" t="s">
        <v>7</v>
      </c>
    </row>
    <row r="7" spans="1:1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05" x14ac:dyDescent="0.25">
      <c r="A8" s="4">
        <v>1</v>
      </c>
      <c r="B8" s="1" t="s">
        <v>16</v>
      </c>
      <c r="C8" s="5" t="s">
        <v>8</v>
      </c>
      <c r="D8" s="6">
        <v>185</v>
      </c>
      <c r="E8" s="10"/>
      <c r="F8" s="14">
        <f>ROUND(D8*E8,2)</f>
        <v>0</v>
      </c>
      <c r="G8" s="11"/>
      <c r="H8" s="14">
        <f>ROUND(I8/D8,2)</f>
        <v>0</v>
      </c>
      <c r="I8" s="14">
        <f>ROUND(F8*G8+F8,2)</f>
        <v>0</v>
      </c>
      <c r="J8" s="21"/>
    </row>
    <row r="9" spans="1:10" ht="105" x14ac:dyDescent="0.25">
      <c r="A9" s="4">
        <v>2</v>
      </c>
      <c r="B9" s="1" t="s">
        <v>9</v>
      </c>
      <c r="C9" s="5" t="s">
        <v>10</v>
      </c>
      <c r="D9" s="6">
        <v>150</v>
      </c>
      <c r="E9" s="10"/>
      <c r="F9" s="14">
        <f>ROUND(D9*E9,2)</f>
        <v>0</v>
      </c>
      <c r="G9" s="11"/>
      <c r="H9" s="14">
        <f>ROUND(I9/D9,2)</f>
        <v>0</v>
      </c>
      <c r="I9" s="14">
        <f>ROUND(F9*G9+F9,2)</f>
        <v>0</v>
      </c>
      <c r="J9" s="22"/>
    </row>
    <row r="10" spans="1:10" ht="28.5" customHeight="1" x14ac:dyDescent="0.25">
      <c r="E10" s="12" t="s">
        <v>11</v>
      </c>
      <c r="F10" s="15">
        <f>SUM(F8:F9)</f>
        <v>0</v>
      </c>
      <c r="G10" s="13"/>
      <c r="H10" s="7"/>
      <c r="I10" s="16">
        <f>ROUND(F10*G9+F10,2)</f>
        <v>0</v>
      </c>
    </row>
    <row r="11" spans="1:10" x14ac:dyDescent="0.25">
      <c r="F11" s="8"/>
      <c r="H11" s="9"/>
    </row>
    <row r="1048562" s="2" customFormat="1" x14ac:dyDescent="0.25"/>
    <row r="1048563" s="2" customFormat="1" x14ac:dyDescent="0.25"/>
    <row r="1048564" s="2" customFormat="1" x14ac:dyDescent="0.25"/>
    <row r="1048565" s="2" customFormat="1" x14ac:dyDescent="0.25"/>
    <row r="1048566" s="2" customFormat="1" x14ac:dyDescent="0.25"/>
    <row r="1048567" s="2" customFormat="1" x14ac:dyDescent="0.25"/>
    <row r="1048568" s="2" customFormat="1" x14ac:dyDescent="0.25"/>
    <row r="1048569" s="2" customFormat="1" x14ac:dyDescent="0.25"/>
    <row r="1048570" s="2" customFormat="1" x14ac:dyDescent="0.25"/>
    <row r="1048571" s="2" customFormat="1" x14ac:dyDescent="0.25"/>
    <row r="1048572" s="2" customFormat="1" x14ac:dyDescent="0.25"/>
    <row r="1048573" s="2" customFormat="1" x14ac:dyDescent="0.25"/>
    <row r="1048574" s="2" customFormat="1" x14ac:dyDescent="0.25"/>
    <row r="1048575" s="2" customFormat="1" x14ac:dyDescent="0.25"/>
    <row r="1048576" s="2" customFormat="1" x14ac:dyDescent="0.25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76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11061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129</cp:revision>
  <cp:lastPrinted>2024-01-29T07:40:15Z</cp:lastPrinted>
  <dcterms:created xsi:type="dcterms:W3CDTF">2009-04-16T11:32:48Z</dcterms:created>
  <dcterms:modified xsi:type="dcterms:W3CDTF">2024-01-29T07:52:45Z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