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.2 FCJ ZP 220 47 24" sheetId="1" r:id="rId1"/>
  </sheets>
  <definedNames>
    <definedName name="_xlnm.Print_Area" localSheetId="0">'Zał.2 FCJ ZP 220 47 24'!$A$1:$M$13</definedName>
  </definedNames>
  <calcPr fullCalcOnLoad="1"/>
</workbook>
</file>

<file path=xl/sharedStrings.xml><?xml version="1.0" encoding="utf-8"?>
<sst xmlns="http://schemas.openxmlformats.org/spreadsheetml/2006/main" count="56" uniqueCount="26">
  <si>
    <t>Lp.</t>
  </si>
  <si>
    <t>Opis</t>
  </si>
  <si>
    <t>JM</t>
  </si>
  <si>
    <t xml:space="preserve">Cena jednostkowa netto </t>
  </si>
  <si>
    <t>Wartość netto</t>
  </si>
  <si>
    <t>VAT (%)</t>
  </si>
  <si>
    <t>Cena jednostkowa brutto</t>
  </si>
  <si>
    <t>Wartość brutto</t>
  </si>
  <si>
    <t>x</t>
  </si>
  <si>
    <t>Razem wartość materiałów</t>
  </si>
  <si>
    <t>sztuka</t>
  </si>
  <si>
    <t>Numer katalogowy</t>
  </si>
  <si>
    <t>Zadanie nr 1</t>
  </si>
  <si>
    <t>Zadanie nr 2</t>
  </si>
  <si>
    <t>Wielokość opakowania</t>
  </si>
  <si>
    <t>Nawa producenta</t>
  </si>
  <si>
    <t>Nawa wyrobu</t>
  </si>
  <si>
    <t>Filtr oddechowy elektrostatyczny</t>
  </si>
  <si>
    <t>Filtr oddechowy elektrostatyczny pediatryczny</t>
  </si>
  <si>
    <t>Filtr oddechowy elektrostatyczny noworodkowy</t>
  </si>
  <si>
    <t>Filtr oddechowy mechaniczny</t>
  </si>
  <si>
    <t>Wymiennik ciepła i wilgoci do tracheotomii</t>
  </si>
  <si>
    <t>Zestaw do higieny jamy ustnej</t>
  </si>
  <si>
    <t>zestaw</t>
  </si>
  <si>
    <t>Zamawiana ilość na 30 miesięcy (JM)</t>
  </si>
  <si>
    <t>Zestaw filtracyjny wydechowy do respiratora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</si>
</sst>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_z_ł"/>
    <numFmt numFmtId="168" formatCode="#,##0\ _z_ł"/>
    <numFmt numFmtId="169" formatCode="0.0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  <numFmt numFmtId="176" formatCode="0.000000"/>
    <numFmt numFmtId="177" formatCode="0.00000"/>
    <numFmt numFmtId="178" formatCode="[$-415]d\ mmmm\ yyyy"/>
    <numFmt numFmtId="179" formatCode="0.0"/>
  </numFmts>
  <fonts count="42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Layout" workbookViewId="0" topLeftCell="A1">
      <selection activeCell="B8" sqref="B8"/>
    </sheetView>
  </sheetViews>
  <sheetFormatPr defaultColWidth="8.875" defaultRowHeight="12.75"/>
  <cols>
    <col min="1" max="1" width="3.625" style="8" customWidth="1"/>
    <col min="2" max="2" width="22.75390625" style="8" customWidth="1"/>
    <col min="3" max="3" width="8.875" style="8" customWidth="1"/>
    <col min="4" max="4" width="13.75390625" style="8" bestFit="1" customWidth="1"/>
    <col min="5" max="5" width="10.125" style="8" customWidth="1"/>
    <col min="6" max="6" width="10.625" style="8" customWidth="1"/>
    <col min="7" max="7" width="6.75390625" style="8" bestFit="1" customWidth="1"/>
    <col min="8" max="8" width="11.125" style="8" customWidth="1"/>
    <col min="9" max="9" width="12.625" style="8" bestFit="1" customWidth="1"/>
    <col min="10" max="10" width="10.75390625" style="8" customWidth="1"/>
    <col min="11" max="11" width="8.875" style="8" customWidth="1"/>
    <col min="12" max="12" width="9.75390625" style="8" bestFit="1" customWidth="1"/>
    <col min="13" max="13" width="10.25390625" style="8" bestFit="1" customWidth="1"/>
    <col min="14" max="16384" width="8.875" style="8" customWidth="1"/>
  </cols>
  <sheetData>
    <row r="1" spans="1:13" ht="17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3" customFormat="1" ht="36">
      <c r="A2" s="4" t="s">
        <v>0</v>
      </c>
      <c r="B2" s="4" t="s">
        <v>1</v>
      </c>
      <c r="C2" s="9" t="s">
        <v>2</v>
      </c>
      <c r="D2" s="4" t="s">
        <v>24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15</v>
      </c>
      <c r="K2" s="4" t="s">
        <v>16</v>
      </c>
      <c r="L2" s="4" t="s">
        <v>11</v>
      </c>
      <c r="M2" s="4" t="s">
        <v>14</v>
      </c>
      <c r="N2" s="2"/>
    </row>
    <row r="3" spans="1:13" s="12" customFormat="1" ht="24" customHeight="1">
      <c r="A3" s="13">
        <v>1</v>
      </c>
      <c r="B3" s="1" t="s">
        <v>17</v>
      </c>
      <c r="C3" s="10" t="s">
        <v>10</v>
      </c>
      <c r="D3" s="15">
        <v>14000</v>
      </c>
      <c r="E3" s="11"/>
      <c r="F3" s="11">
        <f aca="true" t="shared" si="0" ref="F3:F8">D3*E3</f>
        <v>0</v>
      </c>
      <c r="G3" s="4">
        <v>8</v>
      </c>
      <c r="H3" s="11">
        <f aca="true" t="shared" si="1" ref="H3:H8">E3+8%*E3</f>
        <v>0</v>
      </c>
      <c r="I3" s="11">
        <f aca="true" t="shared" si="2" ref="I3:I8">F3+8%*F3</f>
        <v>0</v>
      </c>
      <c r="J3" s="4"/>
      <c r="K3" s="4"/>
      <c r="L3" s="4"/>
      <c r="M3" s="4"/>
    </row>
    <row r="4" spans="1:13" ht="36">
      <c r="A4" s="13">
        <v>2</v>
      </c>
      <c r="B4" s="1" t="s">
        <v>18</v>
      </c>
      <c r="C4" s="10" t="s">
        <v>10</v>
      </c>
      <c r="D4" s="15">
        <v>800</v>
      </c>
      <c r="E4" s="11"/>
      <c r="F4" s="11">
        <f t="shared" si="0"/>
        <v>0</v>
      </c>
      <c r="G4" s="4">
        <v>8</v>
      </c>
      <c r="H4" s="11">
        <f t="shared" si="1"/>
        <v>0</v>
      </c>
      <c r="I4" s="11">
        <f t="shared" si="2"/>
        <v>0</v>
      </c>
      <c r="J4" s="7"/>
      <c r="K4" s="7"/>
      <c r="L4" s="7"/>
      <c r="M4" s="14"/>
    </row>
    <row r="5" spans="1:13" ht="36.75" customHeight="1">
      <c r="A5" s="13">
        <v>3</v>
      </c>
      <c r="B5" s="1" t="s">
        <v>19</v>
      </c>
      <c r="C5" s="10" t="s">
        <v>10</v>
      </c>
      <c r="D5" s="15">
        <v>150</v>
      </c>
      <c r="E5" s="11"/>
      <c r="F5" s="11">
        <f t="shared" si="0"/>
        <v>0</v>
      </c>
      <c r="G5" s="4">
        <v>8</v>
      </c>
      <c r="H5" s="11">
        <f t="shared" si="1"/>
        <v>0</v>
      </c>
      <c r="I5" s="11">
        <f t="shared" si="2"/>
        <v>0</v>
      </c>
      <c r="J5" s="7"/>
      <c r="K5" s="7"/>
      <c r="L5" s="7"/>
      <c r="M5" s="14"/>
    </row>
    <row r="6" spans="1:13" ht="27" customHeight="1">
      <c r="A6" s="13">
        <v>4</v>
      </c>
      <c r="B6" s="1" t="s">
        <v>20</v>
      </c>
      <c r="C6" s="10" t="s">
        <v>10</v>
      </c>
      <c r="D6" s="15">
        <v>15000</v>
      </c>
      <c r="E6" s="11"/>
      <c r="F6" s="11">
        <f t="shared" si="0"/>
        <v>0</v>
      </c>
      <c r="G6" s="4">
        <v>8</v>
      </c>
      <c r="H6" s="11">
        <f t="shared" si="1"/>
        <v>0</v>
      </c>
      <c r="I6" s="11">
        <f t="shared" si="2"/>
        <v>0</v>
      </c>
      <c r="J6" s="7"/>
      <c r="K6" s="7"/>
      <c r="L6" s="7"/>
      <c r="M6" s="14"/>
    </row>
    <row r="7" spans="1:13" ht="30" customHeight="1">
      <c r="A7" s="13">
        <v>5</v>
      </c>
      <c r="B7" s="1" t="s">
        <v>21</v>
      </c>
      <c r="C7" s="10" t="s">
        <v>10</v>
      </c>
      <c r="D7" s="15">
        <v>4800</v>
      </c>
      <c r="E7" s="11"/>
      <c r="F7" s="11">
        <f t="shared" si="0"/>
        <v>0</v>
      </c>
      <c r="G7" s="4">
        <v>8</v>
      </c>
      <c r="H7" s="11">
        <f t="shared" si="1"/>
        <v>0</v>
      </c>
      <c r="I7" s="11">
        <f t="shared" si="2"/>
        <v>0</v>
      </c>
      <c r="J7" s="7"/>
      <c r="K7" s="7"/>
      <c r="L7" s="7"/>
      <c r="M7" s="14"/>
    </row>
    <row r="8" spans="1:13" ht="30" customHeight="1">
      <c r="A8" s="13">
        <v>6</v>
      </c>
      <c r="B8" s="20" t="s">
        <v>25</v>
      </c>
      <c r="C8" s="10" t="s">
        <v>10</v>
      </c>
      <c r="D8" s="15">
        <v>2100</v>
      </c>
      <c r="E8" s="11"/>
      <c r="F8" s="11">
        <f t="shared" si="0"/>
        <v>0</v>
      </c>
      <c r="G8" s="4">
        <v>8</v>
      </c>
      <c r="H8" s="11">
        <f t="shared" si="1"/>
        <v>0</v>
      </c>
      <c r="I8" s="11">
        <f t="shared" si="2"/>
        <v>0</v>
      </c>
      <c r="J8" s="7"/>
      <c r="K8" s="7"/>
      <c r="L8" s="7"/>
      <c r="M8" s="14"/>
    </row>
    <row r="9" spans="1:14" s="3" customFormat="1" ht="15.75" customHeight="1">
      <c r="A9" s="18" t="s">
        <v>9</v>
      </c>
      <c r="B9" s="19"/>
      <c r="C9" s="18"/>
      <c r="D9" s="18"/>
      <c r="E9" s="18"/>
      <c r="F9" s="5">
        <f>SUM(F3:F8)</f>
        <v>0</v>
      </c>
      <c r="G9" s="4" t="s">
        <v>8</v>
      </c>
      <c r="H9" s="6" t="s">
        <v>8</v>
      </c>
      <c r="I9" s="6">
        <f>SUM(I3:I8)</f>
        <v>0</v>
      </c>
      <c r="J9" s="6" t="s">
        <v>8</v>
      </c>
      <c r="K9" s="6" t="s">
        <v>8</v>
      </c>
      <c r="L9" s="6" t="s">
        <v>8</v>
      </c>
      <c r="M9" s="6" t="s">
        <v>8</v>
      </c>
      <c r="N9" s="2"/>
    </row>
    <row r="10" spans="1:13" ht="17.25" customHeight="1">
      <c r="A10" s="17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4" s="3" customFormat="1" ht="36">
      <c r="A11" s="4" t="s">
        <v>0</v>
      </c>
      <c r="B11" s="4" t="s">
        <v>1</v>
      </c>
      <c r="C11" s="9" t="s">
        <v>2</v>
      </c>
      <c r="D11" s="4" t="s">
        <v>24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15</v>
      </c>
      <c r="K11" s="4" t="s">
        <v>16</v>
      </c>
      <c r="L11" s="4" t="s">
        <v>11</v>
      </c>
      <c r="M11" s="4" t="s">
        <v>14</v>
      </c>
      <c r="N11" s="2"/>
    </row>
    <row r="12" spans="1:13" ht="19.5" customHeight="1">
      <c r="A12" s="13">
        <v>1</v>
      </c>
      <c r="B12" s="1" t="s">
        <v>22</v>
      </c>
      <c r="C12" s="10" t="s">
        <v>23</v>
      </c>
      <c r="D12" s="15">
        <v>4000</v>
      </c>
      <c r="E12" s="11"/>
      <c r="F12" s="11">
        <f>D12*E12</f>
        <v>0</v>
      </c>
      <c r="G12" s="4">
        <v>8</v>
      </c>
      <c r="H12" s="11">
        <f>E12+8%*E12</f>
        <v>0</v>
      </c>
      <c r="I12" s="11">
        <f>F12+8%*F12</f>
        <v>0</v>
      </c>
      <c r="J12" s="7"/>
      <c r="K12" s="7"/>
      <c r="L12" s="7"/>
      <c r="M12" s="14"/>
    </row>
    <row r="13" spans="1:14" s="3" customFormat="1" ht="15.75" customHeight="1">
      <c r="A13" s="18" t="s">
        <v>9</v>
      </c>
      <c r="B13" s="19"/>
      <c r="C13" s="18"/>
      <c r="D13" s="18"/>
      <c r="E13" s="18"/>
      <c r="F13" s="5">
        <f>F12</f>
        <v>0</v>
      </c>
      <c r="G13" s="4" t="s">
        <v>8</v>
      </c>
      <c r="H13" s="6" t="s">
        <v>8</v>
      </c>
      <c r="I13" s="6">
        <f>I12</f>
        <v>0</v>
      </c>
      <c r="J13" s="6" t="s">
        <v>8</v>
      </c>
      <c r="K13" s="6" t="s">
        <v>8</v>
      </c>
      <c r="L13" s="6" t="s">
        <v>8</v>
      </c>
      <c r="M13" s="6" t="s">
        <v>8</v>
      </c>
      <c r="N13" s="2"/>
    </row>
    <row r="15" ht="12">
      <c r="F15" s="16"/>
    </row>
  </sheetData>
  <sheetProtection/>
  <mergeCells count="4">
    <mergeCell ref="A1:M1"/>
    <mergeCell ref="A9:E9"/>
    <mergeCell ref="A10:M10"/>
    <mergeCell ref="A13:E13"/>
  </mergeCells>
  <printOptions horizontalCentered="1" vertic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>
    <oddHeader>&amp;LZał.2 fcj ZP 220 47 24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2024-03-25T10:07:08Z</cp:lastPrinted>
  <dcterms:created xsi:type="dcterms:W3CDTF">2011-01-17T12:54:07Z</dcterms:created>
  <dcterms:modified xsi:type="dcterms:W3CDTF">2024-06-04T07:31:16Z</dcterms:modified>
  <cp:category/>
  <cp:version/>
  <cp:contentType/>
  <cp:contentStatus/>
</cp:coreProperties>
</file>