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zp\Zamówienia publiczne\Karolina Majk\11. Konserwacja oświetlenia\3. Publikacja\"/>
    </mc:Choice>
  </mc:AlternateContent>
  <xr:revisionPtr revIDLastSave="0" documentId="13_ncr:1_{7075E547-3069-44DD-9344-02E2E6CF32A6}" xr6:coauthVersionLast="47" xr6:coauthVersionMax="47" xr10:uidLastSave="{00000000-0000-0000-0000-000000000000}"/>
  <bookViews>
    <workbookView xWindow="-120" yWindow="-120" windowWidth="29040" windowHeight="17025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0" i="1" l="1"/>
  <c r="A37" i="1"/>
  <c r="A8" i="1"/>
  <c r="A11" i="1"/>
  <c r="A33" i="1"/>
  <c r="A12" i="1" l="1"/>
  <c r="A4" i="1"/>
  <c r="A30" i="1"/>
  <c r="A65" i="1"/>
  <c r="A66" i="1"/>
  <c r="A25" i="1"/>
  <c r="A23" i="1"/>
  <c r="A36" i="1"/>
  <c r="A63" i="1"/>
  <c r="A64" i="1"/>
  <c r="A53" i="1"/>
  <c r="A60" i="1"/>
  <c r="A39" i="1"/>
  <c r="A20" i="1"/>
  <c r="A56" i="1"/>
  <c r="A24" i="1"/>
  <c r="A19" i="1"/>
  <c r="A32" i="1"/>
  <c r="A26" i="1"/>
  <c r="A31" i="1"/>
  <c r="A28" i="1"/>
  <c r="A44" i="1"/>
  <c r="A45" i="1"/>
  <c r="A68" i="1"/>
  <c r="A51" i="1"/>
  <c r="A67" i="1"/>
  <c r="A58" i="1"/>
  <c r="A69" i="1"/>
  <c r="A17" i="1"/>
  <c r="A15" i="1"/>
  <c r="A16" i="1"/>
  <c r="A7" i="1"/>
  <c r="A10" i="1"/>
  <c r="A13" i="1"/>
  <c r="A5" i="1"/>
  <c r="A22" i="1"/>
  <c r="A38" i="1"/>
  <c r="A29" i="1"/>
  <c r="A61" i="1"/>
  <c r="A62" i="1"/>
  <c r="A42" i="1"/>
  <c r="A27" i="1"/>
  <c r="A18" i="1"/>
  <c r="A14" i="1"/>
  <c r="A9" i="1"/>
  <c r="A6" i="1"/>
  <c r="A59" i="1"/>
  <c r="A46" i="1"/>
  <c r="A57" i="1"/>
  <c r="A40" i="1"/>
  <c r="A34" i="1"/>
  <c r="A54" i="1"/>
  <c r="A52" i="1"/>
  <c r="A49" i="1"/>
  <c r="A50" i="1"/>
  <c r="A55" i="1"/>
  <c r="A35" i="1"/>
  <c r="A48" i="1"/>
  <c r="A43" i="1"/>
  <c r="A41" i="1"/>
  <c r="A21" i="1"/>
  <c r="A47" i="1"/>
  <c r="E71" i="1" l="1"/>
</calcChain>
</file>

<file path=xl/sharedStrings.xml><?xml version="1.0" encoding="utf-8"?>
<sst xmlns="http://schemas.openxmlformats.org/spreadsheetml/2006/main" count="210" uniqueCount="85">
  <si>
    <t>Lp.</t>
  </si>
  <si>
    <t>JM</t>
  </si>
  <si>
    <t>Ilość</t>
  </si>
  <si>
    <t>szt</t>
  </si>
  <si>
    <t>Bezpiecznik BiWts DII gF 10A szybki, GRUPA II</t>
  </si>
  <si>
    <t>Bezpiecznik BiWts DII gF 16A szybki, GRUPA II</t>
  </si>
  <si>
    <t>Bezpiecznik D01 gG 10A, GRUPA II</t>
  </si>
  <si>
    <t>Bezpiecznik D01 gG 16A, GRUPA II</t>
  </si>
  <si>
    <t>Oprawka porcelanowa E-27 typ 426 grubsza blaszka</t>
  </si>
  <si>
    <t>Bezpiecznik BiWts DIII gF 63A szybki, GRUPAII</t>
  </si>
  <si>
    <t>Bezpiecznik BiWts DIII gF 35A szybki, GRUPAII</t>
  </si>
  <si>
    <t>Wyłącznik nadprądowy 6kA HN-B10/1</t>
  </si>
  <si>
    <t>Wyłącznik nadprądowy 6kA HN-B16/1</t>
  </si>
  <si>
    <t>Wyłącznik nadprądowy MCN 120E,C,1bieg 20A 6kA</t>
  </si>
  <si>
    <t>Wyłącznik nadprądowy MBN120E,B,1-bieg 20A 6kA</t>
  </si>
  <si>
    <t>Wyłącznik R-P 6kA typ AC HNC-25/2/003</t>
  </si>
  <si>
    <t>Wyłącznik nadprądowy 6kA HN-B20/1</t>
  </si>
  <si>
    <t>Wyłącznik nadprądowy MBN125E,B 1 bieg 25A</t>
  </si>
  <si>
    <t>Wyłącznik nadprądowy CLS6-B20-DP, 1bieg</t>
  </si>
  <si>
    <t>Wyłącznik nadprądowy MCN110E,C,1bieg 10A</t>
  </si>
  <si>
    <t>Wyłącznik naprądowy MCN125E,C,1bieg, 25A</t>
  </si>
  <si>
    <t>Bezpiecznik DII/gF 16A szybki</t>
  </si>
  <si>
    <t>Bezpiecznik BiWts DII gF 20A szybki</t>
  </si>
  <si>
    <t>Bezpiecznik BiWts DII gF 25A szybki</t>
  </si>
  <si>
    <t>Bezpiecznik D02 gG 20A</t>
  </si>
  <si>
    <t>Bezpiecznik D02 gG 25A</t>
  </si>
  <si>
    <t>Wyłącznik S301 TX3 6000A D63 1P</t>
  </si>
  <si>
    <t>Wyłącznik S301 TX3 6000A B63 1P</t>
  </si>
  <si>
    <t>Bezpiecznik D02 gG 63A</t>
  </si>
  <si>
    <t>Bezpiecznik D02 gG 35A</t>
  </si>
  <si>
    <t>Bezpiecznik DII/gF 10A szybki</t>
  </si>
  <si>
    <t>Bezpiecznik BM WT-00C/80A K zwłoczny przemysłowy kombi</t>
  </si>
  <si>
    <t>Bezpiecznik DII/gF 20A szybki</t>
  </si>
  <si>
    <t>Bezpiecznik DII/gF 25A szybki</t>
  </si>
  <si>
    <t>Wyłącznik Nadprądowy 1P 16A B GR.01/PG.A02</t>
  </si>
  <si>
    <t>Wyłącznik Nadprądowy 1P 10A B GR.01/PG.A02</t>
  </si>
  <si>
    <t>Wyłącznik R-P 25A, 30mA, 2bieg. Typ AC</t>
  </si>
  <si>
    <t>Wyłącznik R-P 40A, 30mA, 2bieg. Typ AC</t>
  </si>
  <si>
    <t>rodzaj materiału</t>
  </si>
  <si>
    <t>Lampa sodowa 70W E27 2000K, min. strumień świetlny 6600 lm, min. skuteczność świetlna lampy 91 lm/W</t>
  </si>
  <si>
    <t>Lampa sodowa 100W E40 2000K, min. strumień świetlny 10700 lm, min. skuteczność świetlna lampy 107 lm/W</t>
  </si>
  <si>
    <t>Lampa sodowa 150W E40 2000K, min. strumień świetlny 18000 lm, min. skuteczność świetlna lampy 117 lm/W</t>
  </si>
  <si>
    <t>Lampa sodowa 250W E40 2000K, min. strumień świetlny 33300 lm, min. skuteczność świetlna lampy 130 lm/W</t>
  </si>
  <si>
    <t>lampa sodowa</t>
  </si>
  <si>
    <t>lampa metalo-halogenkowa</t>
  </si>
  <si>
    <t>Lampa metalo-halogenkowa 150W E40, min. strumień świetlny 16500 lm, min. skuteczność świetlna lampy 110 lm/W, min. trwałość 22500 h</t>
  </si>
  <si>
    <t>Lampa metalo-halogenkowa 250W E40, min. strumień świetlny 28300 lm, min. skuteczność świetlna lampy 113 lm/W, min. trwałość 18500 h</t>
  </si>
  <si>
    <t>złącze izolacyjne</t>
  </si>
  <si>
    <t>bezpiecznik</t>
  </si>
  <si>
    <t>wyłącznik</t>
  </si>
  <si>
    <t>oprawka porcelanowa</t>
  </si>
  <si>
    <t>Wyłącznik nadprądowy MBN110E,B,1-bieg.10A 6kA</t>
  </si>
  <si>
    <t>Wyłącznik nadprądowy MBN116E,B,1-bieg.16A 6kA</t>
  </si>
  <si>
    <t>Wyłącznik nadprądowy MCN116E,C,1-bieg.16A 6kA</t>
  </si>
  <si>
    <t>obudowa</t>
  </si>
  <si>
    <t>statecznik</t>
  </si>
  <si>
    <t>Oprawka porcelanowa E-27 typ 426</t>
  </si>
  <si>
    <t>Bezpiecznik BM WT 1C/gG 100A K przemysłowy zwłoczny</t>
  </si>
  <si>
    <t>Bezpiecznik BM WT 1C/gG 25A K przemysłowy zwłoczny</t>
  </si>
  <si>
    <t>Bezpiecznik BM WT 1C/gG 32A K przemysłowy zwłoczny</t>
  </si>
  <si>
    <t>Bezpiecznik BM WT 1C/gG 63A K przemysłowy zwłoczny</t>
  </si>
  <si>
    <t>Bezpiecznik BM WT 1C/gG 80A K przemysłowy zwłoczny</t>
  </si>
  <si>
    <t>Bezpiecznik BM WT-00C/gG 100A zwłoczny przem.</t>
  </si>
  <si>
    <t>Bezpiecznik BM WT-00C/gG 16A  zwłoczny przemysłowy Kombi, GRUPA I</t>
  </si>
  <si>
    <t>Bezpiecznik BM WT-00C/gG 25A K zwłoczny przemysłowy Kombi, GRUPA I</t>
  </si>
  <si>
    <t>Bezpiecznik BM WT-00C/gG 32A K zwłoczny przemysłowy Kombi, GRUPA I</t>
  </si>
  <si>
    <t>Bezpiecznik BM WT-00C/gG 35A K  zwłoczny przemysłowy Kombi, GRUPA I</t>
  </si>
  <si>
    <t>Bezpiecznik BM WT-00C/gG 63A K  zwłoczny przemysłowy Kombi, GRUPA I</t>
  </si>
  <si>
    <t>Nazwa materiału</t>
  </si>
  <si>
    <t>Lampa LED 75W E27/E40 4000K, min. strumień świetlny 8500 lm</t>
  </si>
  <si>
    <t>lampa LED</t>
  </si>
  <si>
    <t>Lampa LED 45W E27/E40 4000K, min. strumień świetlny 5000 lm</t>
  </si>
  <si>
    <t>Statecznik Q 125W.568</t>
  </si>
  <si>
    <t xml:space="preserve">Statecznik NAHJ 70W.713V </t>
  </si>
  <si>
    <t xml:space="preserve">Statecznik NAHJ 100W V </t>
  </si>
  <si>
    <t xml:space="preserve">Statecznik NAHJ 150W V </t>
  </si>
  <si>
    <t>Statecznik NAHJ 250W V B2</t>
  </si>
  <si>
    <t xml:space="preserve">Obudowy termoutwardzalne 40x60 </t>
  </si>
  <si>
    <t>Złącze izolacyjne bezp. IZK 4-01</t>
  </si>
  <si>
    <t>Złącze izolacyjne zerowe IZK 4-03</t>
  </si>
  <si>
    <t>złącze izolacyjne fazowe IZK 4-02</t>
  </si>
  <si>
    <t>Ceny materiałów objętych zamówieniem w latach 2023/2024 (12 miesięcy) z wykazem cen jednostkowych</t>
  </si>
  <si>
    <t>Załącznik nr 1c do SWZ</t>
  </si>
  <si>
    <t>Cena netto</t>
  </si>
  <si>
    <t>Stawka podatku 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</si>
</sst>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44" fontId="5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5" xfId="0" applyFont="1" applyBorder="1"/>
    <xf numFmtId="1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Kategoria tabeli przestawnej" xfId="1" xr:uid="{00000000-0005-0000-0000-000000000000}"/>
    <cellStyle name="Narożnik tabeli przestawnej" xfId="2" xr:uid="{00000000-0005-0000-0000-000001000000}"/>
    <cellStyle name="Normalny" xfId="0" builtinId="0"/>
    <cellStyle name="Pole tabeli przestawnej" xfId="3" xr:uid="{00000000-0005-0000-0000-000003000000}"/>
    <cellStyle name="Tytuł tabeli przestawnej" xfId="4" xr:uid="{00000000-0005-0000-0000-000004000000}"/>
    <cellStyle name="Wartość tabeli przestawnej" xfId="5" xr:uid="{00000000-0005-0000-0000-000005000000}"/>
    <cellStyle name="Wynik tabeli przestawnej" xfId="6" xr:uid="{00000000-0005-0000-0000-000006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numFmt numFmtId="164" formatCode="#,##0.00\ &quot;zł&quot;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numFmt numFmtId="164" formatCode="#,##0.00\ &quot;zł&quot;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charset val="238"/>
        <scheme val="none"/>
      </font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charset val="238"/>
        <scheme val="none"/>
      </font>
      <numFmt numFmtId="164" formatCode="#,##0.00\ &quot;zł&quot;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charset val="238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charset val="238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charset val="238"/>
        <scheme val="none"/>
      </font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charset val="23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charset val="238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charset val="238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F531837-8398-4D77-B47D-E627C4E5290F}" name="Tabela3" displayName="Tabela3" ref="A3:G71" totalsRowCount="1" headerRowDxfId="18" dataDxfId="16" totalsRowDxfId="14" headerRowBorderDxfId="17" tableBorderDxfId="15">
  <autoFilter ref="A3:G70" xr:uid="{CF531837-8398-4D77-B47D-E627C4E5290F}"/>
  <sortState xmlns:xlrd2="http://schemas.microsoft.com/office/spreadsheetml/2017/richdata2" ref="A4:G70">
    <sortCondition descending="1" ref="G3:G70"/>
  </sortState>
  <tableColumns count="7">
    <tableColumn id="1" xr3:uid="{6CE7D8EA-E76D-4504-BF1A-7CE0150008C5}" name="Lp." dataDxfId="13" totalsRowDxfId="6">
      <calculatedColumnFormula>SUBTOTAL(3,$C$4:C4)</calculatedColumnFormula>
    </tableColumn>
    <tableColumn id="6" xr3:uid="{D3B1CD1D-595B-49AC-8FF2-1E68F833F9A5}" name="rodzaj materiału" dataDxfId="12" totalsRowDxfId="5"/>
    <tableColumn id="7" xr3:uid="{6EA50FEB-E4E0-4A37-924C-76B88A15B759}" name="Nazwa materiału" dataDxfId="11" totalsRowDxfId="4"/>
    <tableColumn id="3" xr3:uid="{921AD54A-4F3B-445E-BAB3-AB281E3B0C33}" name="JM" dataDxfId="10" totalsRowDxfId="3"/>
    <tableColumn id="4" xr3:uid="{7682E8BF-8D62-4828-8E91-5A136E6C0F36}" name="Ilość" totalsRowFunction="sum" dataDxfId="9" totalsRowDxfId="2"/>
    <tableColumn id="5" xr3:uid="{22EC27E8-0571-44EB-B94A-7BF1296BAFBE}" name="Cena netto" dataDxfId="8" totalsRowDxfId="1"/>
    <tableColumn id="2" xr3:uid="{3310C632-A7A8-403E-8F95-25B0636062A0}" name="Stawka podatku VAT w %" dataDxfId="7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"/>
  <sheetViews>
    <sheetView tabSelected="1" zoomScale="90" zoomScaleNormal="90" workbookViewId="0">
      <selection activeCell="I8" sqref="I8"/>
    </sheetView>
  </sheetViews>
  <sheetFormatPr defaultColWidth="11.5703125" defaultRowHeight="15" x14ac:dyDescent="0.2"/>
  <cols>
    <col min="1" max="1" width="9.28515625" style="1" customWidth="1"/>
    <col min="2" max="2" width="32.140625" style="1" customWidth="1"/>
    <col min="3" max="3" width="79.7109375" style="16" customWidth="1"/>
    <col min="4" max="4" width="8.7109375" style="1" customWidth="1"/>
    <col min="5" max="5" width="11.42578125" style="1" customWidth="1"/>
    <col min="6" max="6" width="15.5703125" style="1" customWidth="1"/>
    <col min="7" max="7" width="19.5703125" style="1" customWidth="1"/>
    <col min="8" max="8" width="21.140625" style="1" bestFit="1" customWidth="1"/>
    <col min="9" max="9" width="11.5703125" style="1"/>
    <col min="10" max="10" width="12.28515625" style="1" bestFit="1" customWidth="1"/>
    <col min="11" max="16384" width="11.5703125" style="1"/>
  </cols>
  <sheetData>
    <row r="1" spans="1:10" ht="15.75" x14ac:dyDescent="0.25">
      <c r="A1" s="20"/>
      <c r="E1" s="25"/>
      <c r="F1" s="26" t="s">
        <v>82</v>
      </c>
      <c r="G1" s="27"/>
    </row>
    <row r="2" spans="1:10" ht="15.75" x14ac:dyDescent="0.25">
      <c r="A2" s="19" t="s">
        <v>81</v>
      </c>
      <c r="B2" s="17"/>
      <c r="C2" s="18"/>
      <c r="D2" s="17"/>
      <c r="E2" s="17"/>
      <c r="F2" s="17"/>
      <c r="G2" s="17"/>
    </row>
    <row r="3" spans="1:10" ht="47.25" x14ac:dyDescent="0.2">
      <c r="A3" s="21" t="s">
        <v>0</v>
      </c>
      <c r="B3" s="22" t="s">
        <v>38</v>
      </c>
      <c r="C3" s="22" t="s">
        <v>68</v>
      </c>
      <c r="D3" s="22" t="s">
        <v>1</v>
      </c>
      <c r="E3" s="22" t="s">
        <v>2</v>
      </c>
      <c r="F3" s="23" t="s">
        <v>83</v>
      </c>
      <c r="G3" s="22" t="s">
        <v>84</v>
      </c>
    </row>
    <row r="4" spans="1:10" x14ac:dyDescent="0.2">
      <c r="A4" s="2">
        <f>SUBTOTAL(3,$C$4:C4)</f>
        <v>1</v>
      </c>
      <c r="B4" s="2" t="s">
        <v>70</v>
      </c>
      <c r="C4" s="2" t="s">
        <v>71</v>
      </c>
      <c r="D4" s="2" t="s">
        <v>3</v>
      </c>
      <c r="E4" s="3">
        <v>100</v>
      </c>
      <c r="F4" s="4"/>
      <c r="G4" s="24"/>
    </row>
    <row r="5" spans="1:10" ht="30" x14ac:dyDescent="0.2">
      <c r="A5" s="2">
        <f>SUBTOTAL(3,$C$4:C5)</f>
        <v>2</v>
      </c>
      <c r="B5" s="2" t="s">
        <v>43</v>
      </c>
      <c r="C5" s="5" t="s">
        <v>39</v>
      </c>
      <c r="D5" s="2" t="s">
        <v>3</v>
      </c>
      <c r="E5" s="3">
        <v>150</v>
      </c>
      <c r="F5" s="4"/>
      <c r="G5" s="24"/>
      <c r="J5" s="6"/>
    </row>
    <row r="6" spans="1:10" x14ac:dyDescent="0.2">
      <c r="A6" s="2">
        <f>SUBTOTAL(3,$C$4:C6)</f>
        <v>3</v>
      </c>
      <c r="B6" s="2" t="s">
        <v>43</v>
      </c>
      <c r="C6" s="2" t="s">
        <v>42</v>
      </c>
      <c r="D6" s="2" t="s">
        <v>3</v>
      </c>
      <c r="E6" s="3">
        <v>100</v>
      </c>
      <c r="F6" s="4"/>
      <c r="G6" s="24"/>
    </row>
    <row r="7" spans="1:10" ht="30" x14ac:dyDescent="0.2">
      <c r="A7" s="2">
        <f>SUBTOTAL(3,$C$4:C7)</f>
        <v>4</v>
      </c>
      <c r="B7" s="2" t="s">
        <v>43</v>
      </c>
      <c r="C7" s="5" t="s">
        <v>40</v>
      </c>
      <c r="D7" s="2" t="s">
        <v>3</v>
      </c>
      <c r="E7" s="3">
        <v>100</v>
      </c>
      <c r="F7" s="4"/>
      <c r="G7" s="24"/>
    </row>
    <row r="8" spans="1:10" x14ac:dyDescent="0.2">
      <c r="A8" s="2">
        <f>SUBTOTAL(3,$C$4:C9)</f>
        <v>6</v>
      </c>
      <c r="B8" s="7" t="s">
        <v>55</v>
      </c>
      <c r="C8" s="7" t="s">
        <v>76</v>
      </c>
      <c r="D8" s="7" t="s">
        <v>3</v>
      </c>
      <c r="E8" s="8">
        <v>40</v>
      </c>
      <c r="F8" s="4"/>
      <c r="G8" s="24"/>
    </row>
    <row r="9" spans="1:10" x14ac:dyDescent="0.2">
      <c r="A9" s="2">
        <f>SUBTOTAL(3,$C$4:C9)</f>
        <v>6</v>
      </c>
      <c r="B9" s="2" t="s">
        <v>55</v>
      </c>
      <c r="C9" s="7" t="s">
        <v>74</v>
      </c>
      <c r="D9" s="7" t="s">
        <v>3</v>
      </c>
      <c r="E9" s="8">
        <v>40</v>
      </c>
      <c r="F9" s="4"/>
      <c r="G9" s="24"/>
    </row>
    <row r="10" spans="1:10" ht="30" x14ac:dyDescent="0.2">
      <c r="A10" s="2">
        <f>SUBTOTAL(3,$C$4:C10)</f>
        <v>7</v>
      </c>
      <c r="B10" s="2" t="s">
        <v>43</v>
      </c>
      <c r="C10" s="5" t="s">
        <v>41</v>
      </c>
      <c r="D10" s="2" t="s">
        <v>3</v>
      </c>
      <c r="E10" s="3">
        <v>70</v>
      </c>
      <c r="F10" s="4"/>
      <c r="G10" s="24"/>
    </row>
    <row r="11" spans="1:10" x14ac:dyDescent="0.2">
      <c r="A11" s="2">
        <f>SUBTOTAL(3,$C$4:C13)</f>
        <v>10</v>
      </c>
      <c r="B11" s="7" t="s">
        <v>55</v>
      </c>
      <c r="C11" s="7" t="s">
        <v>75</v>
      </c>
      <c r="D11" s="7" t="s">
        <v>3</v>
      </c>
      <c r="E11" s="8">
        <v>25</v>
      </c>
      <c r="F11" s="4"/>
      <c r="G11" s="24"/>
    </row>
    <row r="12" spans="1:10" x14ac:dyDescent="0.2">
      <c r="A12" s="2">
        <f>SUBTOTAL(3,$C$4:C12)</f>
        <v>9</v>
      </c>
      <c r="B12" s="2" t="s">
        <v>70</v>
      </c>
      <c r="C12" s="2" t="s">
        <v>69</v>
      </c>
      <c r="D12" s="2" t="s">
        <v>3</v>
      </c>
      <c r="E12" s="3">
        <v>30</v>
      </c>
      <c r="F12" s="4"/>
      <c r="G12" s="24"/>
    </row>
    <row r="13" spans="1:10" ht="30" x14ac:dyDescent="0.2">
      <c r="A13" s="2">
        <f>SUBTOTAL(3,$C$4:C13)</f>
        <v>10</v>
      </c>
      <c r="B13" s="2" t="s">
        <v>43</v>
      </c>
      <c r="C13" s="5" t="s">
        <v>42</v>
      </c>
      <c r="D13" s="2" t="s">
        <v>3</v>
      </c>
      <c r="E13" s="3">
        <v>40</v>
      </c>
      <c r="F13" s="4"/>
      <c r="G13" s="24"/>
    </row>
    <row r="14" spans="1:10" x14ac:dyDescent="0.2">
      <c r="A14" s="2">
        <f>SUBTOTAL(3,$C$4:C14)</f>
        <v>11</v>
      </c>
      <c r="B14" s="2" t="s">
        <v>55</v>
      </c>
      <c r="C14" s="7" t="s">
        <v>73</v>
      </c>
      <c r="D14" s="7" t="s">
        <v>3</v>
      </c>
      <c r="E14" s="8">
        <v>40</v>
      </c>
      <c r="F14" s="4"/>
      <c r="G14" s="24"/>
    </row>
    <row r="15" spans="1:10" ht="30" x14ac:dyDescent="0.2">
      <c r="A15" s="2">
        <f>SUBTOTAL(3,$C$4:C15)</f>
        <v>12</v>
      </c>
      <c r="B15" s="2" t="s">
        <v>44</v>
      </c>
      <c r="C15" s="5" t="s">
        <v>45</v>
      </c>
      <c r="D15" s="2" t="s">
        <v>3</v>
      </c>
      <c r="E15" s="3">
        <v>10</v>
      </c>
      <c r="F15" s="4"/>
      <c r="G15" s="24"/>
    </row>
    <row r="16" spans="1:10" ht="30" x14ac:dyDescent="0.2">
      <c r="A16" s="2">
        <f>SUBTOTAL(3,$C$4:C16)</f>
        <v>13</v>
      </c>
      <c r="B16" s="2" t="s">
        <v>44</v>
      </c>
      <c r="C16" s="5" t="s">
        <v>46</v>
      </c>
      <c r="D16" s="2" t="s">
        <v>3</v>
      </c>
      <c r="E16" s="3">
        <v>10</v>
      </c>
      <c r="F16" s="4"/>
      <c r="G16" s="24"/>
    </row>
    <row r="17" spans="1:7" x14ac:dyDescent="0.2">
      <c r="A17" s="2">
        <f>SUBTOTAL(3,$C$4:C17)</f>
        <v>14</v>
      </c>
      <c r="B17" s="2" t="s">
        <v>49</v>
      </c>
      <c r="C17" s="2" t="s">
        <v>15</v>
      </c>
      <c r="D17" s="2" t="s">
        <v>3</v>
      </c>
      <c r="E17" s="3">
        <v>25</v>
      </c>
      <c r="F17" s="4"/>
      <c r="G17" s="24"/>
    </row>
    <row r="18" spans="1:7" x14ac:dyDescent="0.2">
      <c r="A18" s="2">
        <f>SUBTOTAL(3,$C$4:C18)</f>
        <v>15</v>
      </c>
      <c r="B18" s="2" t="s">
        <v>55</v>
      </c>
      <c r="C18" s="7" t="s">
        <v>72</v>
      </c>
      <c r="D18" s="7" t="s">
        <v>3</v>
      </c>
      <c r="E18" s="8">
        <v>45</v>
      </c>
      <c r="F18" s="4"/>
      <c r="G18" s="24"/>
    </row>
    <row r="19" spans="1:7" x14ac:dyDescent="0.2">
      <c r="A19" s="2">
        <f>SUBTOTAL(3,$C$4:C19)</f>
        <v>16</v>
      </c>
      <c r="B19" s="2" t="s">
        <v>48</v>
      </c>
      <c r="C19" s="2" t="s">
        <v>65</v>
      </c>
      <c r="D19" s="2" t="s">
        <v>3</v>
      </c>
      <c r="E19" s="3">
        <v>100</v>
      </c>
      <c r="F19" s="4"/>
      <c r="G19" s="24"/>
    </row>
    <row r="20" spans="1:7" x14ac:dyDescent="0.2">
      <c r="A20" s="2">
        <f>SUBTOTAL(3,$C$4:C20)</f>
        <v>17</v>
      </c>
      <c r="B20" s="2" t="s">
        <v>48</v>
      </c>
      <c r="C20" s="2" t="s">
        <v>62</v>
      </c>
      <c r="D20" s="2" t="s">
        <v>3</v>
      </c>
      <c r="E20" s="3">
        <v>20</v>
      </c>
      <c r="F20" s="4"/>
      <c r="G20" s="24"/>
    </row>
    <row r="21" spans="1:7" x14ac:dyDescent="0.2">
      <c r="A21" s="2">
        <f>SUBTOTAL(3,$C$4:C21)</f>
        <v>18</v>
      </c>
      <c r="B21" s="2" t="s">
        <v>47</v>
      </c>
      <c r="C21" s="2" t="s">
        <v>78</v>
      </c>
      <c r="D21" s="2" t="s">
        <v>3</v>
      </c>
      <c r="E21" s="3">
        <v>20</v>
      </c>
      <c r="F21" s="4"/>
      <c r="G21" s="24"/>
    </row>
    <row r="22" spans="1:7" x14ac:dyDescent="0.2">
      <c r="A22" s="2">
        <f>SUBTOTAL(3,$C$4:C22)</f>
        <v>19</v>
      </c>
      <c r="B22" s="2" t="s">
        <v>54</v>
      </c>
      <c r="C22" s="2" t="s">
        <v>77</v>
      </c>
      <c r="D22" s="2" t="s">
        <v>3</v>
      </c>
      <c r="E22" s="3">
        <v>2</v>
      </c>
      <c r="F22" s="4"/>
      <c r="G22" s="24"/>
    </row>
    <row r="23" spans="1:7" x14ac:dyDescent="0.2">
      <c r="A23" s="2">
        <f>SUBTOTAL(3,$C$4:C23)</f>
        <v>20</v>
      </c>
      <c r="B23" s="2" t="s">
        <v>48</v>
      </c>
      <c r="C23" s="2" t="s">
        <v>9</v>
      </c>
      <c r="D23" s="2" t="s">
        <v>3</v>
      </c>
      <c r="E23" s="3">
        <v>40</v>
      </c>
      <c r="F23" s="4"/>
      <c r="G23" s="24"/>
    </row>
    <row r="24" spans="1:7" x14ac:dyDescent="0.2">
      <c r="A24" s="2">
        <f>SUBTOTAL(3,$C$4:C24)</f>
        <v>21</v>
      </c>
      <c r="B24" s="2" t="s">
        <v>48</v>
      </c>
      <c r="C24" s="2" t="s">
        <v>64</v>
      </c>
      <c r="D24" s="2" t="s">
        <v>3</v>
      </c>
      <c r="E24" s="3">
        <v>48</v>
      </c>
      <c r="F24" s="4"/>
      <c r="G24" s="24"/>
    </row>
    <row r="25" spans="1:7" x14ac:dyDescent="0.2">
      <c r="A25" s="2">
        <f>SUBTOTAL(3,$C$4:C25)</f>
        <v>22</v>
      </c>
      <c r="B25" s="2" t="s">
        <v>48</v>
      </c>
      <c r="C25" s="2" t="s">
        <v>10</v>
      </c>
      <c r="D25" s="2" t="s">
        <v>3</v>
      </c>
      <c r="E25" s="3">
        <v>40</v>
      </c>
      <c r="F25" s="4"/>
      <c r="G25" s="24"/>
    </row>
    <row r="26" spans="1:7" x14ac:dyDescent="0.2">
      <c r="A26" s="2">
        <f>SUBTOTAL(3,$C$4:C26)</f>
        <v>23</v>
      </c>
      <c r="B26" s="2" t="s">
        <v>48</v>
      </c>
      <c r="C26" s="2" t="s">
        <v>67</v>
      </c>
      <c r="D26" s="2" t="s">
        <v>3</v>
      </c>
      <c r="E26" s="3">
        <v>33</v>
      </c>
      <c r="F26" s="4"/>
      <c r="G26" s="24"/>
    </row>
    <row r="27" spans="1:7" x14ac:dyDescent="0.2">
      <c r="A27" s="2">
        <f>SUBTOTAL(3,$C$4:C27)</f>
        <v>24</v>
      </c>
      <c r="B27" s="2" t="s">
        <v>49</v>
      </c>
      <c r="C27" s="2" t="s">
        <v>19</v>
      </c>
      <c r="D27" s="2" t="s">
        <v>3</v>
      </c>
      <c r="E27" s="3">
        <v>20</v>
      </c>
      <c r="F27" s="4"/>
      <c r="G27" s="24"/>
    </row>
    <row r="28" spans="1:7" x14ac:dyDescent="0.2">
      <c r="A28" s="2">
        <f>SUBTOTAL(3,$C$4:C28)</f>
        <v>25</v>
      </c>
      <c r="B28" s="2" t="s">
        <v>48</v>
      </c>
      <c r="C28" s="2" t="s">
        <v>7</v>
      </c>
      <c r="D28" s="2" t="s">
        <v>3</v>
      </c>
      <c r="E28" s="3">
        <v>140</v>
      </c>
      <c r="F28" s="4"/>
      <c r="G28" s="24"/>
    </row>
    <row r="29" spans="1:7" x14ac:dyDescent="0.2">
      <c r="A29" s="2">
        <f>SUBTOTAL(3,$C$4:C29)</f>
        <v>26</v>
      </c>
      <c r="B29" s="2" t="s">
        <v>47</v>
      </c>
      <c r="C29" s="2" t="s">
        <v>80</v>
      </c>
      <c r="D29" s="2" t="s">
        <v>3</v>
      </c>
      <c r="E29" s="3">
        <v>20</v>
      </c>
      <c r="F29" s="4"/>
      <c r="G29" s="24"/>
    </row>
    <row r="30" spans="1:7" x14ac:dyDescent="0.2">
      <c r="A30" s="2">
        <f>SUBTOTAL(3,$C$4:C30)</f>
        <v>27</v>
      </c>
      <c r="B30" s="2" t="s">
        <v>48</v>
      </c>
      <c r="C30" s="2" t="s">
        <v>5</v>
      </c>
      <c r="D30" s="2" t="s">
        <v>3</v>
      </c>
      <c r="E30" s="3">
        <v>160</v>
      </c>
      <c r="F30" s="4"/>
      <c r="G30" s="24"/>
    </row>
    <row r="31" spans="1:7" x14ac:dyDescent="0.2">
      <c r="A31" s="2">
        <f>SUBTOTAL(3,$C$4:C31)</f>
        <v>28</v>
      </c>
      <c r="B31" s="2" t="s">
        <v>48</v>
      </c>
      <c r="C31" s="2" t="s">
        <v>6</v>
      </c>
      <c r="D31" s="2" t="s">
        <v>3</v>
      </c>
      <c r="E31" s="3">
        <v>125</v>
      </c>
      <c r="F31" s="4"/>
      <c r="G31" s="24"/>
    </row>
    <row r="32" spans="1:7" x14ac:dyDescent="0.2">
      <c r="A32" s="2">
        <f>SUBTOTAL(3,$C$4:C32)</f>
        <v>29</v>
      </c>
      <c r="B32" s="2" t="s">
        <v>48</v>
      </c>
      <c r="C32" s="2" t="s">
        <v>66</v>
      </c>
      <c r="D32" s="2" t="s">
        <v>3</v>
      </c>
      <c r="E32" s="3">
        <v>30</v>
      </c>
      <c r="F32" s="4"/>
      <c r="G32" s="24"/>
    </row>
    <row r="33" spans="1:7" x14ac:dyDescent="0.2">
      <c r="A33" s="2">
        <f>SUBTOTAL(3,$C$4:C35)</f>
        <v>32</v>
      </c>
      <c r="B33" s="2" t="s">
        <v>47</v>
      </c>
      <c r="C33" s="2" t="s">
        <v>79</v>
      </c>
      <c r="D33" s="2" t="s">
        <v>3</v>
      </c>
      <c r="E33" s="3">
        <v>20</v>
      </c>
      <c r="F33" s="4"/>
      <c r="G33" s="24"/>
    </row>
    <row r="34" spans="1:7" x14ac:dyDescent="0.2">
      <c r="A34" s="2">
        <f>SUBTOTAL(3,$C$4:C34)</f>
        <v>31</v>
      </c>
      <c r="B34" s="2" t="s">
        <v>49</v>
      </c>
      <c r="C34" s="2" t="s">
        <v>52</v>
      </c>
      <c r="D34" s="2" t="s">
        <v>3</v>
      </c>
      <c r="E34" s="3">
        <v>25</v>
      </c>
      <c r="F34" s="4"/>
      <c r="G34" s="24"/>
    </row>
    <row r="35" spans="1:7" x14ac:dyDescent="0.2">
      <c r="A35" s="2">
        <f>SUBTOTAL(3,$C$4:C35)</f>
        <v>32</v>
      </c>
      <c r="B35" s="2" t="s">
        <v>49</v>
      </c>
      <c r="C35" s="2" t="s">
        <v>36</v>
      </c>
      <c r="D35" s="2" t="s">
        <v>3</v>
      </c>
      <c r="E35" s="3">
        <v>5</v>
      </c>
      <c r="F35" s="4"/>
      <c r="G35" s="24"/>
    </row>
    <row r="36" spans="1:7" x14ac:dyDescent="0.2">
      <c r="A36" s="2">
        <f>SUBTOTAL(3,$C$4:C36)</f>
        <v>33</v>
      </c>
      <c r="B36" s="2" t="s">
        <v>48</v>
      </c>
      <c r="C36" s="2" t="s">
        <v>57</v>
      </c>
      <c r="D36" s="2" t="s">
        <v>3</v>
      </c>
      <c r="E36" s="3">
        <v>5</v>
      </c>
      <c r="F36" s="4"/>
      <c r="G36" s="24"/>
    </row>
    <row r="37" spans="1:7" x14ac:dyDescent="0.2">
      <c r="A37" s="2">
        <f>SUBTOTAL(3,$C$4:C37)</f>
        <v>34</v>
      </c>
      <c r="B37" s="2" t="s">
        <v>48</v>
      </c>
      <c r="C37" s="2" t="s">
        <v>4</v>
      </c>
      <c r="D37" s="2" t="s">
        <v>3</v>
      </c>
      <c r="E37" s="3">
        <v>130</v>
      </c>
      <c r="F37" s="4"/>
      <c r="G37" s="24"/>
    </row>
    <row r="38" spans="1:7" ht="15" customHeight="1" x14ac:dyDescent="0.2">
      <c r="A38" s="2">
        <f>SUBTOTAL(3,$C$4:C38)</f>
        <v>35</v>
      </c>
      <c r="B38" s="2" t="s">
        <v>49</v>
      </c>
      <c r="C38" s="2" t="s">
        <v>18</v>
      </c>
      <c r="D38" s="2" t="s">
        <v>3</v>
      </c>
      <c r="E38" s="3">
        <v>25</v>
      </c>
      <c r="F38" s="4"/>
      <c r="G38" s="24"/>
    </row>
    <row r="39" spans="1:7" ht="15" customHeight="1" x14ac:dyDescent="0.2">
      <c r="A39" s="2">
        <f>SUBTOTAL(3,$C$4:C39)</f>
        <v>36</v>
      </c>
      <c r="B39" s="2" t="s">
        <v>48</v>
      </c>
      <c r="C39" s="2" t="s">
        <v>31</v>
      </c>
      <c r="D39" s="9" t="s">
        <v>3</v>
      </c>
      <c r="E39" s="3">
        <v>15</v>
      </c>
      <c r="F39" s="4"/>
      <c r="G39" s="24"/>
    </row>
    <row r="40" spans="1:7" x14ac:dyDescent="0.2">
      <c r="A40" s="2">
        <f>SUBTOTAL(3,$C$4:C40)</f>
        <v>37</v>
      </c>
      <c r="B40" s="2" t="s">
        <v>49</v>
      </c>
      <c r="C40" s="2" t="s">
        <v>51</v>
      </c>
      <c r="D40" s="2" t="s">
        <v>3</v>
      </c>
      <c r="E40" s="3">
        <v>11</v>
      </c>
      <c r="F40" s="4"/>
      <c r="G40" s="24"/>
    </row>
    <row r="41" spans="1:7" x14ac:dyDescent="0.2">
      <c r="A41" s="2">
        <f>SUBTOTAL(3,$C$4:C41)</f>
        <v>38</v>
      </c>
      <c r="B41" s="2" t="s">
        <v>49</v>
      </c>
      <c r="C41" s="2" t="s">
        <v>26</v>
      </c>
      <c r="D41" s="2" t="s">
        <v>3</v>
      </c>
      <c r="E41" s="3">
        <v>5</v>
      </c>
      <c r="F41" s="4"/>
      <c r="G41" s="24"/>
    </row>
    <row r="42" spans="1:7" x14ac:dyDescent="0.2">
      <c r="A42" s="2">
        <f>SUBTOTAL(3,$C$4:C42)</f>
        <v>39</v>
      </c>
      <c r="B42" s="2" t="s">
        <v>49</v>
      </c>
      <c r="C42" s="2" t="s">
        <v>11</v>
      </c>
      <c r="D42" s="2" t="s">
        <v>3</v>
      </c>
      <c r="E42" s="3">
        <v>20</v>
      </c>
      <c r="F42" s="4"/>
      <c r="G42" s="24"/>
    </row>
    <row r="43" spans="1:7" x14ac:dyDescent="0.2">
      <c r="A43" s="2">
        <f>SUBTOTAL(3,$C$4:C43)</f>
        <v>40</v>
      </c>
      <c r="B43" s="2" t="s">
        <v>49</v>
      </c>
      <c r="C43" s="2" t="s">
        <v>27</v>
      </c>
      <c r="D43" s="2" t="s">
        <v>3</v>
      </c>
      <c r="E43" s="3">
        <v>5</v>
      </c>
      <c r="F43" s="4"/>
      <c r="G43" s="24"/>
    </row>
    <row r="44" spans="1:7" x14ac:dyDescent="0.2">
      <c r="A44" s="2">
        <f>SUBTOTAL(3,$C$4:C44)</f>
        <v>41</v>
      </c>
      <c r="B44" s="2" t="s">
        <v>48</v>
      </c>
      <c r="C44" s="2" t="s">
        <v>24</v>
      </c>
      <c r="D44" s="2" t="s">
        <v>3</v>
      </c>
      <c r="E44" s="3">
        <v>40</v>
      </c>
      <c r="F44" s="4"/>
      <c r="G44" s="24"/>
    </row>
    <row r="45" spans="1:7" x14ac:dyDescent="0.2">
      <c r="A45" s="2">
        <f>SUBTOTAL(3,$C$4:C45)</f>
        <v>42</v>
      </c>
      <c r="B45" s="2" t="s">
        <v>48</v>
      </c>
      <c r="C45" s="2" t="s">
        <v>25</v>
      </c>
      <c r="D45" s="2" t="s">
        <v>3</v>
      </c>
      <c r="E45" s="3">
        <v>40</v>
      </c>
      <c r="F45" s="4"/>
      <c r="G45" s="24"/>
    </row>
    <row r="46" spans="1:7" x14ac:dyDescent="0.2">
      <c r="A46" s="2">
        <f>SUBTOTAL(3,$C$4:C46)</f>
        <v>43</v>
      </c>
      <c r="B46" s="2" t="s">
        <v>49</v>
      </c>
      <c r="C46" s="2" t="s">
        <v>12</v>
      </c>
      <c r="D46" s="2" t="s">
        <v>3</v>
      </c>
      <c r="E46" s="3">
        <v>14</v>
      </c>
      <c r="F46" s="4"/>
      <c r="G46" s="24"/>
    </row>
    <row r="47" spans="1:7" x14ac:dyDescent="0.2">
      <c r="A47" s="2">
        <f>SUBTOTAL(3,$C$4:C47)</f>
        <v>44</v>
      </c>
      <c r="B47" s="2" t="s">
        <v>49</v>
      </c>
      <c r="C47" s="2" t="s">
        <v>35</v>
      </c>
      <c r="D47" s="2" t="s">
        <v>3</v>
      </c>
      <c r="E47" s="3">
        <v>20</v>
      </c>
      <c r="F47" s="4"/>
      <c r="G47" s="24"/>
    </row>
    <row r="48" spans="1:7" x14ac:dyDescent="0.2">
      <c r="A48" s="2">
        <f>SUBTOTAL(3,$C$4:C48)</f>
        <v>45</v>
      </c>
      <c r="B48" s="2" t="s">
        <v>49</v>
      </c>
      <c r="C48" s="2" t="s">
        <v>37</v>
      </c>
      <c r="D48" s="2" t="s">
        <v>3</v>
      </c>
      <c r="E48" s="3">
        <v>2</v>
      </c>
      <c r="F48" s="4"/>
      <c r="G48" s="24"/>
    </row>
    <row r="49" spans="1:7" x14ac:dyDescent="0.2">
      <c r="A49" s="2">
        <f>SUBTOTAL(3,$C$4:C49)</f>
        <v>46</v>
      </c>
      <c r="B49" s="2" t="s">
        <v>49</v>
      </c>
      <c r="C49" s="2" t="s">
        <v>13</v>
      </c>
      <c r="D49" s="2" t="s">
        <v>3</v>
      </c>
      <c r="E49" s="3">
        <v>7</v>
      </c>
      <c r="F49" s="4"/>
      <c r="G49" s="24"/>
    </row>
    <row r="50" spans="1:7" x14ac:dyDescent="0.2">
      <c r="A50" s="2">
        <f>SUBTOTAL(3,$C$4:C50)</f>
        <v>47</v>
      </c>
      <c r="B50" s="2" t="s">
        <v>49</v>
      </c>
      <c r="C50" s="2" t="s">
        <v>53</v>
      </c>
      <c r="D50" s="2" t="s">
        <v>3</v>
      </c>
      <c r="E50" s="3">
        <v>7</v>
      </c>
      <c r="F50" s="4"/>
      <c r="G50" s="24"/>
    </row>
    <row r="51" spans="1:7" x14ac:dyDescent="0.2">
      <c r="A51" s="2">
        <f>SUBTOTAL(3,$C$4:C51)</f>
        <v>48</v>
      </c>
      <c r="B51" s="2" t="s">
        <v>48</v>
      </c>
      <c r="C51" s="2" t="s">
        <v>28</v>
      </c>
      <c r="D51" s="9" t="s">
        <v>3</v>
      </c>
      <c r="E51" s="3">
        <v>10</v>
      </c>
      <c r="F51" s="4"/>
      <c r="G51" s="24"/>
    </row>
    <row r="52" spans="1:7" x14ac:dyDescent="0.2">
      <c r="A52" s="2">
        <f>SUBTOTAL(3,$C$4:C52)</f>
        <v>49</v>
      </c>
      <c r="B52" s="2" t="s">
        <v>49</v>
      </c>
      <c r="C52" s="2" t="s">
        <v>17</v>
      </c>
      <c r="D52" s="2" t="s">
        <v>3</v>
      </c>
      <c r="E52" s="3">
        <v>6</v>
      </c>
      <c r="F52" s="4"/>
      <c r="G52" s="24"/>
    </row>
    <row r="53" spans="1:7" x14ac:dyDescent="0.2">
      <c r="A53" s="2">
        <f>SUBTOTAL(3,$C$4:C53)</f>
        <v>50</v>
      </c>
      <c r="B53" s="2" t="s">
        <v>48</v>
      </c>
      <c r="C53" s="2" t="s">
        <v>60</v>
      </c>
      <c r="D53" s="2" t="s">
        <v>3</v>
      </c>
      <c r="E53" s="3">
        <v>6</v>
      </c>
      <c r="F53" s="4"/>
      <c r="G53" s="24"/>
    </row>
    <row r="54" spans="1:7" x14ac:dyDescent="0.2">
      <c r="A54" s="2">
        <f>SUBTOTAL(3,$C$4:C54)</f>
        <v>51</v>
      </c>
      <c r="B54" s="2" t="s">
        <v>49</v>
      </c>
      <c r="C54" s="2" t="s">
        <v>14</v>
      </c>
      <c r="D54" s="2" t="s">
        <v>3</v>
      </c>
      <c r="E54" s="3">
        <v>7</v>
      </c>
      <c r="F54" s="4"/>
      <c r="G54" s="24"/>
    </row>
    <row r="55" spans="1:7" x14ac:dyDescent="0.2">
      <c r="A55" s="2">
        <f>SUBTOTAL(3,$C$4:C55)</f>
        <v>52</v>
      </c>
      <c r="B55" s="2" t="s">
        <v>49</v>
      </c>
      <c r="C55" s="2" t="s">
        <v>20</v>
      </c>
      <c r="D55" s="2" t="s">
        <v>3</v>
      </c>
      <c r="E55" s="3">
        <v>6</v>
      </c>
      <c r="F55" s="4"/>
      <c r="G55" s="24"/>
    </row>
    <row r="56" spans="1:7" x14ac:dyDescent="0.2">
      <c r="A56" s="2">
        <f>SUBTOTAL(3,$C$4:C56)</f>
        <v>53</v>
      </c>
      <c r="B56" s="2" t="s">
        <v>48</v>
      </c>
      <c r="C56" s="2" t="s">
        <v>63</v>
      </c>
      <c r="D56" s="2" t="s">
        <v>3</v>
      </c>
      <c r="E56" s="3">
        <v>10</v>
      </c>
      <c r="F56" s="4"/>
      <c r="G56" s="24"/>
    </row>
    <row r="57" spans="1:7" x14ac:dyDescent="0.2">
      <c r="A57" s="2">
        <f>SUBTOTAL(3,$C$4:C57)</f>
        <v>54</v>
      </c>
      <c r="B57" s="2" t="s">
        <v>49</v>
      </c>
      <c r="C57" s="2" t="s">
        <v>16</v>
      </c>
      <c r="D57" s="2" t="s">
        <v>3</v>
      </c>
      <c r="E57" s="3">
        <v>7</v>
      </c>
      <c r="F57" s="4"/>
      <c r="G57" s="24"/>
    </row>
    <row r="58" spans="1:7" x14ac:dyDescent="0.2">
      <c r="A58" s="2">
        <f>SUBTOTAL(3,$C$4:C58)</f>
        <v>55</v>
      </c>
      <c r="B58" s="2" t="s">
        <v>48</v>
      </c>
      <c r="C58" s="2" t="s">
        <v>21</v>
      </c>
      <c r="D58" s="2" t="s">
        <v>3</v>
      </c>
      <c r="E58" s="3">
        <v>40</v>
      </c>
      <c r="F58" s="4"/>
      <c r="G58" s="24"/>
    </row>
    <row r="59" spans="1:7" x14ac:dyDescent="0.2">
      <c r="A59" s="2">
        <f>SUBTOTAL(3,$C$4:C59)</f>
        <v>56</v>
      </c>
      <c r="B59" s="2" t="s">
        <v>49</v>
      </c>
      <c r="C59" s="2" t="s">
        <v>34</v>
      </c>
      <c r="D59" s="2" t="s">
        <v>3</v>
      </c>
      <c r="E59" s="3">
        <v>13</v>
      </c>
      <c r="F59" s="4"/>
      <c r="G59" s="24"/>
    </row>
    <row r="60" spans="1:7" x14ac:dyDescent="0.2">
      <c r="A60" s="2">
        <f>SUBTOTAL(3,$C$4:C60)</f>
        <v>57</v>
      </c>
      <c r="B60" s="2" t="s">
        <v>48</v>
      </c>
      <c r="C60" s="2" t="s">
        <v>61</v>
      </c>
      <c r="D60" s="2" t="s">
        <v>3</v>
      </c>
      <c r="E60" s="3">
        <v>6</v>
      </c>
      <c r="F60" s="4"/>
      <c r="G60" s="24"/>
    </row>
    <row r="61" spans="1:7" x14ac:dyDescent="0.2">
      <c r="A61" s="2">
        <f>SUBTOTAL(3,$C$4:C61)</f>
        <v>58</v>
      </c>
      <c r="B61" s="2" t="s">
        <v>50</v>
      </c>
      <c r="C61" s="2" t="s">
        <v>56</v>
      </c>
      <c r="D61" s="2" t="s">
        <v>3</v>
      </c>
      <c r="E61" s="3">
        <v>47</v>
      </c>
      <c r="F61" s="4"/>
      <c r="G61" s="24"/>
    </row>
    <row r="62" spans="1:7" x14ac:dyDescent="0.2">
      <c r="A62" s="2">
        <f>SUBTOTAL(3,$C$4:C62)</f>
        <v>59</v>
      </c>
      <c r="B62" s="2" t="s">
        <v>50</v>
      </c>
      <c r="C62" s="2" t="s">
        <v>8</v>
      </c>
      <c r="D62" s="2" t="s">
        <v>3</v>
      </c>
      <c r="E62" s="3">
        <v>43</v>
      </c>
      <c r="F62" s="4"/>
      <c r="G62" s="24"/>
    </row>
    <row r="63" spans="1:7" x14ac:dyDescent="0.2">
      <c r="A63" s="2">
        <f>SUBTOTAL(3,$C$4:C63)</f>
        <v>60</v>
      </c>
      <c r="B63" s="2" t="s">
        <v>48</v>
      </c>
      <c r="C63" s="2" t="s">
        <v>58</v>
      </c>
      <c r="D63" s="2" t="s">
        <v>3</v>
      </c>
      <c r="E63" s="3">
        <v>6</v>
      </c>
      <c r="F63" s="4"/>
      <c r="G63" s="24"/>
    </row>
    <row r="64" spans="1:7" x14ac:dyDescent="0.2">
      <c r="A64" s="2">
        <f>SUBTOTAL(3,$C$4:C64)</f>
        <v>61</v>
      </c>
      <c r="B64" s="2" t="s">
        <v>48</v>
      </c>
      <c r="C64" s="2" t="s">
        <v>59</v>
      </c>
      <c r="D64" s="2" t="s">
        <v>3</v>
      </c>
      <c r="E64" s="3">
        <v>6</v>
      </c>
      <c r="F64" s="4"/>
      <c r="G64" s="24"/>
    </row>
    <row r="65" spans="1:7" x14ac:dyDescent="0.2">
      <c r="A65" s="2">
        <f>SUBTOTAL(3,$C$4:C65)</f>
        <v>62</v>
      </c>
      <c r="B65" s="2" t="s">
        <v>48</v>
      </c>
      <c r="C65" s="2" t="s">
        <v>22</v>
      </c>
      <c r="D65" s="2" t="s">
        <v>3</v>
      </c>
      <c r="E65" s="3">
        <v>25</v>
      </c>
      <c r="F65" s="4"/>
      <c r="G65" s="24"/>
    </row>
    <row r="66" spans="1:7" x14ac:dyDescent="0.2">
      <c r="A66" s="2">
        <f>SUBTOTAL(3,$C$4:C66)</f>
        <v>63</v>
      </c>
      <c r="B66" s="2" t="s">
        <v>48</v>
      </c>
      <c r="C66" s="2" t="s">
        <v>23</v>
      </c>
      <c r="D66" s="2" t="s">
        <v>3</v>
      </c>
      <c r="E66" s="3">
        <v>25</v>
      </c>
      <c r="F66" s="4"/>
      <c r="G66" s="24"/>
    </row>
    <row r="67" spans="1:7" x14ac:dyDescent="0.2">
      <c r="A67" s="2">
        <f>SUBTOTAL(3,$C$4:C67)</f>
        <v>64</v>
      </c>
      <c r="B67" s="10" t="s">
        <v>48</v>
      </c>
      <c r="C67" s="10" t="s">
        <v>30</v>
      </c>
      <c r="D67" s="9" t="s">
        <v>3</v>
      </c>
      <c r="E67" s="11">
        <v>20</v>
      </c>
      <c r="F67" s="12"/>
      <c r="G67" s="24"/>
    </row>
    <row r="68" spans="1:7" x14ac:dyDescent="0.2">
      <c r="A68" s="2">
        <f>SUBTOTAL(3,$C$4:C68)</f>
        <v>65</v>
      </c>
      <c r="B68" s="10" t="s">
        <v>48</v>
      </c>
      <c r="C68" s="10" t="s">
        <v>29</v>
      </c>
      <c r="D68" s="9" t="s">
        <v>3</v>
      </c>
      <c r="E68" s="11">
        <v>10</v>
      </c>
      <c r="F68" s="12"/>
      <c r="G68" s="24"/>
    </row>
    <row r="69" spans="1:7" x14ac:dyDescent="0.2">
      <c r="A69" s="10">
        <f>SUBTOTAL(3,$C$4:C69)</f>
        <v>66</v>
      </c>
      <c r="B69" s="2" t="s">
        <v>48</v>
      </c>
      <c r="C69" s="2" t="s">
        <v>32</v>
      </c>
      <c r="D69" s="9" t="s">
        <v>3</v>
      </c>
      <c r="E69" s="3">
        <v>10</v>
      </c>
      <c r="F69" s="12"/>
      <c r="G69" s="24"/>
    </row>
    <row r="70" spans="1:7" x14ac:dyDescent="0.2">
      <c r="A70" s="10">
        <f>SUBTOTAL(3,$C$4:C70)</f>
        <v>67</v>
      </c>
      <c r="B70" s="2" t="s">
        <v>48</v>
      </c>
      <c r="C70" s="2" t="s">
        <v>33</v>
      </c>
      <c r="D70" s="9" t="s">
        <v>3</v>
      </c>
      <c r="E70" s="3">
        <v>10</v>
      </c>
      <c r="F70" s="12"/>
      <c r="G70" s="24"/>
    </row>
    <row r="71" spans="1:7" x14ac:dyDescent="0.2">
      <c r="A71" s="10"/>
      <c r="B71" s="10"/>
      <c r="C71" s="10"/>
      <c r="D71" s="13"/>
      <c r="E71" s="11">
        <f>SUBTOTAL(109,Tabela3[Ilość])</f>
        <v>2332</v>
      </c>
      <c r="F71" s="12"/>
      <c r="G71" s="24"/>
    </row>
    <row r="72" spans="1:7" x14ac:dyDescent="0.2">
      <c r="C72" s="14"/>
      <c r="D72" s="14"/>
      <c r="E72" s="15"/>
    </row>
    <row r="73" spans="1:7" x14ac:dyDescent="0.2">
      <c r="C73" s="14"/>
      <c r="D73" s="14"/>
      <c r="E73" s="15"/>
    </row>
    <row r="74" spans="1:7" x14ac:dyDescent="0.2">
      <c r="C74" s="14"/>
      <c r="D74" s="14"/>
      <c r="E74" s="15"/>
    </row>
    <row r="75" spans="1:7" x14ac:dyDescent="0.2">
      <c r="C75" s="14"/>
      <c r="D75" s="14"/>
      <c r="E75" s="15"/>
    </row>
    <row r="76" spans="1:7" x14ac:dyDescent="0.2">
      <c r="C76" s="14"/>
      <c r="D76" s="14"/>
      <c r="E76" s="15"/>
    </row>
  </sheetData>
  <sheetProtection selectLockedCells="1" selectUnlockedCells="1"/>
  <mergeCells count="1">
    <mergeCell ref="F1:G1"/>
  </mergeCells>
  <phoneticPr fontId="3" type="noConversion"/>
  <pageMargins left="0.78749999999999998" right="0.78749999999999998" top="1.0527777777777778" bottom="1.0527777777777778" header="0.78749999999999998" footer="0.78749999999999998"/>
  <pageSetup paperSize="9" scale="74" fitToHeight="0" orientation="landscape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Backiel</dc:creator>
  <cp:lastModifiedBy>Karolina Majk</cp:lastModifiedBy>
  <cp:lastPrinted>2023-07-26T12:41:35Z</cp:lastPrinted>
  <dcterms:created xsi:type="dcterms:W3CDTF">2021-11-18T09:13:15Z</dcterms:created>
  <dcterms:modified xsi:type="dcterms:W3CDTF">2023-07-26T12:41:40Z</dcterms:modified>
</cp:coreProperties>
</file>