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UNIJNE\NZ.261.6.2024_jednorazówka\3. SWZ\"/>
    </mc:Choice>
  </mc:AlternateContent>
  <xr:revisionPtr revIDLastSave="0" documentId="13_ncr:1_{79F695EA-6D95-4895-84A6-39C1CDB01B19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" sheetId="1" r:id="rId1"/>
  </sheets>
  <definedNames>
    <definedName name="_xlnm.Print_Area" localSheetId="0">'ZADANIE '!$A$1:$J$13</definedName>
  </definedName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0" i="1" l="1"/>
  <c r="H10" i="1" s="1"/>
  <c r="I10" i="1" s="1"/>
  <c r="F11" i="1"/>
  <c r="H11" i="1" s="1"/>
  <c r="I11" i="1" s="1"/>
  <c r="F9" i="1"/>
  <c r="H9" i="1" s="1"/>
  <c r="I9" i="1" s="1"/>
  <c r="F12" i="1" l="1"/>
  <c r="H12" i="1" s="1"/>
</calcChain>
</file>

<file path=xl/sharedStrings.xml><?xml version="1.0" encoding="utf-8"?>
<sst xmlns="http://schemas.openxmlformats.org/spreadsheetml/2006/main" count="25" uniqueCount="23">
  <si>
    <t>Lp.</t>
  </si>
  <si>
    <t>Przedmiot  zamówienia</t>
  </si>
  <si>
    <t>Jednostka miary</t>
  </si>
  <si>
    <t>Ilość - 24 m-ce</t>
  </si>
  <si>
    <t>Wartość netto 6=4x5</t>
  </si>
  <si>
    <t>Stawka     VAT (%)</t>
  </si>
  <si>
    <t>Wartość brutto (zł) 8=6+7</t>
  </si>
  <si>
    <t>Cena jednostkowa brutto               9=8/4</t>
  </si>
  <si>
    <t>1.</t>
  </si>
  <si>
    <t>Razem
Netto:</t>
  </si>
  <si>
    <t>Razem
Brutto:</t>
  </si>
  <si>
    <t>PRODUCENT,
Nazwa własna lub inne określenie identyfikujące 
wyrób w sposób jednoznaczny, np. numer katalogowy. Wielkość opakowania.</t>
  </si>
  <si>
    <t>2.</t>
  </si>
  <si>
    <t>3.</t>
  </si>
  <si>
    <t>Sonda bipolarna prosta mikrowidelec (dł. robocza 4,5 cm, dł. całkowita 15 cm) do bezpośredniej stymulacji nerwów, produkt wielorazowy.</t>
  </si>
  <si>
    <t xml:space="preserve">   Cena 
jednostkowa netto 
</t>
  </si>
  <si>
    <t>Sonda bipolarna prosta mikrowidelec (długość robocza 4,5 cm, przwwód 3 m) do bezpośredniej stymulacji nerwów, jednorazowego użytku, kompatybilna  z neuromonitorem C2 NerveMonitor</t>
  </si>
  <si>
    <t>Elektroda czterokanałowa naklejana na rurkę intubacyjna 7 x 9, powierzchnia elektrody 37 x 37 mm, w komplecie elektroda neutralna, jednorazowego użytku</t>
  </si>
  <si>
    <t>szt.</t>
  </si>
  <si>
    <t>Załącznik nr 11 do SWZ</t>
  </si>
  <si>
    <t>Załącznik nr 1 do umowy nr NZ.261.6.10.2024</t>
  </si>
  <si>
    <t xml:space="preserve">     Formularz cenowo-techniczny – ZADANIE NR 10</t>
  </si>
  <si>
    <r>
      <rPr>
        <b/>
        <sz val="10"/>
        <rFont val="Calibri"/>
        <family val="2"/>
        <charset val="238"/>
        <scheme val="minor"/>
      </rPr>
      <t xml:space="preserve">
1. </t>
    </r>
    <r>
      <rPr>
        <sz val="10"/>
        <rFont val="Calibri"/>
        <family val="2"/>
        <charset val="238"/>
        <scheme val="minor"/>
      </rPr>
      <t xml:space="preserve">Przedmiotem zamówienia są </t>
    </r>
    <r>
      <rPr>
        <b/>
        <sz val="10"/>
        <rFont val="Calibri"/>
        <family val="2"/>
        <charset val="238"/>
        <scheme val="minor"/>
      </rPr>
      <t xml:space="preserve">sukcesywne dostawy akcesoriów do neuromonitoringu śródoperacyjnego do posiadanego przez Zamawiającego neuromonitora C2 NerveMonitor firmy Inomed, </t>
    </r>
    <r>
      <rPr>
        <sz val="10"/>
        <rFont val="Calibri"/>
        <family val="2"/>
        <charset val="238"/>
        <scheme val="minor"/>
      </rPr>
      <t xml:space="preserve">zwanych dalej wyrobami.
</t>
    </r>
    <r>
      <rPr>
        <b/>
        <sz val="10"/>
        <rFont val="Calibri"/>
        <family val="2"/>
        <charset val="238"/>
        <scheme val="minor"/>
      </rPr>
      <t xml:space="preserve">2. </t>
    </r>
    <r>
      <rPr>
        <sz val="10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Calibri"/>
        <family val="2"/>
        <charset val="238"/>
        <scheme val="minor"/>
      </rPr>
      <t xml:space="preserve">3. </t>
    </r>
    <r>
      <rPr>
        <sz val="10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10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Calibri"/>
        <family val="2"/>
        <charset val="238"/>
        <scheme val="minor"/>
      </rPr>
      <t>5.</t>
    </r>
    <r>
      <rPr>
        <sz val="10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"/>
        <rFont val="Calibri"/>
        <family val="2"/>
        <charset val="238"/>
        <scheme val="minor"/>
      </rPr>
      <t>6.</t>
    </r>
    <r>
      <rPr>
        <sz val="10"/>
        <rFont val="Calibri"/>
        <family val="2"/>
        <charset val="238"/>
        <scheme val="minor"/>
      </rPr>
      <t xml:space="preserve"> Poszczególne dostawy wyrobów będą realizowane w terminie do …  dni roboczych od daty przesłania zamówienia za pośrednictwem poczty elektronicznej na adres e-mail: ………………………………… . 
</t>
    </r>
    <r>
      <rPr>
        <b/>
        <sz val="10"/>
        <rFont val="Calibri"/>
        <family val="2"/>
        <charset val="238"/>
        <scheme val="minor"/>
      </rPr>
      <t>7.</t>
    </r>
    <r>
      <rPr>
        <sz val="10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Calibri"/>
        <family val="2"/>
        <charset val="238"/>
        <scheme val="minor"/>
      </rPr>
      <t>8.</t>
    </r>
    <r>
      <rPr>
        <sz val="10"/>
        <rFont val="Calibri"/>
        <family val="2"/>
        <charset val="238"/>
        <scheme val="minor"/>
      </rPr>
      <t xml:space="preserve"> Wykonawca oferuje realizację niniejszego zadania zgodnie z następującą kalkulacją: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</si>
</sst>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&quot; zł&quot;"/>
  </numFmts>
  <fonts count="17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sz val="8"/>
      <name val="Tahoma"/>
      <family val="2"/>
      <charset val="1"/>
    </font>
    <font>
      <sz val="8"/>
      <name val="Calibri"/>
      <family val="2"/>
      <charset val="1"/>
    </font>
    <font>
      <sz val="14"/>
      <name val="Times New Roman"/>
      <family val="1"/>
      <charset val="238"/>
    </font>
    <font>
      <sz val="11"/>
      <name val="Calibri"/>
      <family val="2"/>
      <charset val="1"/>
    </font>
    <font>
      <b/>
      <sz val="11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4" fontId="9" fillId="0" borderId="0" applyFont="0" applyFill="0" applyBorder="0" applyAlignment="0" applyProtection="0"/>
  </cellStyleXfs>
  <cellXfs count="40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top"/>
    </xf>
    <xf numFmtId="0" fontId="8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4" fontId="14" fillId="0" borderId="1" xfId="1" applyFont="1" applyBorder="1" applyAlignment="1" applyProtection="1">
      <alignment vertical="center" wrapText="1"/>
    </xf>
    <xf numFmtId="44" fontId="14" fillId="0" borderId="3" xfId="1" applyFont="1" applyBorder="1" applyAlignment="1" applyProtection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21"/>
  <sheetViews>
    <sheetView tabSelected="1" view="pageBreakPreview" zoomScale="90" zoomScaleNormal="90" zoomScaleSheetLayoutView="90" zoomScalePageLayoutView="85" workbookViewId="0">
      <selection activeCell="I10" sqref="I10"/>
    </sheetView>
  </sheetViews>
  <sheetFormatPr defaultColWidth="6.140625" defaultRowHeight="15" x14ac:dyDescent="0.15"/>
  <cols>
    <col min="1" max="1" width="7" style="2" bestFit="1" customWidth="1"/>
    <col min="2" max="2" width="64.5703125" style="3" customWidth="1"/>
    <col min="3" max="3" width="9.7109375" style="1" customWidth="1"/>
    <col min="4" max="4" width="8.5703125" style="1" customWidth="1"/>
    <col min="5" max="5" width="14.5703125" style="4" bestFit="1" customWidth="1"/>
    <col min="6" max="6" width="14.85546875" style="5" customWidth="1"/>
    <col min="7" max="7" width="8.42578125" style="6" bestFit="1" customWidth="1"/>
    <col min="8" max="8" width="13" style="7" customWidth="1"/>
    <col min="9" max="9" width="12.140625" style="5" customWidth="1"/>
    <col min="10" max="10" width="29.4257812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x14ac:dyDescent="0.15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</row>
    <row r="2" spans="1:1008" x14ac:dyDescent="0.15">
      <c r="A2" s="38" t="s">
        <v>20</v>
      </c>
      <c r="B2" s="38"/>
      <c r="C2" s="38"/>
      <c r="D2" s="38"/>
      <c r="E2" s="38"/>
      <c r="F2" s="38"/>
      <c r="G2" s="38"/>
      <c r="H2" s="38"/>
      <c r="I2" s="38"/>
      <c r="J2" s="38"/>
    </row>
    <row r="3" spans="1:1008" x14ac:dyDescent="0.15">
      <c r="A3" s="39" t="s">
        <v>21</v>
      </c>
      <c r="B3" s="39"/>
      <c r="C3" s="39"/>
      <c r="D3" s="39"/>
      <c r="E3" s="39"/>
      <c r="F3" s="39"/>
      <c r="G3" s="39"/>
      <c r="H3" s="39"/>
      <c r="I3" s="39"/>
      <c r="J3" s="39"/>
    </row>
    <row r="4" spans="1:1008" s="9" customFormat="1" ht="230.25" customHeight="1" x14ac:dyDescent="0.25">
      <c r="A4" s="16" t="s">
        <v>22</v>
      </c>
      <c r="B4" s="16"/>
      <c r="C4" s="16"/>
      <c r="D4" s="16"/>
      <c r="E4" s="16"/>
      <c r="F4" s="16"/>
      <c r="G4" s="16"/>
      <c r="H4" s="16"/>
      <c r="I4" s="16"/>
      <c r="J4" s="16"/>
    </row>
    <row r="5" spans="1:1008" s="9" customFormat="1" ht="12.7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08" s="9" customFormat="1" ht="17.2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08" s="31" customFormat="1" ht="84.75" customHeight="1" x14ac:dyDescent="0.25">
      <c r="A7" s="13" t="s">
        <v>0</v>
      </c>
      <c r="B7" s="17" t="s">
        <v>1</v>
      </c>
      <c r="C7" s="18" t="s">
        <v>2</v>
      </c>
      <c r="D7" s="18" t="s">
        <v>3</v>
      </c>
      <c r="E7" s="18" t="s">
        <v>15</v>
      </c>
      <c r="F7" s="18" t="s">
        <v>4</v>
      </c>
      <c r="G7" s="18" t="s">
        <v>5</v>
      </c>
      <c r="H7" s="18" t="s">
        <v>6</v>
      </c>
      <c r="I7" s="18" t="s">
        <v>7</v>
      </c>
      <c r="J7" s="18" t="s">
        <v>11</v>
      </c>
      <c r="ALJ7" s="32"/>
      <c r="ALK7" s="32"/>
      <c r="ALL7" s="32"/>
      <c r="ALM7" s="32"/>
      <c r="ALN7" s="32"/>
      <c r="ALO7" s="32"/>
      <c r="ALP7" s="32"/>
      <c r="ALQ7" s="32"/>
      <c r="ALR7" s="32"/>
      <c r="ALS7" s="32"/>
      <c r="ALT7" s="32"/>
    </row>
    <row r="8" spans="1:1008" x14ac:dyDescent="0.15">
      <c r="A8" s="14">
        <v>1</v>
      </c>
      <c r="B8" s="19">
        <v>2</v>
      </c>
      <c r="C8" s="18">
        <v>3</v>
      </c>
      <c r="D8" s="18">
        <v>4</v>
      </c>
      <c r="E8" s="20">
        <v>5</v>
      </c>
      <c r="F8" s="19">
        <v>6</v>
      </c>
      <c r="G8" s="20">
        <v>7</v>
      </c>
      <c r="H8" s="19">
        <v>8</v>
      </c>
      <c r="I8" s="19">
        <v>9</v>
      </c>
      <c r="J8" s="19">
        <v>10</v>
      </c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</row>
    <row r="9" spans="1:1008" ht="51" customHeight="1" x14ac:dyDescent="0.15">
      <c r="A9" s="15" t="s">
        <v>8</v>
      </c>
      <c r="B9" s="33" t="s">
        <v>16</v>
      </c>
      <c r="C9" s="36" t="s">
        <v>18</v>
      </c>
      <c r="D9" s="36">
        <v>80</v>
      </c>
      <c r="E9" s="34"/>
      <c r="F9" s="21">
        <f t="shared" ref="F9" si="0">ROUND(D9*E9,2)</f>
        <v>0</v>
      </c>
      <c r="G9" s="22"/>
      <c r="H9" s="23">
        <f t="shared" ref="H9" si="1">ROUND(F9*(1+G9),2)</f>
        <v>0</v>
      </c>
      <c r="I9" s="21">
        <f>ROUND(H9/D9,2)</f>
        <v>0</v>
      </c>
      <c r="J9" s="24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</row>
    <row r="10" spans="1:1008" ht="45.75" customHeight="1" x14ac:dyDescent="0.15">
      <c r="A10" s="15" t="s">
        <v>12</v>
      </c>
      <c r="B10" s="33" t="s">
        <v>17</v>
      </c>
      <c r="C10" s="36" t="s">
        <v>18</v>
      </c>
      <c r="D10" s="37">
        <v>80</v>
      </c>
      <c r="E10" s="35"/>
      <c r="F10" s="21">
        <f t="shared" ref="F10:F11" si="2">ROUND(D10*E10,2)</f>
        <v>0</v>
      </c>
      <c r="G10" s="22"/>
      <c r="H10" s="23">
        <f t="shared" ref="H10:H11" si="3">ROUND(F10*(1+G10),2)</f>
        <v>0</v>
      </c>
      <c r="I10" s="21">
        <f t="shared" ref="I10:I11" si="4">ROUND(H10/D10,2)</f>
        <v>0</v>
      </c>
      <c r="J10" s="24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</row>
    <row r="11" spans="1:1008" ht="41.25" customHeight="1" x14ac:dyDescent="0.15">
      <c r="A11" s="15" t="s">
        <v>13</v>
      </c>
      <c r="B11" s="33" t="s">
        <v>14</v>
      </c>
      <c r="C11" s="36" t="s">
        <v>18</v>
      </c>
      <c r="D11" s="36">
        <v>1</v>
      </c>
      <c r="E11" s="34"/>
      <c r="F11" s="21">
        <f t="shared" si="2"/>
        <v>0</v>
      </c>
      <c r="G11" s="22"/>
      <c r="H11" s="23">
        <f t="shared" si="3"/>
        <v>0</v>
      </c>
      <c r="I11" s="21">
        <f t="shared" si="4"/>
        <v>0</v>
      </c>
      <c r="J11" s="24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</row>
    <row r="12" spans="1:1008" ht="30.75" customHeight="1" x14ac:dyDescent="0.2">
      <c r="A12" s="12"/>
      <c r="B12" s="25"/>
      <c r="C12" s="26"/>
      <c r="D12" s="26"/>
      <c r="E12" s="27" t="s">
        <v>9</v>
      </c>
      <c r="F12" s="28">
        <f>SUM(F9:F11)</f>
        <v>0</v>
      </c>
      <c r="G12" s="27" t="s">
        <v>10</v>
      </c>
      <c r="H12" s="28">
        <f>F12+(F12*G9)</f>
        <v>0</v>
      </c>
      <c r="I12" s="29"/>
      <c r="J12" s="30"/>
      <c r="ID12" s="9"/>
    </row>
    <row r="14" spans="1:1008" ht="18.75" x14ac:dyDescent="0.15">
      <c r="B14" s="11"/>
    </row>
    <row r="15" spans="1:1008" ht="18.75" x14ac:dyDescent="0.15">
      <c r="B15" s="11"/>
    </row>
    <row r="16" spans="1:1008" ht="16.5" customHeight="1" x14ac:dyDescent="0.15">
      <c r="B16" s="11"/>
    </row>
    <row r="17" spans="2:2" ht="16.5" customHeight="1" x14ac:dyDescent="0.15">
      <c r="B17" s="11"/>
    </row>
    <row r="18" spans="2:2" ht="16.5" customHeight="1" x14ac:dyDescent="0.15">
      <c r="B18" s="11"/>
    </row>
    <row r="19" spans="2:2" ht="16.5" customHeight="1" x14ac:dyDescent="0.15">
      <c r="B19" s="11"/>
    </row>
    <row r="20" spans="2:2" ht="16.5" customHeight="1" x14ac:dyDescent="0.15">
      <c r="B20" s="11"/>
    </row>
    <row r="21" spans="2:2" ht="16.5" customHeight="1" x14ac:dyDescent="0.15">
      <c r="B21" s="11"/>
    </row>
  </sheetData>
  <mergeCells count="4">
    <mergeCell ref="A4:J6"/>
    <mergeCell ref="A2:J2"/>
    <mergeCell ref="A1:J1"/>
    <mergeCell ref="A3:J3"/>
  </mergeCells>
  <phoneticPr fontId="7" type="noConversion"/>
  <printOptions horizontalCentered="1"/>
  <pageMargins left="0.25" right="0.25" top="0.75" bottom="0.75" header="0.511811023622047" footer="0.511811023622047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</vt:lpstr>
      <vt:lpstr>'ZADANIE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80</cp:revision>
  <cp:lastPrinted>2024-02-28T13:01:08Z</cp:lastPrinted>
  <dcterms:created xsi:type="dcterms:W3CDTF">2019-02-04T11:59:38Z</dcterms:created>
  <dcterms:modified xsi:type="dcterms:W3CDTF">2024-02-28T13:01:11Z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