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zadanie nr 2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42" i="1"/>
  <c r="O41"/>
  <c r="O40"/>
  <c r="O39"/>
  <c r="O38"/>
  <c r="A38"/>
  <c r="O37"/>
  <c r="A37"/>
  <c r="O36"/>
  <c r="A36"/>
  <c r="O35"/>
  <c r="A35"/>
  <c r="O34"/>
  <c r="O33"/>
  <c r="O32"/>
  <c r="O31"/>
  <c r="O30"/>
  <c r="O29"/>
  <c r="O28"/>
  <c r="O27"/>
  <c r="O26"/>
  <c r="O25"/>
  <c r="O24"/>
  <c r="O23"/>
  <c r="O22"/>
  <c r="A22"/>
  <c r="O21"/>
  <c r="A21"/>
  <c r="O20"/>
  <c r="A20"/>
  <c r="O19"/>
  <c r="A19"/>
  <c r="O18"/>
  <c r="A18"/>
  <c r="O17"/>
  <c r="O16"/>
  <c r="A16"/>
  <c r="O15"/>
  <c r="A15"/>
  <c r="O14"/>
  <c r="A14"/>
  <c r="O13"/>
  <c r="A13"/>
  <c r="O12"/>
  <c r="A12"/>
  <c r="O11"/>
  <c r="O10"/>
  <c r="A10"/>
  <c r="O9"/>
  <c r="A9"/>
  <c r="O8"/>
  <c r="A8"/>
  <c r="O43" l="1"/>
</calcChain>
</file>

<file path=xl/sharedStrings.xml><?xml version="1.0" encoding="utf-8"?>
<sst xmlns="http://schemas.openxmlformats.org/spreadsheetml/2006/main" count="185" uniqueCount="85">
  <si>
    <t>CENNIK - WYKAZ  ASORTYMENTOWO - ILOŚCIOWY</t>
  </si>
  <si>
    <t>ZADANIE NR 2 - OPONY ZIMOWE DO POJAZDÓW OSOBOWO-TERENOWYCH, FURGONÓW, POZOSTAŁE</t>
  </si>
  <si>
    <t>L.p.</t>
  </si>
  <si>
    <t xml:space="preserve">Rodzaj opony </t>
  </si>
  <si>
    <t>Rozmiar opony</t>
  </si>
  <si>
    <t>Klasa efektywności paliwowej - skala od A do C **</t>
  </si>
  <si>
    <t>Klasa przyczepności na mokrej nawierzchni - skala od A do C</t>
  </si>
  <si>
    <t>Minimalny indeks nośności (LI)</t>
  </si>
  <si>
    <t>Oferowany indeks nośności (LI)</t>
  </si>
  <si>
    <t>Minimalny indeks prędkości (SI)</t>
  </si>
  <si>
    <t>Oferowany indeks prędkości (SI)</t>
  </si>
  <si>
    <r>
      <rPr>
        <b/>
        <sz val="14"/>
        <color rgb="FF000000"/>
        <rFont val="Times New Roman"/>
        <family val="1"/>
        <charset val="238"/>
      </rPr>
      <t xml:space="preserve">Przewidywana do zakupu ilość opon </t>
    </r>
    <r>
      <rPr>
        <sz val="14"/>
        <color rgb="FF000000"/>
        <rFont val="Times New Roman"/>
        <family val="1"/>
        <charset val="238"/>
      </rPr>
      <t>(w zależności od potrzeb warsztatowych Zamawiającego)</t>
    </r>
  </si>
  <si>
    <t>Rodzaj pojazdu</t>
  </si>
  <si>
    <t>Nazwa producenta opony</t>
  </si>
  <si>
    <t>Model oferowanej opony</t>
  </si>
  <si>
    <t xml:space="preserve">Cena jednostkowa brutto* </t>
  </si>
  <si>
    <r>
      <rPr>
        <b/>
        <sz val="14"/>
        <color rgb="FF000000"/>
        <rFont val="Times New Roman"/>
        <family val="1"/>
        <charset val="238"/>
      </rPr>
      <t xml:space="preserve">Łącznie brutto                       </t>
    </r>
    <r>
      <rPr>
        <sz val="14"/>
        <color rgb="FF000000"/>
        <rFont val="Times New Roman"/>
        <family val="1"/>
        <charset val="238"/>
      </rPr>
      <t>(kol. 10 x kol. 14)</t>
    </r>
  </si>
  <si>
    <t>zimowa</t>
  </si>
  <si>
    <t>195/60 R 16 C</t>
  </si>
  <si>
    <t>99/97</t>
  </si>
  <si>
    <t>T</t>
  </si>
  <si>
    <t>furgon</t>
  </si>
  <si>
    <t>195/70 R 15 C</t>
  </si>
  <si>
    <t>104/102</t>
  </si>
  <si>
    <t>R</t>
  </si>
  <si>
    <t>195/80 R 15</t>
  </si>
  <si>
    <t>osobowo - terenowe</t>
  </si>
  <si>
    <t>4**
***</t>
  </si>
  <si>
    <t>195/80 R 15 C</t>
  </si>
  <si>
    <t>108/106</t>
  </si>
  <si>
    <t>205/65 R 15 C</t>
  </si>
  <si>
    <t>102/100</t>
  </si>
  <si>
    <t>205/65 R 16 C</t>
  </si>
  <si>
    <t>107/105</t>
  </si>
  <si>
    <t>205/70 R 15</t>
  </si>
  <si>
    <t>205/70 R 15 C</t>
  </si>
  <si>
    <t>106/104</t>
  </si>
  <si>
    <t>205/75 R 16 C</t>
  </si>
  <si>
    <t>110/108</t>
  </si>
  <si>
    <t>10***</t>
  </si>
  <si>
    <t>205/80 R 16 C</t>
  </si>
  <si>
    <t>Q</t>
  </si>
  <si>
    <t>bus</t>
  </si>
  <si>
    <t>215/70 R 16 C</t>
  </si>
  <si>
    <t>215/60 R 17 C</t>
  </si>
  <si>
    <t>109/107</t>
  </si>
  <si>
    <t>215/65 R 16 C</t>
  </si>
  <si>
    <t>225/65 R 17</t>
  </si>
  <si>
    <t>H</t>
  </si>
  <si>
    <t>215/70 R 15 C</t>
  </si>
  <si>
    <t>215/75 R 16 C</t>
  </si>
  <si>
    <t>116/114</t>
  </si>
  <si>
    <t>225/60 R 17</t>
  </si>
  <si>
    <t>225/60 R 18</t>
  </si>
  <si>
    <t>225/65 R 16 C</t>
  </si>
  <si>
    <t>112/110</t>
  </si>
  <si>
    <t>20***</t>
  </si>
  <si>
    <t>225/70 R 15 C</t>
  </si>
  <si>
    <t>225/70 R 16</t>
  </si>
  <si>
    <t>22**</t>
  </si>
  <si>
    <t>225/75 R 16</t>
  </si>
  <si>
    <t>225/75 R 16 C</t>
  </si>
  <si>
    <t>121/120</t>
  </si>
  <si>
    <t>laweta</t>
  </si>
  <si>
    <t>235/55 R 17</t>
  </si>
  <si>
    <t>235/65 R 16 C</t>
  </si>
  <si>
    <t>115/113</t>
  </si>
  <si>
    <t>235/65 R 17</t>
  </si>
  <si>
    <t>235/70 R 16</t>
  </si>
  <si>
    <t>235/75 R 15</t>
  </si>
  <si>
    <t>245/65 R 17</t>
  </si>
  <si>
    <t>245/70 R 16</t>
  </si>
  <si>
    <t>255/65 R 17</t>
  </si>
  <si>
    <t>32**</t>
  </si>
  <si>
    <t>255/70 R 15</t>
  </si>
  <si>
    <t>265/55 R 19</t>
  </si>
  <si>
    <t>V</t>
  </si>
  <si>
    <t>265/60 R 18</t>
  </si>
  <si>
    <t>265/65 R 17</t>
  </si>
  <si>
    <t>RAZEM brutto(kol.15)</t>
  </si>
  <si>
    <t>*Zaoferowana cena jednostkowa obejmuje koszty z uwzględnieniem podatku od towarów i usług VAT, innych opłat i podatków oraz ewentualnych upustów i rabatów, skalkulowane z uwzględnieniem kosztów transportu itp..
Wszystkie wartości wskazane w tabeli należy podać w zaokrągleniu do dwóch miejsc po przecinku.</t>
  </si>
  <si>
    <t>** dla pozycji 4, 22, 32 w kolumnie nr 4 Zamawiający dopuszcza klasę efektywności paliwowej w skali "D"</t>
  </si>
  <si>
    <t>*** dla pozycji 4, 10, 20  Zamawiający dopuszcza poziom hałasu zewnętrznego 73 dB</t>
  </si>
  <si>
    <t>Załącznik nr 3.2 do SWZ.</t>
  </si>
  <si>
    <r>
      <t xml:space="preserve">Klasa efektywności paliwowej i klasa przyczepności na mokrej nawierzchni - skala od A do C </t>
    </r>
    <r>
      <rPr>
        <i/>
        <sz val="20"/>
        <color rgb="FF000000"/>
        <rFont val="Times New Roman"/>
        <family val="1"/>
        <charset val="238"/>
      </rPr>
      <t xml:space="preserve">- zgodnie z Rozporządzeniem Parlamentu Europejskiego i Rady (UE) nr 2020/740 z dnia 25 maja 2020roku w sprawie etykietowania opon pod kątem efektywności paliwowej i innych parametrów, zmieniające rozporządzenie (UE) 2017/1369 oraz uchylające rozporządzenie (WE) nr 1222/2009
</t>
    </r>
    <r>
      <rPr>
        <b/>
        <i/>
        <sz val="20"/>
        <color rgb="FF000000"/>
        <rFont val="Times New Roman"/>
        <family val="1"/>
        <charset val="238"/>
      </rPr>
      <t>Poziom hałasu zewnętrznego dla opon nie może być większy niż 72 dB</t>
    </r>
    <r>
      <rPr>
        <i/>
        <sz val="20"/>
        <color rgb="FF000000"/>
        <rFont val="Times New Roman"/>
        <family val="1"/>
        <charset val="238"/>
      </rPr>
      <t xml:space="preserve">
***</t>
    </r>
    <r>
      <rPr>
        <b/>
        <i/>
        <sz val="20"/>
        <color rgb="FF000000"/>
        <rFont val="Times New Roman"/>
        <family val="1"/>
        <charset val="238"/>
      </rPr>
      <t xml:space="preserve"> dla pozycji 4, 10, 20  Zamawiający dopuszcza poziom hałasu zewnętrznego 73 dB</t>
    </r>
    <r>
      <rPr>
        <i/>
        <sz val="20"/>
        <color rgb="FF000000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</si>
</sst>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>
  <numFmts count="3">
    <numFmt numFmtId="164" formatCode="_-* #,##0.00\ _z_ł_-;\-* #,##0.00\ _z_ł_-;_-* \-??\ _z_ł_-;_-@_-"/>
    <numFmt numFmtId="165" formatCode="#,##0.00\ _z_ł"/>
    <numFmt numFmtId="166" formatCode="#,##0.00&quot; zł&quot;"/>
  </numFmts>
  <fonts count="23">
    <font>
      <sz val="11"/>
      <color rgb="FF000000"/>
      <name val="Czcionka tekstu podstawowego"/>
      <family val="2"/>
      <charset val="238"/>
    </font>
    <font>
      <sz val="10"/>
      <name val="Arial CE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b/>
      <u/>
      <sz val="20"/>
      <color rgb="FF000000"/>
      <name val="Times New Roman"/>
      <family val="1"/>
      <charset val="238"/>
    </font>
    <font>
      <i/>
      <sz val="20"/>
      <color rgb="FF000000"/>
      <name val="Times New Roman"/>
      <family val="1"/>
      <charset val="238"/>
    </font>
    <font>
      <b/>
      <i/>
      <sz val="20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u/>
      <sz val="14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sz val="18"/>
      <name val="Times New Roman"/>
      <family val="1"/>
      <charset val="238"/>
    </font>
    <font>
      <sz val="18"/>
      <color rgb="FF000000"/>
      <name val="Times New Roman"/>
      <family val="1"/>
      <charset val="238"/>
    </font>
    <font>
      <b/>
      <sz val="18"/>
      <name val="Times New Roman"/>
      <family val="1"/>
      <charset val="238"/>
    </font>
    <font>
      <sz val="9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Czcionka tekstu podstawowego"/>
      <family val="2"/>
      <charset val="238"/>
    </font>
    <font>
      <b/>
      <sz val="16"/>
      <color rgb="FF000000"/>
      <name val="Times New Roman"/>
      <family val="1"/>
      <charset val="238"/>
    </font>
    <font>
      <sz val="16"/>
      <color rgb="FF000000"/>
      <name val="Arial Blac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20" fillId="0" borderId="0" applyBorder="0" applyProtection="0"/>
    <xf numFmtId="0" fontId="1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" fontId="2" fillId="0" borderId="0" xfId="0" applyNumberFormat="1" applyFont="1" applyAlignment="1">
      <alignment horizontal="left" vertical="center"/>
    </xf>
    <xf numFmtId="0" fontId="3" fillId="0" borderId="0" xfId="0" applyFont="1" applyAlignment="1"/>
    <xf numFmtId="0" fontId="2" fillId="0" borderId="0" xfId="0" applyFont="1" applyAlignment="1">
      <alignment horizontal="right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top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top"/>
    </xf>
    <xf numFmtId="1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left" vertical="center"/>
    </xf>
    <xf numFmtId="0" fontId="11" fillId="0" borderId="0" xfId="0" applyFont="1"/>
    <xf numFmtId="1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2" fontId="14" fillId="3" borderId="1" xfId="1" applyNumberFormat="1" applyFont="1" applyFill="1" applyBorder="1" applyAlignment="1" applyProtection="1">
      <alignment horizontal="right" vertical="center" wrapText="1"/>
    </xf>
    <xf numFmtId="4" fontId="15" fillId="3" borderId="0" xfId="0" applyNumberFormat="1" applyFont="1" applyFill="1" applyAlignment="1">
      <alignment horizontal="left" vertical="center"/>
    </xf>
    <xf numFmtId="0" fontId="15" fillId="3" borderId="0" xfId="0" applyFont="1" applyFill="1"/>
    <xf numFmtId="0" fontId="14" fillId="0" borderId="1" xfId="2" applyFont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left" vertical="center"/>
    </xf>
    <xf numFmtId="0" fontId="14" fillId="2" borderId="1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 horizontal="left" vertical="center"/>
    </xf>
    <xf numFmtId="0" fontId="14" fillId="0" borderId="0" xfId="0" applyFont="1"/>
    <xf numFmtId="1" fontId="16" fillId="3" borderId="1" xfId="0" applyNumberFormat="1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vertical="center"/>
    </xf>
    <xf numFmtId="0" fontId="14" fillId="3" borderId="1" xfId="2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right" vertical="center"/>
    </xf>
    <xf numFmtId="4" fontId="17" fillId="0" borderId="0" xfId="0" applyNumberFormat="1" applyFont="1" applyAlignment="1">
      <alignment horizontal="left" vertical="center"/>
    </xf>
    <xf numFmtId="0" fontId="17" fillId="0" borderId="0" xfId="0" applyFont="1"/>
    <xf numFmtId="4" fontId="4" fillId="0" borderId="0" xfId="0" applyNumberFormat="1" applyFont="1" applyAlignment="1">
      <alignment horizontal="left" vertical="center"/>
    </xf>
    <xf numFmtId="0" fontId="4" fillId="0" borderId="0" xfId="0" applyFont="1"/>
    <xf numFmtId="0" fontId="18" fillId="0" borderId="0" xfId="0" applyFont="1" applyAlignment="1">
      <alignment horizontal="center" vertical="top" wrapText="1"/>
    </xf>
    <xf numFmtId="4" fontId="19" fillId="0" borderId="0" xfId="0" applyNumberFormat="1" applyFont="1" applyAlignment="1">
      <alignment horizontal="left" vertical="center"/>
    </xf>
    <xf numFmtId="0" fontId="19" fillId="0" borderId="0" xfId="0" applyFont="1"/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/>
    <xf numFmtId="4" fontId="21" fillId="0" borderId="0" xfId="0" applyNumberFormat="1" applyFont="1" applyAlignment="1">
      <alignment horizontal="left" vertical="center"/>
    </xf>
    <xf numFmtId="0" fontId="22" fillId="0" borderId="0" xfId="0" applyFont="1" applyBorder="1" applyAlignment="1">
      <alignment horizontal="center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59"/>
  <sheetViews>
    <sheetView tabSelected="1" zoomScale="68" zoomScaleNormal="68" workbookViewId="0">
      <selection activeCell="P4" sqref="P4"/>
    </sheetView>
  </sheetViews>
  <sheetFormatPr defaultColWidth="9" defaultRowHeight="14.25"/>
  <cols>
    <col min="1" max="1" width="8.875" style="1" customWidth="1"/>
    <col min="2" max="2" width="11.5" style="1" customWidth="1"/>
    <col min="3" max="3" width="21.375" style="2" customWidth="1"/>
    <col min="4" max="4" width="18.125" style="1" customWidth="1"/>
    <col min="5" max="5" width="17.625" style="1" customWidth="1"/>
    <col min="6" max="6" width="12.125" style="2" customWidth="1"/>
    <col min="7" max="7" width="12.75" style="2" customWidth="1"/>
    <col min="8" max="8" width="14.125" style="2" customWidth="1"/>
    <col min="9" max="9" width="12.875" style="2" customWidth="1"/>
    <col min="10" max="10" width="17.875" style="3" customWidth="1"/>
    <col min="11" max="11" width="15.125" style="2" customWidth="1"/>
    <col min="12" max="12" width="15.375" style="1" customWidth="1"/>
    <col min="13" max="13" width="13.375" style="1" customWidth="1"/>
    <col min="14" max="14" width="15.125" style="1" customWidth="1"/>
    <col min="15" max="15" width="18" style="1" customWidth="1"/>
    <col min="16" max="16" width="16.125" style="4" customWidth="1"/>
    <col min="17" max="17" width="9" style="1"/>
    <col min="18" max="18" width="12.75" style="1" customWidth="1"/>
    <col min="19" max="1024" width="9" style="1"/>
  </cols>
  <sheetData>
    <row r="1" spans="1:16" ht="14.25" customHeight="1">
      <c r="K1" s="5"/>
      <c r="L1" s="5"/>
      <c r="M1" s="5"/>
      <c r="N1" s="5"/>
      <c r="O1" s="5"/>
    </row>
    <row r="2" spans="1:16" ht="24" customHeight="1">
      <c r="L2" s="6"/>
      <c r="M2" s="60" t="s">
        <v>83</v>
      </c>
      <c r="N2" s="60"/>
      <c r="O2" s="60"/>
    </row>
    <row r="3" spans="1:16" ht="36.75" customHeigh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6" s="8" customFormat="1" ht="26.25" customHeight="1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7"/>
    </row>
    <row r="5" spans="1:16" s="8" customFormat="1" ht="195" customHeight="1">
      <c r="A5" s="54" t="s">
        <v>84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7"/>
    </row>
    <row r="6" spans="1:16" s="13" customFormat="1" ht="144" customHeight="1">
      <c r="A6" s="9" t="s">
        <v>2</v>
      </c>
      <c r="B6" s="9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1" t="s">
        <v>11</v>
      </c>
      <c r="K6" s="10" t="s">
        <v>12</v>
      </c>
      <c r="L6" s="11" t="s">
        <v>13</v>
      </c>
      <c r="M6" s="11" t="s">
        <v>14</v>
      </c>
      <c r="N6" s="11" t="s">
        <v>15</v>
      </c>
      <c r="O6" s="11" t="s">
        <v>16</v>
      </c>
      <c r="P6" s="12"/>
    </row>
    <row r="7" spans="1:16" s="18" customFormat="1" ht="24" customHeight="1">
      <c r="A7" s="14">
        <v>1</v>
      </c>
      <c r="B7" s="14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6">
        <v>14</v>
      </c>
      <c r="O7" s="16">
        <v>15</v>
      </c>
      <c r="P7" s="17"/>
    </row>
    <row r="8" spans="1:16" s="26" customFormat="1" ht="50.1" customHeight="1">
      <c r="A8" s="19">
        <f>ROW(A1)</f>
        <v>1</v>
      </c>
      <c r="B8" s="19" t="s">
        <v>17</v>
      </c>
      <c r="C8" s="20" t="s">
        <v>18</v>
      </c>
      <c r="D8" s="20"/>
      <c r="E8" s="20"/>
      <c r="F8" s="21" t="s">
        <v>19</v>
      </c>
      <c r="G8" s="20"/>
      <c r="H8" s="21" t="s">
        <v>20</v>
      </c>
      <c r="I8" s="20"/>
      <c r="J8" s="20">
        <v>7</v>
      </c>
      <c r="K8" s="22" t="s">
        <v>21</v>
      </c>
      <c r="L8" s="20"/>
      <c r="M8" s="20"/>
      <c r="N8" s="23"/>
      <c r="O8" s="24">
        <f t="shared" ref="O8:O42" si="0">SUM(J8*N8)</f>
        <v>0</v>
      </c>
      <c r="P8" s="25"/>
    </row>
    <row r="9" spans="1:16" s="34" customFormat="1" ht="50.1" customHeight="1">
      <c r="A9" s="19">
        <f>ROW(A2)</f>
        <v>2</v>
      </c>
      <c r="B9" s="27" t="s">
        <v>17</v>
      </c>
      <c r="C9" s="28" t="s">
        <v>22</v>
      </c>
      <c r="D9" s="29"/>
      <c r="E9" s="29"/>
      <c r="F9" s="30" t="s">
        <v>23</v>
      </c>
      <c r="G9" s="28"/>
      <c r="H9" s="30" t="s">
        <v>24</v>
      </c>
      <c r="I9" s="28"/>
      <c r="J9" s="31">
        <v>7</v>
      </c>
      <c r="K9" s="27" t="s">
        <v>21</v>
      </c>
      <c r="L9" s="31"/>
      <c r="M9" s="31"/>
      <c r="N9" s="32"/>
      <c r="O9" s="24">
        <f t="shared" si="0"/>
        <v>0</v>
      </c>
      <c r="P9" s="33"/>
    </row>
    <row r="10" spans="1:16" s="34" customFormat="1" ht="50.1" customHeight="1">
      <c r="A10" s="19">
        <f>ROW(A3)</f>
        <v>3</v>
      </c>
      <c r="B10" s="27" t="s">
        <v>17</v>
      </c>
      <c r="C10" s="28" t="s">
        <v>25</v>
      </c>
      <c r="D10" s="29"/>
      <c r="E10" s="29"/>
      <c r="F10" s="30">
        <v>96</v>
      </c>
      <c r="G10" s="28"/>
      <c r="H10" s="30" t="s">
        <v>20</v>
      </c>
      <c r="I10" s="28"/>
      <c r="J10" s="31">
        <v>3</v>
      </c>
      <c r="K10" s="22" t="s">
        <v>26</v>
      </c>
      <c r="L10" s="31"/>
      <c r="M10" s="31"/>
      <c r="N10" s="32"/>
      <c r="O10" s="24">
        <f t="shared" si="0"/>
        <v>0</v>
      </c>
      <c r="P10" s="33"/>
    </row>
    <row r="11" spans="1:16" s="26" customFormat="1" ht="50.1" customHeight="1">
      <c r="A11" s="35" t="s">
        <v>27</v>
      </c>
      <c r="B11" s="19" t="s">
        <v>17</v>
      </c>
      <c r="C11" s="20" t="s">
        <v>28</v>
      </c>
      <c r="D11" s="20"/>
      <c r="E11" s="20"/>
      <c r="F11" s="21" t="s">
        <v>29</v>
      </c>
      <c r="G11" s="20"/>
      <c r="H11" s="21" t="s">
        <v>24</v>
      </c>
      <c r="I11" s="20"/>
      <c r="J11" s="20">
        <v>3</v>
      </c>
      <c r="K11" s="22" t="s">
        <v>21</v>
      </c>
      <c r="L11" s="20"/>
      <c r="M11" s="20"/>
      <c r="N11" s="23"/>
      <c r="O11" s="24">
        <f t="shared" si="0"/>
        <v>0</v>
      </c>
      <c r="P11" s="25"/>
    </row>
    <row r="12" spans="1:16" s="34" customFormat="1" ht="50.1" customHeight="1">
      <c r="A12" s="19">
        <f>ROW(A5)</f>
        <v>5</v>
      </c>
      <c r="B12" s="27" t="s">
        <v>17</v>
      </c>
      <c r="C12" s="28" t="s">
        <v>30</v>
      </c>
      <c r="D12" s="36"/>
      <c r="E12" s="36"/>
      <c r="F12" s="30" t="s">
        <v>31</v>
      </c>
      <c r="G12" s="28"/>
      <c r="H12" s="30" t="s">
        <v>20</v>
      </c>
      <c r="I12" s="28"/>
      <c r="J12" s="31">
        <v>7</v>
      </c>
      <c r="K12" s="27" t="s">
        <v>21</v>
      </c>
      <c r="L12" s="31"/>
      <c r="M12" s="31"/>
      <c r="N12" s="32"/>
      <c r="O12" s="24">
        <f t="shared" si="0"/>
        <v>0</v>
      </c>
      <c r="P12" s="33"/>
    </row>
    <row r="13" spans="1:16" s="34" customFormat="1" ht="50.1" customHeight="1">
      <c r="A13" s="19">
        <f>ROW(A6)</f>
        <v>6</v>
      </c>
      <c r="B13" s="27" t="s">
        <v>17</v>
      </c>
      <c r="C13" s="28" t="s">
        <v>32</v>
      </c>
      <c r="D13" s="36"/>
      <c r="E13" s="36"/>
      <c r="F13" s="30" t="s">
        <v>33</v>
      </c>
      <c r="G13" s="28"/>
      <c r="H13" s="30" t="s">
        <v>20</v>
      </c>
      <c r="I13" s="28"/>
      <c r="J13" s="31">
        <v>23</v>
      </c>
      <c r="K13" s="27" t="s">
        <v>21</v>
      </c>
      <c r="L13" s="31"/>
      <c r="M13" s="31"/>
      <c r="N13" s="32"/>
      <c r="O13" s="24">
        <f t="shared" si="0"/>
        <v>0</v>
      </c>
      <c r="P13" s="33"/>
    </row>
    <row r="14" spans="1:16" s="34" customFormat="1" ht="50.1" customHeight="1">
      <c r="A14" s="19">
        <f>ROW(A7)</f>
        <v>7</v>
      </c>
      <c r="B14" s="27" t="s">
        <v>17</v>
      </c>
      <c r="C14" s="28" t="s">
        <v>34</v>
      </c>
      <c r="D14" s="36"/>
      <c r="E14" s="36"/>
      <c r="F14" s="30">
        <v>96</v>
      </c>
      <c r="G14" s="28"/>
      <c r="H14" s="30" t="s">
        <v>20</v>
      </c>
      <c r="I14" s="28"/>
      <c r="J14" s="31">
        <v>3</v>
      </c>
      <c r="K14" s="27" t="s">
        <v>26</v>
      </c>
      <c r="L14" s="31"/>
      <c r="M14" s="31"/>
      <c r="N14" s="32"/>
      <c r="O14" s="24">
        <f t="shared" si="0"/>
        <v>0</v>
      </c>
      <c r="P14" s="33"/>
    </row>
    <row r="15" spans="1:16" s="34" customFormat="1" ht="50.1" customHeight="1">
      <c r="A15" s="19">
        <f>ROW(A8)</f>
        <v>8</v>
      </c>
      <c r="B15" s="27" t="s">
        <v>17</v>
      </c>
      <c r="C15" s="28" t="s">
        <v>35</v>
      </c>
      <c r="D15" s="36"/>
      <c r="E15" s="36"/>
      <c r="F15" s="30" t="s">
        <v>36</v>
      </c>
      <c r="G15" s="28"/>
      <c r="H15" s="30" t="s">
        <v>24</v>
      </c>
      <c r="I15" s="28"/>
      <c r="J15" s="31">
        <v>13</v>
      </c>
      <c r="K15" s="27" t="s">
        <v>21</v>
      </c>
      <c r="L15" s="31"/>
      <c r="M15" s="31"/>
      <c r="N15" s="32"/>
      <c r="O15" s="24">
        <f t="shared" si="0"/>
        <v>0</v>
      </c>
      <c r="P15" s="33"/>
    </row>
    <row r="16" spans="1:16" s="34" customFormat="1" ht="50.1" customHeight="1">
      <c r="A16" s="19">
        <f>ROW(A9)</f>
        <v>9</v>
      </c>
      <c r="B16" s="27" t="s">
        <v>17</v>
      </c>
      <c r="C16" s="23" t="s">
        <v>37</v>
      </c>
      <c r="D16" s="37"/>
      <c r="E16" s="37"/>
      <c r="F16" s="30" t="s">
        <v>38</v>
      </c>
      <c r="G16" s="28"/>
      <c r="H16" s="30" t="s">
        <v>24</v>
      </c>
      <c r="I16" s="28"/>
      <c r="J16" s="31">
        <v>16</v>
      </c>
      <c r="K16" s="27" t="s">
        <v>21</v>
      </c>
      <c r="L16" s="31"/>
      <c r="M16" s="31"/>
      <c r="N16" s="32"/>
      <c r="O16" s="24">
        <f t="shared" si="0"/>
        <v>0</v>
      </c>
      <c r="P16" s="33"/>
    </row>
    <row r="17" spans="1:16" s="26" customFormat="1" ht="50.1" customHeight="1">
      <c r="A17" s="35" t="s">
        <v>39</v>
      </c>
      <c r="B17" s="19" t="s">
        <v>17</v>
      </c>
      <c r="C17" s="20" t="s">
        <v>40</v>
      </c>
      <c r="D17" s="20"/>
      <c r="E17" s="20"/>
      <c r="F17" s="21" t="s">
        <v>38</v>
      </c>
      <c r="G17" s="20"/>
      <c r="H17" s="21" t="s">
        <v>41</v>
      </c>
      <c r="I17" s="20"/>
      <c r="J17" s="20">
        <v>2</v>
      </c>
      <c r="K17" s="20" t="s">
        <v>42</v>
      </c>
      <c r="L17" s="20"/>
      <c r="M17" s="20"/>
      <c r="N17" s="23"/>
      <c r="O17" s="24">
        <f t="shared" si="0"/>
        <v>0</v>
      </c>
      <c r="P17" s="25"/>
    </row>
    <row r="18" spans="1:16" s="34" customFormat="1" ht="50.1" customHeight="1">
      <c r="A18" s="19">
        <f>ROW(A11)</f>
        <v>11</v>
      </c>
      <c r="B18" s="27" t="s">
        <v>17</v>
      </c>
      <c r="C18" s="28" t="s">
        <v>43</v>
      </c>
      <c r="D18" s="36"/>
      <c r="E18" s="36"/>
      <c r="F18" s="30" t="s">
        <v>29</v>
      </c>
      <c r="G18" s="28"/>
      <c r="H18" s="30" t="s">
        <v>20</v>
      </c>
      <c r="I18" s="28"/>
      <c r="J18" s="31">
        <v>7</v>
      </c>
      <c r="K18" s="27" t="s">
        <v>21</v>
      </c>
      <c r="L18" s="31"/>
      <c r="M18" s="31"/>
      <c r="N18" s="32"/>
      <c r="O18" s="24">
        <f t="shared" si="0"/>
        <v>0</v>
      </c>
      <c r="P18" s="33"/>
    </row>
    <row r="19" spans="1:16" s="34" customFormat="1" ht="50.1" customHeight="1">
      <c r="A19" s="19">
        <f>ROW(A12)</f>
        <v>12</v>
      </c>
      <c r="B19" s="27" t="s">
        <v>17</v>
      </c>
      <c r="C19" s="28" t="s">
        <v>44</v>
      </c>
      <c r="D19" s="36"/>
      <c r="E19" s="36"/>
      <c r="F19" s="30" t="s">
        <v>45</v>
      </c>
      <c r="G19" s="28"/>
      <c r="H19" s="30" t="s">
        <v>20</v>
      </c>
      <c r="I19" s="28"/>
      <c r="J19" s="31">
        <v>20</v>
      </c>
      <c r="K19" s="27" t="s">
        <v>21</v>
      </c>
      <c r="L19" s="31"/>
      <c r="M19" s="31"/>
      <c r="N19" s="32"/>
      <c r="O19" s="24">
        <f t="shared" si="0"/>
        <v>0</v>
      </c>
      <c r="P19" s="33"/>
    </row>
    <row r="20" spans="1:16" s="34" customFormat="1" ht="50.1" customHeight="1">
      <c r="A20" s="19">
        <f>ROW(A13)</f>
        <v>13</v>
      </c>
      <c r="B20" s="27" t="s">
        <v>17</v>
      </c>
      <c r="C20" s="28" t="s">
        <v>46</v>
      </c>
      <c r="D20" s="36"/>
      <c r="E20" s="36"/>
      <c r="F20" s="30" t="s">
        <v>45</v>
      </c>
      <c r="G20" s="28"/>
      <c r="H20" s="30" t="s">
        <v>24</v>
      </c>
      <c r="I20" s="28"/>
      <c r="J20" s="31">
        <v>26</v>
      </c>
      <c r="K20" s="27" t="s">
        <v>21</v>
      </c>
      <c r="L20" s="31"/>
      <c r="M20" s="31"/>
      <c r="N20" s="32"/>
      <c r="O20" s="24">
        <f t="shared" si="0"/>
        <v>0</v>
      </c>
      <c r="P20" s="33"/>
    </row>
    <row r="21" spans="1:16" s="34" customFormat="1" ht="50.1" customHeight="1">
      <c r="A21" s="19">
        <f>ROW(A14)</f>
        <v>14</v>
      </c>
      <c r="B21" s="27" t="s">
        <v>17</v>
      </c>
      <c r="C21" s="28" t="s">
        <v>47</v>
      </c>
      <c r="D21" s="36"/>
      <c r="E21" s="36"/>
      <c r="F21" s="30">
        <v>102</v>
      </c>
      <c r="G21" s="28"/>
      <c r="H21" s="30" t="s">
        <v>48</v>
      </c>
      <c r="I21" s="28"/>
      <c r="J21" s="31">
        <v>11</v>
      </c>
      <c r="K21" s="27" t="s">
        <v>26</v>
      </c>
      <c r="L21" s="31"/>
      <c r="M21" s="31"/>
      <c r="N21" s="32"/>
      <c r="O21" s="24">
        <f t="shared" si="0"/>
        <v>0</v>
      </c>
      <c r="P21" s="33"/>
    </row>
    <row r="22" spans="1:16" s="34" customFormat="1" ht="50.1" customHeight="1">
      <c r="A22" s="19">
        <f>ROW(A15)</f>
        <v>15</v>
      </c>
      <c r="B22" s="27" t="s">
        <v>17</v>
      </c>
      <c r="C22" s="28" t="s">
        <v>49</v>
      </c>
      <c r="D22" s="36"/>
      <c r="E22" s="36"/>
      <c r="F22" s="30" t="s">
        <v>45</v>
      </c>
      <c r="G22" s="28"/>
      <c r="H22" s="30" t="s">
        <v>24</v>
      </c>
      <c r="I22" s="28"/>
      <c r="J22" s="31">
        <v>46</v>
      </c>
      <c r="K22" s="27" t="s">
        <v>21</v>
      </c>
      <c r="L22" s="31"/>
      <c r="M22" s="31"/>
      <c r="N22" s="32"/>
      <c r="O22" s="24">
        <f t="shared" si="0"/>
        <v>0</v>
      </c>
      <c r="P22" s="33"/>
    </row>
    <row r="23" spans="1:16" s="34" customFormat="1" ht="50.1" customHeight="1">
      <c r="A23" s="19">
        <v>16</v>
      </c>
      <c r="B23" s="27" t="s">
        <v>17</v>
      </c>
      <c r="C23" s="28" t="s">
        <v>50</v>
      </c>
      <c r="D23" s="36"/>
      <c r="E23" s="36"/>
      <c r="F23" s="30" t="s">
        <v>51</v>
      </c>
      <c r="G23" s="28"/>
      <c r="H23" s="30" t="s">
        <v>24</v>
      </c>
      <c r="I23" s="28"/>
      <c r="J23" s="31">
        <v>20</v>
      </c>
      <c r="K23" s="27" t="s">
        <v>21</v>
      </c>
      <c r="L23" s="31"/>
      <c r="M23" s="31"/>
      <c r="N23" s="32"/>
      <c r="O23" s="24">
        <f t="shared" si="0"/>
        <v>0</v>
      </c>
      <c r="P23" s="33"/>
    </row>
    <row r="24" spans="1:16" s="26" customFormat="1" ht="50.1" customHeight="1">
      <c r="A24" s="19">
        <v>17</v>
      </c>
      <c r="B24" s="19" t="s">
        <v>17</v>
      </c>
      <c r="C24" s="20" t="s">
        <v>52</v>
      </c>
      <c r="D24" s="20"/>
      <c r="E24" s="20"/>
      <c r="F24" s="21">
        <v>103</v>
      </c>
      <c r="G24" s="20"/>
      <c r="H24" s="21" t="s">
        <v>48</v>
      </c>
      <c r="I24" s="20"/>
      <c r="J24" s="20">
        <v>75</v>
      </c>
      <c r="K24" s="27" t="s">
        <v>26</v>
      </c>
      <c r="L24" s="20"/>
      <c r="M24" s="20"/>
      <c r="N24" s="23"/>
      <c r="O24" s="24">
        <f t="shared" si="0"/>
        <v>0</v>
      </c>
      <c r="P24" s="25"/>
    </row>
    <row r="25" spans="1:16" s="26" customFormat="1" ht="50.1" customHeight="1">
      <c r="A25" s="19">
        <v>18</v>
      </c>
      <c r="B25" s="19" t="s">
        <v>17</v>
      </c>
      <c r="C25" s="20" t="s">
        <v>53</v>
      </c>
      <c r="D25" s="20"/>
      <c r="E25" s="20"/>
      <c r="F25" s="21">
        <v>104</v>
      </c>
      <c r="G25" s="20"/>
      <c r="H25" s="21" t="s">
        <v>48</v>
      </c>
      <c r="I25" s="20"/>
      <c r="J25" s="20">
        <v>2</v>
      </c>
      <c r="K25" s="27" t="s">
        <v>26</v>
      </c>
      <c r="L25" s="20"/>
      <c r="M25" s="20"/>
      <c r="N25" s="23"/>
      <c r="O25" s="24">
        <f t="shared" si="0"/>
        <v>0</v>
      </c>
      <c r="P25" s="25"/>
    </row>
    <row r="26" spans="1:16" s="34" customFormat="1" ht="50.1" customHeight="1">
      <c r="A26" s="19">
        <v>19</v>
      </c>
      <c r="B26" s="27" t="s">
        <v>17</v>
      </c>
      <c r="C26" s="28" t="s">
        <v>54</v>
      </c>
      <c r="D26" s="36"/>
      <c r="E26" s="36"/>
      <c r="F26" s="30" t="s">
        <v>55</v>
      </c>
      <c r="G26" s="28"/>
      <c r="H26" s="30" t="s">
        <v>24</v>
      </c>
      <c r="I26" s="28"/>
      <c r="J26" s="31">
        <v>7</v>
      </c>
      <c r="K26" s="27" t="s">
        <v>21</v>
      </c>
      <c r="L26" s="31"/>
      <c r="M26" s="31"/>
      <c r="N26" s="32"/>
      <c r="O26" s="24">
        <f t="shared" si="0"/>
        <v>0</v>
      </c>
      <c r="P26" s="33"/>
    </row>
    <row r="27" spans="1:16" s="26" customFormat="1" ht="50.1" customHeight="1">
      <c r="A27" s="35" t="s">
        <v>56</v>
      </c>
      <c r="B27" s="19" t="s">
        <v>17</v>
      </c>
      <c r="C27" s="20" t="s">
        <v>57</v>
      </c>
      <c r="D27" s="20"/>
      <c r="E27" s="20"/>
      <c r="F27" s="21" t="s">
        <v>55</v>
      </c>
      <c r="G27" s="20"/>
      <c r="H27" s="21" t="s">
        <v>24</v>
      </c>
      <c r="I27" s="20"/>
      <c r="J27" s="20">
        <v>3</v>
      </c>
      <c r="K27" s="27" t="s">
        <v>21</v>
      </c>
      <c r="L27" s="20"/>
      <c r="M27" s="20"/>
      <c r="N27" s="23"/>
      <c r="O27" s="24">
        <f t="shared" si="0"/>
        <v>0</v>
      </c>
      <c r="P27" s="25"/>
    </row>
    <row r="28" spans="1:16" s="34" customFormat="1" ht="50.1" customHeight="1">
      <c r="A28" s="19">
        <v>21</v>
      </c>
      <c r="B28" s="27" t="s">
        <v>17</v>
      </c>
      <c r="C28" s="28" t="s">
        <v>58</v>
      </c>
      <c r="D28" s="36"/>
      <c r="E28" s="36"/>
      <c r="F28" s="30">
        <v>103</v>
      </c>
      <c r="G28" s="28"/>
      <c r="H28" s="30" t="s">
        <v>48</v>
      </c>
      <c r="I28" s="28"/>
      <c r="J28" s="31">
        <v>7</v>
      </c>
      <c r="K28" s="27" t="s">
        <v>26</v>
      </c>
      <c r="L28" s="31"/>
      <c r="M28" s="31"/>
      <c r="N28" s="32"/>
      <c r="O28" s="24">
        <f t="shared" si="0"/>
        <v>0</v>
      </c>
      <c r="P28" s="33"/>
    </row>
    <row r="29" spans="1:16" s="34" customFormat="1" ht="50.1" customHeight="1">
      <c r="A29" s="35" t="s">
        <v>59</v>
      </c>
      <c r="B29" s="27" t="s">
        <v>17</v>
      </c>
      <c r="C29" s="28" t="s">
        <v>60</v>
      </c>
      <c r="D29" s="36"/>
      <c r="E29" s="36"/>
      <c r="F29" s="30">
        <v>104</v>
      </c>
      <c r="G29" s="28"/>
      <c r="H29" s="30" t="s">
        <v>24</v>
      </c>
      <c r="I29" s="28"/>
      <c r="J29" s="31">
        <v>3</v>
      </c>
      <c r="K29" s="27" t="s">
        <v>26</v>
      </c>
      <c r="L29" s="31"/>
      <c r="M29" s="31"/>
      <c r="N29" s="32"/>
      <c r="O29" s="24">
        <f t="shared" si="0"/>
        <v>0</v>
      </c>
      <c r="P29" s="33"/>
    </row>
    <row r="30" spans="1:16" s="34" customFormat="1" ht="50.1" customHeight="1">
      <c r="A30" s="19">
        <v>23</v>
      </c>
      <c r="B30" s="27" t="s">
        <v>17</v>
      </c>
      <c r="C30" s="28" t="s">
        <v>61</v>
      </c>
      <c r="D30" s="36"/>
      <c r="E30" s="36"/>
      <c r="F30" s="30" t="s">
        <v>62</v>
      </c>
      <c r="G30" s="28"/>
      <c r="H30" s="30" t="s">
        <v>24</v>
      </c>
      <c r="I30" s="28"/>
      <c r="J30" s="31">
        <v>7</v>
      </c>
      <c r="K30" s="27" t="s">
        <v>63</v>
      </c>
      <c r="L30" s="31"/>
      <c r="M30" s="31"/>
      <c r="N30" s="32"/>
      <c r="O30" s="24">
        <f t="shared" si="0"/>
        <v>0</v>
      </c>
      <c r="P30" s="33"/>
    </row>
    <row r="31" spans="1:16" s="34" customFormat="1" ht="50.1" customHeight="1">
      <c r="A31" s="19">
        <v>24</v>
      </c>
      <c r="B31" s="27" t="s">
        <v>17</v>
      </c>
      <c r="C31" s="28" t="s">
        <v>64</v>
      </c>
      <c r="D31" s="36"/>
      <c r="E31" s="36"/>
      <c r="F31" s="30">
        <v>99</v>
      </c>
      <c r="G31" s="28"/>
      <c r="H31" s="30" t="s">
        <v>20</v>
      </c>
      <c r="I31" s="28"/>
      <c r="J31" s="31">
        <v>10</v>
      </c>
      <c r="K31" s="27" t="s">
        <v>26</v>
      </c>
      <c r="L31" s="31"/>
      <c r="M31" s="31"/>
      <c r="N31" s="32"/>
      <c r="O31" s="24">
        <f t="shared" si="0"/>
        <v>0</v>
      </c>
      <c r="P31" s="33"/>
    </row>
    <row r="32" spans="1:16" s="34" customFormat="1" ht="50.1" customHeight="1">
      <c r="A32" s="19">
        <v>25</v>
      </c>
      <c r="B32" s="27" t="s">
        <v>17</v>
      </c>
      <c r="C32" s="28" t="s">
        <v>65</v>
      </c>
      <c r="D32" s="36"/>
      <c r="E32" s="36"/>
      <c r="F32" s="30" t="s">
        <v>66</v>
      </c>
      <c r="G32" s="28"/>
      <c r="H32" s="30" t="s">
        <v>24</v>
      </c>
      <c r="I32" s="28"/>
      <c r="J32" s="31">
        <v>26</v>
      </c>
      <c r="K32" s="27" t="s">
        <v>21</v>
      </c>
      <c r="L32" s="31"/>
      <c r="M32" s="31"/>
      <c r="N32" s="32"/>
      <c r="O32" s="24">
        <f t="shared" si="0"/>
        <v>0</v>
      </c>
      <c r="P32" s="33"/>
    </row>
    <row r="33" spans="1:16" s="26" customFormat="1" ht="50.1" customHeight="1">
      <c r="A33" s="19">
        <v>26</v>
      </c>
      <c r="B33" s="19" t="s">
        <v>17</v>
      </c>
      <c r="C33" s="20" t="s">
        <v>67</v>
      </c>
      <c r="D33" s="20"/>
      <c r="E33" s="20"/>
      <c r="F33" s="21">
        <v>107</v>
      </c>
      <c r="G33" s="20"/>
      <c r="H33" s="21" t="s">
        <v>48</v>
      </c>
      <c r="I33" s="20"/>
      <c r="J33" s="20">
        <v>2</v>
      </c>
      <c r="K33" s="27" t="s">
        <v>26</v>
      </c>
      <c r="L33" s="20"/>
      <c r="M33" s="20"/>
      <c r="N33" s="23"/>
      <c r="O33" s="24">
        <f t="shared" si="0"/>
        <v>0</v>
      </c>
      <c r="P33" s="25"/>
    </row>
    <row r="34" spans="1:16" s="34" customFormat="1" ht="50.1" customHeight="1">
      <c r="A34" s="19">
        <v>27</v>
      </c>
      <c r="B34" s="27" t="s">
        <v>17</v>
      </c>
      <c r="C34" s="28" t="s">
        <v>68</v>
      </c>
      <c r="D34" s="36"/>
      <c r="E34" s="36"/>
      <c r="F34" s="30">
        <v>106</v>
      </c>
      <c r="G34" s="28"/>
      <c r="H34" s="30" t="s">
        <v>20</v>
      </c>
      <c r="I34" s="28"/>
      <c r="J34" s="31">
        <v>7</v>
      </c>
      <c r="K34" s="27" t="s">
        <v>26</v>
      </c>
      <c r="L34" s="31"/>
      <c r="M34" s="31"/>
      <c r="N34" s="32"/>
      <c r="O34" s="24">
        <f t="shared" si="0"/>
        <v>0</v>
      </c>
      <c r="P34" s="33"/>
    </row>
    <row r="35" spans="1:16" s="34" customFormat="1" ht="50.1" customHeight="1">
      <c r="A35" s="19">
        <f>ROW(A28)</f>
        <v>28</v>
      </c>
      <c r="B35" s="27" t="s">
        <v>17</v>
      </c>
      <c r="C35" s="28" t="s">
        <v>69</v>
      </c>
      <c r="D35" s="36"/>
      <c r="E35" s="36"/>
      <c r="F35" s="30">
        <v>105</v>
      </c>
      <c r="G35" s="28"/>
      <c r="H35" s="30" t="s">
        <v>20</v>
      </c>
      <c r="I35" s="28"/>
      <c r="J35" s="31">
        <v>7</v>
      </c>
      <c r="K35" s="27" t="s">
        <v>26</v>
      </c>
      <c r="L35" s="31"/>
      <c r="M35" s="31"/>
      <c r="N35" s="32"/>
      <c r="O35" s="24">
        <f t="shared" si="0"/>
        <v>0</v>
      </c>
      <c r="P35" s="33"/>
    </row>
    <row r="36" spans="1:16" s="34" customFormat="1" ht="50.1" customHeight="1">
      <c r="A36" s="19">
        <f>ROW(A29)</f>
        <v>29</v>
      </c>
      <c r="B36" s="27" t="s">
        <v>17</v>
      </c>
      <c r="C36" s="28" t="s">
        <v>70</v>
      </c>
      <c r="D36" s="36"/>
      <c r="E36" s="36"/>
      <c r="F36" s="30">
        <v>107</v>
      </c>
      <c r="G36" s="28"/>
      <c r="H36" s="30" t="s">
        <v>48</v>
      </c>
      <c r="I36" s="28"/>
      <c r="J36" s="31">
        <v>20</v>
      </c>
      <c r="K36" s="27" t="s">
        <v>26</v>
      </c>
      <c r="L36" s="31"/>
      <c r="M36" s="31"/>
      <c r="N36" s="32"/>
      <c r="O36" s="24">
        <f t="shared" si="0"/>
        <v>0</v>
      </c>
      <c r="P36" s="33"/>
    </row>
    <row r="37" spans="1:16" s="34" customFormat="1" ht="50.1" customHeight="1">
      <c r="A37" s="19">
        <f>ROW(A30)</f>
        <v>30</v>
      </c>
      <c r="B37" s="27" t="s">
        <v>17</v>
      </c>
      <c r="C37" s="28" t="s">
        <v>71</v>
      </c>
      <c r="D37" s="36"/>
      <c r="E37" s="36"/>
      <c r="F37" s="30">
        <v>107</v>
      </c>
      <c r="G37" s="28"/>
      <c r="H37" s="30" t="s">
        <v>48</v>
      </c>
      <c r="I37" s="28"/>
      <c r="J37" s="31">
        <v>10</v>
      </c>
      <c r="K37" s="27" t="s">
        <v>26</v>
      </c>
      <c r="L37" s="31"/>
      <c r="M37" s="31"/>
      <c r="N37" s="32"/>
      <c r="O37" s="24">
        <f t="shared" si="0"/>
        <v>0</v>
      </c>
      <c r="P37" s="33"/>
    </row>
    <row r="38" spans="1:16" s="34" customFormat="1" ht="50.1" customHeight="1">
      <c r="A38" s="19">
        <f>ROW(A31)</f>
        <v>31</v>
      </c>
      <c r="B38" s="27" t="s">
        <v>17</v>
      </c>
      <c r="C38" s="28" t="s">
        <v>72</v>
      </c>
      <c r="D38" s="36"/>
      <c r="E38" s="36"/>
      <c r="F38" s="30">
        <v>114</v>
      </c>
      <c r="G38" s="28"/>
      <c r="H38" s="30" t="s">
        <v>48</v>
      </c>
      <c r="I38" s="28"/>
      <c r="J38" s="31">
        <v>3</v>
      </c>
      <c r="K38" s="27" t="s">
        <v>26</v>
      </c>
      <c r="L38" s="31"/>
      <c r="M38" s="31"/>
      <c r="N38" s="32"/>
      <c r="O38" s="24">
        <f t="shared" si="0"/>
        <v>0</v>
      </c>
      <c r="P38" s="33"/>
    </row>
    <row r="39" spans="1:16" s="26" customFormat="1" ht="50.1" customHeight="1">
      <c r="A39" s="35" t="s">
        <v>73</v>
      </c>
      <c r="B39" s="19" t="s">
        <v>17</v>
      </c>
      <c r="C39" s="20" t="s">
        <v>74</v>
      </c>
      <c r="D39" s="20"/>
      <c r="E39" s="20"/>
      <c r="F39" s="21">
        <v>108</v>
      </c>
      <c r="G39" s="20"/>
      <c r="H39" s="21" t="s">
        <v>20</v>
      </c>
      <c r="I39" s="20"/>
      <c r="J39" s="20">
        <v>5</v>
      </c>
      <c r="K39" s="27" t="s">
        <v>26</v>
      </c>
      <c r="L39" s="20"/>
      <c r="M39" s="20"/>
      <c r="N39" s="23"/>
      <c r="O39" s="24">
        <f t="shared" si="0"/>
        <v>0</v>
      </c>
      <c r="P39" s="25"/>
    </row>
    <row r="40" spans="1:16" s="26" customFormat="1" ht="50.1" customHeight="1">
      <c r="A40" s="19">
        <v>33</v>
      </c>
      <c r="B40" s="19" t="s">
        <v>17</v>
      </c>
      <c r="C40" s="20" t="s">
        <v>75</v>
      </c>
      <c r="D40" s="20"/>
      <c r="E40" s="20"/>
      <c r="F40" s="21">
        <v>109</v>
      </c>
      <c r="G40" s="20"/>
      <c r="H40" s="21" t="s">
        <v>76</v>
      </c>
      <c r="I40" s="20"/>
      <c r="J40" s="20">
        <v>2</v>
      </c>
      <c r="K40" s="27" t="s">
        <v>26</v>
      </c>
      <c r="L40" s="20"/>
      <c r="M40" s="20"/>
      <c r="N40" s="23"/>
      <c r="O40" s="24">
        <f t="shared" si="0"/>
        <v>0</v>
      </c>
      <c r="P40" s="25"/>
    </row>
    <row r="41" spans="1:16" s="34" customFormat="1" ht="50.1" customHeight="1">
      <c r="A41" s="19">
        <v>34</v>
      </c>
      <c r="B41" s="27" t="s">
        <v>17</v>
      </c>
      <c r="C41" s="28" t="s">
        <v>77</v>
      </c>
      <c r="D41" s="36"/>
      <c r="E41" s="36"/>
      <c r="F41" s="30">
        <v>114</v>
      </c>
      <c r="G41" s="28"/>
      <c r="H41" s="30" t="s">
        <v>48</v>
      </c>
      <c r="I41" s="28"/>
      <c r="J41" s="31">
        <v>8</v>
      </c>
      <c r="K41" s="27" t="s">
        <v>26</v>
      </c>
      <c r="L41" s="31"/>
      <c r="M41" s="31"/>
      <c r="N41" s="32"/>
      <c r="O41" s="24">
        <f t="shared" si="0"/>
        <v>0</v>
      </c>
      <c r="P41" s="33"/>
    </row>
    <row r="42" spans="1:16" s="26" customFormat="1" ht="50.1" customHeight="1">
      <c r="A42" s="19">
        <v>35</v>
      </c>
      <c r="B42" s="19" t="s">
        <v>17</v>
      </c>
      <c r="C42" s="20" t="s">
        <v>78</v>
      </c>
      <c r="D42" s="20"/>
      <c r="E42" s="20"/>
      <c r="F42" s="21">
        <v>116</v>
      </c>
      <c r="G42" s="20"/>
      <c r="H42" s="21" t="s">
        <v>48</v>
      </c>
      <c r="I42" s="20"/>
      <c r="J42" s="20">
        <v>3</v>
      </c>
      <c r="K42" s="27" t="s">
        <v>26</v>
      </c>
      <c r="L42" s="20"/>
      <c r="M42" s="20"/>
      <c r="N42" s="23"/>
      <c r="O42" s="24">
        <f t="shared" si="0"/>
        <v>0</v>
      </c>
      <c r="P42" s="25"/>
    </row>
    <row r="43" spans="1:16" s="34" customFormat="1" ht="50.1" customHeight="1">
      <c r="A43" s="55"/>
      <c r="B43" s="55"/>
      <c r="C43" s="55"/>
      <c r="D43" s="55"/>
      <c r="E43" s="55"/>
      <c r="F43" s="55"/>
      <c r="G43" s="55"/>
      <c r="H43" s="55"/>
      <c r="I43" s="38"/>
      <c r="J43" s="39"/>
      <c r="K43" s="40"/>
      <c r="L43" s="56" t="s">
        <v>79</v>
      </c>
      <c r="M43" s="56"/>
      <c r="N43" s="56"/>
      <c r="O43" s="41">
        <f>SUM(O8:O42)</f>
        <v>0</v>
      </c>
      <c r="P43" s="33"/>
    </row>
    <row r="44" spans="1:16" s="43" customFormat="1" ht="45" customHeight="1">
      <c r="A44" s="50" t="s">
        <v>80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42"/>
    </row>
    <row r="45" spans="1:16" s="43" customFormat="1" ht="29.25" customHeight="1">
      <c r="A45" s="57" t="s">
        <v>81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42"/>
    </row>
    <row r="46" spans="1:16" s="43" customFormat="1" ht="24" customHeight="1">
      <c r="A46" s="57" t="s">
        <v>82</v>
      </c>
      <c r="B46" s="57"/>
      <c r="C46" s="57"/>
      <c r="D46" s="57"/>
      <c r="E46" s="57"/>
      <c r="F46" s="57"/>
      <c r="G46" s="57"/>
      <c r="H46" s="57"/>
      <c r="I46" s="57"/>
      <c r="J46" s="57"/>
      <c r="K46" s="58"/>
      <c r="L46" s="58"/>
      <c r="M46" s="58"/>
      <c r="N46" s="58"/>
      <c r="O46" s="59"/>
      <c r="P46" s="42"/>
    </row>
    <row r="47" spans="1:16" s="43" customFormat="1" ht="24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3"/>
      <c r="L47" s="1"/>
      <c r="M47" s="1"/>
      <c r="N47" s="1"/>
      <c r="O47" s="4"/>
      <c r="P47" s="42"/>
    </row>
    <row r="48" spans="1:16" s="43" customFormat="1" ht="24" customHeight="1">
      <c r="A48" s="1"/>
      <c r="B48" s="1"/>
      <c r="C48" s="2"/>
      <c r="D48" s="1"/>
      <c r="E48" s="1"/>
      <c r="F48" s="2"/>
      <c r="G48" s="2"/>
      <c r="H48" s="2"/>
      <c r="I48" s="2"/>
      <c r="J48" s="1"/>
      <c r="K48" s="3"/>
      <c r="L48" s="1"/>
      <c r="M48" s="1"/>
      <c r="N48" s="1"/>
      <c r="O48" s="4"/>
      <c r="P48" s="42"/>
    </row>
    <row r="49" spans="1:16" s="43" customFormat="1" ht="24" customHeight="1">
      <c r="A49" s="1"/>
      <c r="B49" s="1"/>
      <c r="C49" s="2"/>
      <c r="D49" s="1"/>
      <c r="E49" s="1"/>
      <c r="F49" s="2"/>
      <c r="G49" s="2"/>
      <c r="H49" s="2"/>
      <c r="I49" s="52"/>
      <c r="J49" s="52"/>
      <c r="K49" s="52"/>
      <c r="L49" s="52"/>
      <c r="M49" s="2"/>
      <c r="N49" s="1"/>
      <c r="O49" s="4"/>
      <c r="P49" s="42"/>
    </row>
    <row r="50" spans="1:16" s="45" customFormat="1" ht="24" customHeight="1">
      <c r="A50" s="1"/>
      <c r="B50" s="1"/>
      <c r="C50" s="2"/>
      <c r="D50" s="1"/>
      <c r="E50" s="1"/>
      <c r="F50" s="2"/>
      <c r="G50" s="2"/>
      <c r="H50" s="2"/>
      <c r="I50" s="2"/>
      <c r="J50" s="1"/>
      <c r="K50" s="3"/>
      <c r="L50" s="1"/>
      <c r="M50" s="1"/>
      <c r="N50" s="1"/>
      <c r="O50" s="4"/>
      <c r="P50" s="44"/>
    </row>
    <row r="51" spans="1:16" s="48" customFormat="1" ht="24" customHeight="1">
      <c r="A51" s="1"/>
      <c r="B51" s="1"/>
      <c r="C51" s="2"/>
      <c r="D51" s="1"/>
      <c r="E51" s="1"/>
      <c r="F51" s="2"/>
      <c r="G51" s="2"/>
      <c r="H51" s="2"/>
      <c r="I51" s="49"/>
      <c r="J51" s="49"/>
      <c r="K51" s="49"/>
      <c r="L51" s="49"/>
      <c r="M51" s="46"/>
      <c r="N51" s="1"/>
      <c r="O51" s="4"/>
      <c r="P51" s="47"/>
    </row>
    <row r="52" spans="1:16" ht="24" customHeight="1">
      <c r="P52" s="1"/>
    </row>
    <row r="53" spans="1:16" ht="24" customHeight="1">
      <c r="P53" s="1"/>
    </row>
    <row r="54" spans="1:16" ht="24" customHeight="1">
      <c r="P54" s="1"/>
    </row>
    <row r="55" spans="1:16" ht="24" customHeight="1">
      <c r="P55" s="1"/>
    </row>
    <row r="56" spans="1:16" ht="24" customHeight="1">
      <c r="P56" s="1"/>
    </row>
    <row r="57" spans="1:16" ht="24" customHeight="1">
      <c r="P57" s="1"/>
    </row>
    <row r="58" spans="1:16" ht="24" customHeight="1">
      <c r="P58" s="1"/>
    </row>
    <row r="59" spans="1:16" ht="24" customHeight="1">
      <c r="P59" s="1"/>
    </row>
  </sheetData>
  <mergeCells count="12">
    <mergeCell ref="M2:O2"/>
    <mergeCell ref="A3:O3"/>
    <mergeCell ref="A4:O4"/>
    <mergeCell ref="A5:O5"/>
    <mergeCell ref="A43:H43"/>
    <mergeCell ref="L43:N43"/>
    <mergeCell ref="I51:L51"/>
    <mergeCell ref="A44:O44"/>
    <mergeCell ref="A45:O45"/>
    <mergeCell ref="A46:J46"/>
    <mergeCell ref="A47:J47"/>
    <mergeCell ref="I49:L49"/>
  </mergeCells>
  <pageMargins left="0.31527777777777799" right="0.118055555555556" top="0.55138888888888904" bottom="0.55138888888888904" header="0.51180555555555496" footer="0.51180555555555496"/>
  <pageSetup paperSize="9" scale="54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dc:description/>
  <cp:lastModifiedBy>Ozga Anna</cp:lastModifiedBy>
  <cp:revision>1</cp:revision>
  <cp:lastPrinted>2023-09-12T07:45:58Z</cp:lastPrinted>
  <dcterms:created xsi:type="dcterms:W3CDTF">2010-01-27T11:44:54Z</dcterms:created>
  <dcterms:modified xsi:type="dcterms:W3CDTF">2023-11-14T07:52:14Z</dcterms:modified>
  <dc:language>pl-PL</dc:language>
</cp:coreProperties>
</file>