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CABE69CA-7A14-4AAA-B85A-FE3A8BEA049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4" sheetId="1" r:id="rId1"/>
  </sheets>
  <definedNames>
    <definedName name="_xlnm.Print_Area" localSheetId="0">'ZADANIE 4'!$A$1:$J$13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/>
  <c r="H9" i="1" s="1"/>
  <c r="I9" i="1" s="1"/>
  <c r="F10" i="1"/>
  <c r="F11" i="1" l="1"/>
  <c r="H10" i="1"/>
  <c r="H11" i="1" s="1"/>
  <c r="I10" i="1" l="1"/>
</calcChain>
</file>

<file path=xl/sharedStrings.xml><?xml version="1.0" encoding="utf-8"?>
<sst xmlns="http://schemas.openxmlformats.org/spreadsheetml/2006/main" count="25" uniqueCount="23">
  <si>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</si>
  <si>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</si>
  <si>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</si>
  <si>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</si>
  <si>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</si>
  <si>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</si>
  <si>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</si>
  <si>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</si>
  <si>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</si>
  <si>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</si>
  <si>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</si>
  <si>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PRODUCENT,
Nazwa własna lub inne określenie identyfikujące 
wyrób w sposób jednoznaczny, np. numer katalogowy, wielkość opakowania</t>
  </si>
  <si>
    <t>2.</t>
  </si>
  <si>
    <t>3.</t>
  </si>
  <si>
    <t>Resuscytator do użytku przez jednego pacjenta, dla dorosłych, objętość worka 1510 ml, z zaworem ograniczającym ciśnienie, rezerwuar tlenu o objętości 2600 ml, dren tlenowy, maska dla dorosłych, port do pomiaru CO2 lub szybkiego podawania leku, potwierdzona przez producenta możliwość warunkowego używania w otoczeniu MRI (statyczne pole magnetyczne o natężeniu do 7 T), brak ftalanów</t>
  </si>
  <si>
    <t>Resuscytator do użytku przez jednego pacjenta, dla dzieci, objętość worka 670 ml, zawór ograniczający ciśnienie, rezerwuar tlenu o objętości 2600 ml, dren tlenowy, maska dla małych dzieci, port do pomiaru CO2 lub szybkiego podawania leku, potwierdzona przez producenta możliwość warunkowego używania w otoczeniu MRI (statyczne pole magnetyczne o natężeniu do 7 T), brak ftalanów</t>
  </si>
  <si>
    <t>Resuscytator do użytku przez jednego pacjenta, dla noworodków/niemowląt, objętość worka 220 ml, zawór ograniczający ciśnienie, rezerwuar tlenu o objętości 300 ml, dren tlenowy, maska dla niemowląt, możliwość podłączenia manometru do pomiaru ciśnienia w drogach oddechowych, potwierdzona przez producenta możliwość warunkowego używania w otoczeniu MRI (statyczne pole magnetyczne o natężeniu do 7 T), brak ftalanów</t>
  </si>
  <si>
    <t xml:space="preserve">     Załącznik nr 1 do umowy  NZ.261.57.4.2023   </t>
  </si>
  <si>
    <t>Załącznik nr 5 do SWZ</t>
  </si>
  <si>
    <t xml:space="preserve">   Formularz cenowo-techniczny - ZADANIE NR 4 </t>
  </si>
  <si>
    <t>Ilość - 
24 m-ce</t>
  </si>
  <si>
    <t xml:space="preserve">   Cena 
jednostkowa netto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</si>
  <si>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Calibri"/>
        <family val="2"/>
        <charset val="238"/>
        <scheme val="minor"/>
      </rPr>
      <t xml:space="preserve">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resuscytatorów,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</si>
</sst>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3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1"/>
  <sheetViews>
    <sheetView tabSelected="1" view="pageBreakPreview" topLeftCell="A5" zoomScale="90" zoomScaleNormal="90" zoomScaleSheetLayoutView="90" workbookViewId="0">
      <selection activeCell="G11" sqref="G11"/>
    </sheetView>
  </sheetViews>
  <sheetFormatPr defaultColWidth="6.140625" defaultRowHeight="12.75" x14ac:dyDescent="0.2"/>
  <cols>
    <col min="1" max="1" width="3.5703125" style="11" customWidth="1"/>
    <col min="2" max="2" width="54" style="12" customWidth="1"/>
    <col min="3" max="3" width="8.5703125" style="25" customWidth="1"/>
    <col min="4" max="4" width="8.140625" style="25" customWidth="1"/>
    <col min="5" max="5" width="11.5703125" style="29" customWidth="1"/>
    <col min="6" max="6" width="13" style="28" customWidth="1"/>
    <col min="7" max="7" width="7.42578125" style="30" customWidth="1"/>
    <col min="8" max="8" width="12.140625" style="31" customWidth="1"/>
    <col min="9" max="9" width="10.7109375" style="28" customWidth="1"/>
    <col min="10" max="10" width="21.85546875" style="14" customWidth="1"/>
    <col min="11" max="238" width="6.140625" style="14"/>
    <col min="239" max="997" width="6.140625" style="15"/>
    <col min="998" max="1009" width="6.140625" style="16"/>
    <col min="1010" max="1022" width="7.7109375" style="16" customWidth="1"/>
    <col min="1023" max="1023" width="6.140625" style="16"/>
    <col min="1024" max="1024" width="11.5703125" style="16" customWidth="1"/>
    <col min="1025" max="16384" width="6.140625" style="16"/>
  </cols>
  <sheetData>
    <row r="1" spans="1:1008" ht="17.25" customHeight="1" x14ac:dyDescent="0.2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08" ht="18.75" customHeight="1" x14ac:dyDescent="0.2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</row>
    <row r="3" spans="1:1008" ht="26.25" customHeight="1" x14ac:dyDescent="0.2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</row>
    <row r="4" spans="1:1008" s="15" customFormat="1" ht="230.85" customHeight="1" x14ac:dyDescent="0.25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</row>
    <row r="5" spans="1:1008" s="15" customFormat="1" ht="7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08" s="4" customFormat="1" ht="84.95" customHeight="1" x14ac:dyDescent="0.25">
      <c r="A6" s="2" t="s">
        <v>0</v>
      </c>
      <c r="B6" s="2" t="s">
        <v>1</v>
      </c>
      <c r="C6" s="3" t="s">
        <v>2</v>
      </c>
      <c r="D6" s="3" t="s">
        <v>20</v>
      </c>
      <c r="E6" s="3" t="s">
        <v>21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11</v>
      </c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</row>
    <row r="7" spans="1:1008" x14ac:dyDescent="0.2">
      <c r="A7" s="6">
        <v>1</v>
      </c>
      <c r="B7" s="7">
        <v>2</v>
      </c>
      <c r="C7" s="3">
        <v>3</v>
      </c>
      <c r="D7" s="3">
        <v>4</v>
      </c>
      <c r="E7" s="18">
        <v>5</v>
      </c>
      <c r="F7" s="7">
        <v>6</v>
      </c>
      <c r="G7" s="18">
        <v>7</v>
      </c>
      <c r="H7" s="7">
        <v>8</v>
      </c>
      <c r="I7" s="7">
        <v>9</v>
      </c>
      <c r="J7" s="7">
        <v>10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101.25" customHeight="1" x14ac:dyDescent="0.2">
      <c r="A8" s="8" t="s">
        <v>10</v>
      </c>
      <c r="B8" s="9" t="s">
        <v>14</v>
      </c>
      <c r="C8" s="8" t="s">
        <v>7</v>
      </c>
      <c r="D8" s="20">
        <v>60</v>
      </c>
      <c r="E8" s="21"/>
      <c r="F8" s="22">
        <f t="shared" ref="F8:F9" si="0">ROUND(D8*E8,2)</f>
        <v>0</v>
      </c>
      <c r="G8" s="23"/>
      <c r="H8" s="21">
        <f t="shared" ref="H8:H9" si="1">ROUND(F8*(1+G8),2)</f>
        <v>0</v>
      </c>
      <c r="I8" s="22">
        <f t="shared" ref="I8:I9" si="2">ROUND(H8/D8,2)</f>
        <v>0</v>
      </c>
      <c r="J8" s="24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98.25" customHeight="1" x14ac:dyDescent="0.2">
      <c r="A9" s="8" t="s">
        <v>12</v>
      </c>
      <c r="B9" s="9" t="s">
        <v>15</v>
      </c>
      <c r="C9" s="8" t="s">
        <v>7</v>
      </c>
      <c r="D9" s="20">
        <v>10</v>
      </c>
      <c r="E9" s="21"/>
      <c r="F9" s="22">
        <f t="shared" si="0"/>
        <v>0</v>
      </c>
      <c r="G9" s="23"/>
      <c r="H9" s="21">
        <f t="shared" si="1"/>
        <v>0</v>
      </c>
      <c r="I9" s="22">
        <f t="shared" si="2"/>
        <v>0</v>
      </c>
      <c r="J9" s="24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</row>
    <row r="10" spans="1:1008" ht="99.75" customHeight="1" x14ac:dyDescent="0.2">
      <c r="A10" s="8" t="s">
        <v>13</v>
      </c>
      <c r="B10" s="10" t="s">
        <v>16</v>
      </c>
      <c r="C10" s="8" t="s">
        <v>7</v>
      </c>
      <c r="D10" s="20">
        <v>100</v>
      </c>
      <c r="E10" s="21"/>
      <c r="F10" s="22">
        <f>ROUND(D10*E10,2)</f>
        <v>0</v>
      </c>
      <c r="G10" s="23"/>
      <c r="H10" s="21">
        <f>ROUND(F10*(1+G10),2)</f>
        <v>0</v>
      </c>
      <c r="I10" s="22">
        <f>ROUND(H10/D10,2)</f>
        <v>0</v>
      </c>
      <c r="J10" s="24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</row>
    <row r="11" spans="1:1008" ht="30.75" customHeight="1" x14ac:dyDescent="0.2">
      <c r="E11" s="26" t="s">
        <v>8</v>
      </c>
      <c r="F11" s="26">
        <f>SUM(F8:F10)</f>
        <v>0</v>
      </c>
      <c r="G11" s="26" t="s">
        <v>9</v>
      </c>
      <c r="H11" s="27">
        <f>SUM(H8:H10)</f>
        <v>0</v>
      </c>
      <c r="ID11" s="15"/>
    </row>
  </sheetData>
  <mergeCells count="4">
    <mergeCell ref="A4:J5"/>
    <mergeCell ref="A2:J2"/>
    <mergeCell ref="A1:J1"/>
    <mergeCell ref="A3:J3"/>
  </mergeCells>
  <phoneticPr fontId="2" type="noConversion"/>
  <printOptions horizontalCentered="1"/>
  <pageMargins left="0.25" right="0.25" top="0.75" bottom="0.75" header="0.511811023622047" footer="0.511811023622047"/>
  <pageSetup paperSize="9" scale="94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4</vt:lpstr>
      <vt:lpstr>'ZADANIE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2023-12-13T07:13:16Z</cp:lastPrinted>
  <dcterms:created xsi:type="dcterms:W3CDTF">2019-02-04T11:59:38Z</dcterms:created>
  <dcterms:modified xsi:type="dcterms:W3CDTF">2023-12-13T07:13:59Z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