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POJEDYŃCZE\Zakrzew\Dokumentacja\"/>
    </mc:Choice>
  </mc:AlternateContent>
  <xr:revisionPtr revIDLastSave="0" documentId="13_ncr:1_{8DBCFF32-6461-437B-A89F-35D48FA97A33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3" i="1"/>
  <c r="C12" i="1"/>
  <c r="C14" i="1" s="1"/>
  <c r="D13" i="1"/>
  <c r="D12" i="1"/>
  <c r="F12" i="1" s="1"/>
  <c r="G12" i="1" s="1"/>
  <c r="D8" i="1"/>
  <c r="F8" i="1" s="1"/>
  <c r="G8" i="1" s="1"/>
  <c r="D7" i="1"/>
  <c r="D9" i="1" l="1"/>
  <c r="D14" i="1"/>
  <c r="F13" i="1"/>
  <c r="G13" i="1" s="1"/>
  <c r="F7" i="1"/>
  <c r="F9" i="1" s="1"/>
  <c r="D17" i="1" l="1"/>
  <c r="F14" i="1"/>
  <c r="F17" i="1" s="1"/>
  <c r="G14" i="1"/>
  <c r="G7" i="1"/>
  <c r="G9" i="1" s="1"/>
  <c r="G17" i="1" l="1"/>
</calcChain>
</file>

<file path=xl/sharedStrings.xml><?xml version="1.0" encoding="utf-8"?>
<sst xmlns="http://schemas.openxmlformats.org/spreadsheetml/2006/main" count="31" uniqueCount="27">
  <si>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</si>
  <si>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</si>
  <si>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</si>
  <si>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</si>
  <si>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</si>
  <si>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</si>
  <si>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</si>
  <si>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</si>
  <si>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</si>
  <si>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</si>
  <si>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</si>
  <si>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3.1 do SWZ - kalkulator</t>
  </si>
  <si>
    <t>Cena jednostkowa netto w zł/kWh</t>
  </si>
  <si>
    <t>Stawka podatku VAT  %</t>
  </si>
  <si>
    <t>Zużycie energii elektrycznej w trakcie trwania zamówienia w kWh</t>
  </si>
  <si>
    <t>x</t>
  </si>
  <si>
    <t>Tabela nr 1 zamówienie podstawowe</t>
  </si>
  <si>
    <t>Tabela nr 2 prawo opcji</t>
  </si>
  <si>
    <t>2. Dla zakupu energii 15% ilości zużycia energii z Tabeli nr 1 pkt 2</t>
  </si>
  <si>
    <t>1. Dla zakupu energii 15% ilości zużycia energii z Tabeli nr 1 pkt 1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</si>
  <si>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</si>
  <si>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Zamówienie podstawowe wraz z prawem opcji, suma z Tabeli 1 i 2:</t>
  </si>
  <si>
    <t xml:space="preserve">1. Dostawa energii elektrycznej w okresie od 01.09.2023 r. do 31.12.2023 r.  - zamówienie podstawowe </t>
  </si>
  <si>
    <t>2. Dostawa energii elektrycznej w okresie od 01.01.2024 r. do 31.12.2024 r. - zamówienie podstawowe</t>
  </si>
  <si>
    <t>Suma zamówienia podstawowego (poz. 1-2 powyżej)</t>
  </si>
  <si>
    <t>Suma zamówienia podstawowego (poz. 1-2 powyżej) dla prawa opcji</t>
  </si>
  <si>
    <t>„Dostawa energii elektrycznej dla Gminy Zakrzew i jej jednostek organizacyjnych na okres od 01.09.2023 r. do 31.12.2024 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</si>
</sst>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2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 Light"/>
      <family val="2"/>
      <charset val="238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4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165" fontId="9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1"/>
  <sheetViews>
    <sheetView tabSelected="1" zoomScale="80" zoomScaleNormal="80" workbookViewId="0">
      <selection activeCell="L5" sqref="L5"/>
    </sheetView>
  </sheetViews>
  <sheetFormatPr defaultColWidth="8.88671875" defaultRowHeight="13.8"/>
  <cols>
    <col min="1" max="1" width="31.21875" style="1" customWidth="1"/>
    <col min="2" max="2" width="11" style="1" customWidth="1"/>
    <col min="3" max="3" width="14.33203125" style="1" customWidth="1"/>
    <col min="4" max="4" width="13.44140625" style="1" customWidth="1"/>
    <col min="5" max="5" width="11.33203125" style="1" customWidth="1"/>
    <col min="6" max="6" width="15.88671875" style="1" customWidth="1"/>
    <col min="7" max="7" width="18.6640625" style="1" customWidth="1"/>
    <col min="8" max="1025" width="9.33203125" style="1" customWidth="1"/>
    <col min="1026" max="16384" width="8.88671875" style="7"/>
  </cols>
  <sheetData>
    <row r="1" spans="1:7">
      <c r="A1" s="2" t="s">
        <v>11</v>
      </c>
      <c r="B1" s="2"/>
      <c r="C1" s="2"/>
      <c r="D1" s="2"/>
      <c r="E1" s="2"/>
      <c r="F1" s="2"/>
      <c r="G1" s="2"/>
    </row>
    <row r="2" spans="1:7" ht="22.8" customHeight="1">
      <c r="A2" s="3" t="s">
        <v>26</v>
      </c>
      <c r="B2" s="3"/>
      <c r="C2" s="3"/>
      <c r="D2" s="3"/>
      <c r="E2" s="3"/>
      <c r="F2" s="3"/>
      <c r="G2" s="3"/>
    </row>
    <row r="3" spans="1:7" ht="27.6" customHeight="1">
      <c r="A3" s="8"/>
      <c r="B3" s="8"/>
      <c r="C3" s="8"/>
      <c r="D3" s="9"/>
      <c r="E3" s="10"/>
      <c r="F3" s="9"/>
      <c r="G3" s="9"/>
    </row>
    <row r="4" spans="1:7">
      <c r="A4" s="4" t="s">
        <v>16</v>
      </c>
      <c r="B4" s="4"/>
      <c r="C4" s="4"/>
      <c r="D4" s="4"/>
      <c r="E4" s="5"/>
      <c r="F4" s="5"/>
      <c r="G4" s="5"/>
    </row>
    <row r="5" spans="1:7" ht="69">
      <c r="A5" s="11" t="s">
        <v>10</v>
      </c>
      <c r="B5" s="11" t="s">
        <v>12</v>
      </c>
      <c r="C5" s="11" t="s">
        <v>14</v>
      </c>
      <c r="D5" s="11" t="s">
        <v>0</v>
      </c>
      <c r="E5" s="11" t="s">
        <v>13</v>
      </c>
      <c r="F5" s="11" t="s">
        <v>1</v>
      </c>
      <c r="G5" s="11" t="s">
        <v>2</v>
      </c>
    </row>
    <row r="6" spans="1:7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55.2">
      <c r="A7" s="13" t="s">
        <v>22</v>
      </c>
      <c r="B7" s="14"/>
      <c r="C7" s="15">
        <v>565092</v>
      </c>
      <c r="D7" s="16">
        <f t="shared" ref="D7" si="0">ROUND(B7*C7,2)</f>
        <v>0</v>
      </c>
      <c r="E7" s="17">
        <v>23</v>
      </c>
      <c r="F7" s="17">
        <f t="shared" ref="F7" si="1">ROUND(D7*0.23,2)</f>
        <v>0</v>
      </c>
      <c r="G7" s="17">
        <f t="shared" ref="G7" si="2">D7+F7</f>
        <v>0</v>
      </c>
    </row>
    <row r="8" spans="1:7" ht="55.2">
      <c r="A8" s="13" t="s">
        <v>23</v>
      </c>
      <c r="B8" s="14"/>
      <c r="C8" s="18">
        <v>2254704</v>
      </c>
      <c r="D8" s="16">
        <f>ROUND(B8*C8,2)</f>
        <v>0</v>
      </c>
      <c r="E8" s="17">
        <v>23</v>
      </c>
      <c r="F8" s="17">
        <f>ROUND(D8*0.23,2)</f>
        <v>0</v>
      </c>
      <c r="G8" s="17">
        <f>D8+F8</f>
        <v>0</v>
      </c>
    </row>
    <row r="9" spans="1:7" ht="27.6">
      <c r="A9" s="19" t="s">
        <v>24</v>
      </c>
      <c r="B9" s="20" t="s">
        <v>15</v>
      </c>
      <c r="C9" s="21">
        <f>SUM(C7:C8)</f>
        <v>2819796</v>
      </c>
      <c r="D9" s="22">
        <f>SUM(D7:D8)</f>
        <v>0</v>
      </c>
      <c r="E9" s="22" t="s">
        <v>15</v>
      </c>
      <c r="F9" s="22">
        <f>SUM(F7:F8)</f>
        <v>0</v>
      </c>
      <c r="G9" s="22">
        <f>SUM(G7:G8)</f>
        <v>0</v>
      </c>
    </row>
    <row r="10" spans="1:7">
      <c r="A10" s="23"/>
      <c r="B10" s="24"/>
      <c r="C10" s="25"/>
      <c r="D10" s="26"/>
      <c r="E10" s="26"/>
      <c r="F10" s="26"/>
      <c r="G10" s="26"/>
    </row>
    <row r="11" spans="1:7">
      <c r="A11" s="27" t="s">
        <v>17</v>
      </c>
      <c r="B11" s="24"/>
      <c r="C11" s="25"/>
      <c r="D11" s="26"/>
      <c r="E11" s="26"/>
      <c r="F11" s="26"/>
      <c r="G11" s="26"/>
    </row>
    <row r="12" spans="1:7" ht="30.6" customHeight="1">
      <c r="A12" s="28" t="s">
        <v>19</v>
      </c>
      <c r="B12" s="14"/>
      <c r="C12" s="15">
        <f>ROUND(C7*0.15,0)</f>
        <v>84764</v>
      </c>
      <c r="D12" s="16">
        <f t="shared" ref="D12:D13" si="3">ROUND(B12*C12,2)</f>
        <v>0</v>
      </c>
      <c r="E12" s="17">
        <v>23</v>
      </c>
      <c r="F12" s="17">
        <f>ROUND(D12*0.23,2)</f>
        <v>0</v>
      </c>
      <c r="G12" s="17">
        <f>D12+F12</f>
        <v>0</v>
      </c>
    </row>
    <row r="13" spans="1:7" ht="29.4" customHeight="1">
      <c r="A13" s="28" t="s">
        <v>18</v>
      </c>
      <c r="B13" s="29"/>
      <c r="C13" s="15">
        <f>ROUND(C8*0.15,0)</f>
        <v>338206</v>
      </c>
      <c r="D13" s="16">
        <f t="shared" si="3"/>
        <v>0</v>
      </c>
      <c r="E13" s="17">
        <v>23</v>
      </c>
      <c r="F13" s="17">
        <f>ROUND(D13*0.23,2)</f>
        <v>0</v>
      </c>
      <c r="G13" s="17">
        <f>D13+F13</f>
        <v>0</v>
      </c>
    </row>
    <row r="14" spans="1:7" ht="27" customHeight="1">
      <c r="A14" s="19" t="s">
        <v>25</v>
      </c>
      <c r="B14" s="30" t="s">
        <v>15</v>
      </c>
      <c r="C14" s="31">
        <f>SUM(C12:C13)</f>
        <v>422970</v>
      </c>
      <c r="D14" s="22">
        <f>SUM(D12:D13)</f>
        <v>0</v>
      </c>
      <c r="E14" s="22" t="s">
        <v>15</v>
      </c>
      <c r="F14" s="22">
        <f>SUM(F12:F13)</f>
        <v>0</v>
      </c>
      <c r="G14" s="22">
        <f>SUM(G12:G13)</f>
        <v>0</v>
      </c>
    </row>
    <row r="15" spans="1:7">
      <c r="A15" s="32"/>
      <c r="B15" s="32"/>
      <c r="C15" s="32"/>
      <c r="D15" s="32"/>
      <c r="E15" s="32"/>
      <c r="F15" s="32"/>
      <c r="G15" s="32"/>
    </row>
    <row r="16" spans="1:7">
      <c r="A16" s="6"/>
      <c r="B16" s="6"/>
      <c r="C16" s="6"/>
      <c r="D16" s="6"/>
      <c r="E16" s="6"/>
      <c r="F16" s="6"/>
      <c r="G16" s="6"/>
    </row>
    <row r="17" spans="1:7">
      <c r="A17" s="33" t="s">
        <v>21</v>
      </c>
      <c r="B17" s="34"/>
      <c r="C17" s="35"/>
      <c r="D17" s="36">
        <f>D9+D14</f>
        <v>0</v>
      </c>
      <c r="E17" s="37" t="s">
        <v>15</v>
      </c>
      <c r="F17" s="36">
        <f>F9+F14</f>
        <v>0</v>
      </c>
      <c r="G17" s="36">
        <f>G9+G14</f>
        <v>0</v>
      </c>
    </row>
    <row r="18" spans="1:7">
      <c r="A18" s="6"/>
      <c r="B18" s="6"/>
      <c r="C18" s="6"/>
      <c r="D18" s="6"/>
      <c r="E18" s="6"/>
      <c r="F18" s="6"/>
      <c r="G18" s="6"/>
    </row>
    <row r="20" spans="1:7">
      <c r="A20" s="38" t="s">
        <v>20</v>
      </c>
      <c r="B20" s="39"/>
      <c r="C20" s="39"/>
      <c r="D20" s="39"/>
      <c r="E20" s="39"/>
      <c r="F20" s="39"/>
      <c r="G20" s="40"/>
    </row>
    <row r="21" spans="1:7" ht="52.2" customHeight="1">
      <c r="A21" s="41"/>
      <c r="B21" s="42"/>
      <c r="C21" s="42"/>
      <c r="D21" s="42"/>
      <c r="E21" s="42"/>
      <c r="F21" s="42"/>
      <c r="G21" s="43"/>
    </row>
  </sheetData>
  <mergeCells count="5">
    <mergeCell ref="A1:G1"/>
    <mergeCell ref="A2:G2"/>
    <mergeCell ref="A20:G21"/>
    <mergeCell ref="A17:C17"/>
    <mergeCell ref="A4:D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 Alex</cp:lastModifiedBy>
  <cp:revision>2</cp:revision>
  <dcterms:created xsi:type="dcterms:W3CDTF">2015-06-05T18:19:34Z</dcterms:created>
  <dcterms:modified xsi:type="dcterms:W3CDTF">2023-05-26T06:16:23Z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