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wiatkowska\Desktop\ŻYWNOŚĆ 2024\2024 I Półrocze od I-VI\"/>
    </mc:Choice>
  </mc:AlternateContent>
  <xr:revisionPtr revIDLastSave="0" documentId="13_ncr:1_{1E6C2AF9-5D54-406D-AA5F-78654BA28C52}" xr6:coauthVersionLast="47" xr6:coauthVersionMax="47" xr10:uidLastSave="{00000000-0000-0000-0000-000000000000}"/>
  <bookViews>
    <workbookView xWindow="-120" yWindow="-120" windowWidth="29040" windowHeight="15840" tabRatio="502" firstSheet="10" activeTab="10" xr2:uid="{00000000-000D-0000-FFFF-FFFF00000000}"/>
  </bookViews>
  <sheets>
    <sheet name="Przedszkole nr 8" sheetId="12" state="hidden" r:id="rId1"/>
    <sheet name="SP1" sheetId="15" state="hidden" r:id="rId2"/>
    <sheet name="SSP2" sheetId="17" state="hidden" r:id="rId3"/>
    <sheet name="SP4" sheetId="9" state="hidden" r:id="rId4"/>
    <sheet name="SP5" sheetId="16" state="hidden" r:id="rId5"/>
    <sheet name="SP7" sheetId="11" state="hidden" r:id="rId6"/>
    <sheet name="SP8" sheetId="2" state="hidden" r:id="rId7"/>
    <sheet name="SP10" sheetId="3" state="hidden" r:id="rId8"/>
    <sheet name="SP11" sheetId="13" state="hidden" r:id="rId9"/>
    <sheet name="SP12" sheetId="14" state="hidden" r:id="rId10"/>
    <sheet name="Formularz asortymentowo-cenowy" sheetId="6" r:id="rId11"/>
  </sheets>
  <definedNames>
    <definedName name="_xlnm.Print_Area" localSheetId="10">'Formularz asortymentowo-cenowy'!$A$1:$F$578</definedName>
  </definedNames>
  <calcPr calcId="181029" iterateDelta="1E-4"/>
</workbook>
</file>

<file path=xl/calcChain.xml><?xml version="1.0" encoding="utf-8"?>
<calcChain xmlns="http://schemas.openxmlformats.org/spreadsheetml/2006/main">
  <c r="C569" i="6" l="1"/>
  <c r="C570" i="6"/>
  <c r="C571" i="6"/>
  <c r="C572" i="6"/>
  <c r="C573" i="6"/>
  <c r="C574" i="6"/>
  <c r="C575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395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F192" i="6" s="1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F192" i="3"/>
  <c r="F330" i="6"/>
  <c r="F330" i="14"/>
  <c r="F330" i="13"/>
  <c r="F330" i="3"/>
  <c r="F330" i="2"/>
  <c r="F329" i="3"/>
  <c r="F330" i="11"/>
  <c r="F330" i="16"/>
  <c r="F330" i="9"/>
  <c r="F330" i="17"/>
  <c r="F330" i="15"/>
  <c r="F330" i="12"/>
  <c r="F192" i="14"/>
  <c r="F192" i="13"/>
  <c r="F192" i="2"/>
  <c r="F192" i="11"/>
  <c r="F192" i="16"/>
  <c r="F192" i="9"/>
  <c r="F192" i="17"/>
  <c r="F192" i="15"/>
  <c r="F192" i="12"/>
  <c r="F102" i="3"/>
  <c r="F102" i="12"/>
  <c r="F248" i="13"/>
  <c r="F290" i="13"/>
  <c r="F300" i="13" l="1"/>
  <c r="F26" i="9"/>
  <c r="F25" i="9"/>
  <c r="F326" i="9"/>
  <c r="F300" i="9"/>
  <c r="F176" i="6"/>
  <c r="F563" i="6"/>
  <c r="F326" i="6"/>
  <c r="F300" i="6"/>
  <c r="F131" i="6"/>
  <c r="F102" i="6"/>
  <c r="F326" i="14"/>
  <c r="F300" i="14"/>
  <c r="F131" i="14"/>
  <c r="F102" i="14"/>
  <c r="F326" i="13"/>
  <c r="F327" i="13"/>
  <c r="F131" i="13"/>
  <c r="F102" i="13"/>
  <c r="F326" i="3"/>
  <c r="F300" i="3"/>
  <c r="F131" i="3"/>
  <c r="F132" i="3"/>
  <c r="F326" i="2"/>
  <c r="F300" i="2"/>
  <c r="F131" i="2"/>
  <c r="F132" i="2"/>
  <c r="F102" i="2"/>
  <c r="F326" i="11"/>
  <c r="F300" i="11"/>
  <c r="F131" i="11"/>
  <c r="F102" i="11"/>
  <c r="F326" i="16"/>
  <c r="F300" i="16"/>
  <c r="F131" i="16"/>
  <c r="F132" i="16"/>
  <c r="F102" i="16"/>
  <c r="F326" i="17"/>
  <c r="F300" i="17"/>
  <c r="F131" i="17"/>
  <c r="F102" i="17"/>
  <c r="F326" i="15"/>
  <c r="F300" i="15"/>
  <c r="F131" i="15"/>
  <c r="F102" i="15"/>
  <c r="F300" i="12"/>
  <c r="F326" i="12"/>
  <c r="F131" i="12"/>
  <c r="F131" i="9"/>
  <c r="F102" i="9"/>
  <c r="F573" i="6"/>
  <c r="C547" i="6"/>
  <c r="F525" i="6"/>
  <c r="F526" i="6"/>
  <c r="F528" i="6"/>
  <c r="C513" i="6"/>
  <c r="C508" i="6"/>
  <c r="C455" i="6"/>
  <c r="F418" i="6"/>
  <c r="C400" i="6"/>
  <c r="F395" i="6"/>
  <c r="C394" i="6"/>
  <c r="C389" i="6"/>
  <c r="C342" i="6"/>
  <c r="F290" i="6"/>
  <c r="F337" i="6"/>
  <c r="F248" i="6"/>
  <c r="F217" i="6"/>
  <c r="C568" i="6"/>
  <c r="F573" i="3"/>
  <c r="F573" i="2"/>
  <c r="F573" i="11"/>
  <c r="F573" i="9"/>
  <c r="F563" i="11"/>
  <c r="F526" i="3"/>
  <c r="F525" i="3"/>
  <c r="F526" i="2"/>
  <c r="F525" i="2"/>
  <c r="F526" i="11"/>
  <c r="F525" i="11"/>
  <c r="F526" i="9"/>
  <c r="F525" i="9"/>
  <c r="F177" i="13"/>
  <c r="F337" i="11"/>
  <c r="F290" i="11"/>
  <c r="F248" i="11"/>
  <c r="F248" i="9"/>
  <c r="F217" i="3"/>
  <c r="F217" i="2"/>
  <c r="F217" i="11"/>
  <c r="F217" i="9"/>
  <c r="C145" i="6"/>
  <c r="F176" i="3"/>
  <c r="F176" i="2"/>
  <c r="F176" i="11"/>
  <c r="F176" i="9"/>
  <c r="C82" i="6"/>
  <c r="C57" i="6"/>
  <c r="F47" i="6"/>
  <c r="F47" i="3"/>
  <c r="F47" i="2"/>
  <c r="F47" i="11"/>
  <c r="F47" i="9"/>
  <c r="C33" i="6"/>
  <c r="F26" i="6"/>
  <c r="F26" i="3"/>
  <c r="F26" i="2"/>
  <c r="F26" i="11"/>
  <c r="C9" i="6"/>
  <c r="A21" i="12"/>
  <c r="A23" i="12"/>
  <c r="A25" i="12"/>
  <c r="A27" i="12"/>
  <c r="A13" i="12"/>
  <c r="A16" i="12"/>
  <c r="A19" i="12"/>
  <c r="F573" i="17"/>
  <c r="F563" i="17"/>
  <c r="F526" i="17"/>
  <c r="F525" i="17"/>
  <c r="F337" i="17"/>
  <c r="F290" i="17"/>
  <c r="F248" i="17"/>
  <c r="F217" i="17"/>
  <c r="F176" i="17"/>
  <c r="F47" i="17"/>
  <c r="F48" i="17"/>
  <c r="F26" i="17"/>
  <c r="J578" i="17"/>
  <c r="F575" i="17"/>
  <c r="F574" i="17"/>
  <c r="F572" i="17"/>
  <c r="F571" i="17"/>
  <c r="F570" i="17"/>
  <c r="A570" i="17"/>
  <c r="A571" i="17" s="1"/>
  <c r="F569" i="17"/>
  <c r="F568" i="17"/>
  <c r="F562" i="17"/>
  <c r="F561" i="17"/>
  <c r="F560" i="17"/>
  <c r="F559" i="17"/>
  <c r="F558" i="17"/>
  <c r="F557" i="17"/>
  <c r="F556" i="17"/>
  <c r="F555" i="17"/>
  <c r="F554" i="17"/>
  <c r="F553" i="17"/>
  <c r="F552" i="17"/>
  <c r="F551" i="17"/>
  <c r="F550" i="17"/>
  <c r="F549" i="17"/>
  <c r="A549" i="17"/>
  <c r="A550" i="17" s="1"/>
  <c r="A551" i="17" s="1"/>
  <c r="A552" i="17" s="1"/>
  <c r="A553" i="17" s="1"/>
  <c r="A554" i="17" s="1"/>
  <c r="A555" i="17" s="1"/>
  <c r="A556" i="17" s="1"/>
  <c r="A557" i="17" s="1"/>
  <c r="A558" i="17" s="1"/>
  <c r="A559" i="17" s="1"/>
  <c r="A560" i="17" s="1"/>
  <c r="A561" i="17" s="1"/>
  <c r="A562" i="17" s="1"/>
  <c r="A563" i="17" s="1"/>
  <c r="F548" i="17"/>
  <c r="F547" i="17"/>
  <c r="F542" i="17"/>
  <c r="F541" i="17"/>
  <c r="F540" i="17"/>
  <c r="F539" i="17"/>
  <c r="F538" i="17"/>
  <c r="F537" i="17"/>
  <c r="F536" i="17"/>
  <c r="F535" i="17"/>
  <c r="F534" i="17"/>
  <c r="F533" i="17"/>
  <c r="F532" i="17"/>
  <c r="F531" i="17"/>
  <c r="F530" i="17"/>
  <c r="F529" i="17"/>
  <c r="F528" i="17"/>
  <c r="F527" i="17"/>
  <c r="F524" i="17"/>
  <c r="F523" i="17"/>
  <c r="F522" i="17"/>
  <c r="F521" i="17"/>
  <c r="F520" i="17"/>
  <c r="F519" i="17"/>
  <c r="F518" i="17"/>
  <c r="F517" i="17"/>
  <c r="F516" i="17"/>
  <c r="F515" i="17"/>
  <c r="F514" i="17"/>
  <c r="A514" i="17"/>
  <c r="A515" i="17" s="1"/>
  <c r="A516" i="17" s="1"/>
  <c r="A517" i="17" s="1"/>
  <c r="A518" i="17" s="1"/>
  <c r="A519" i="17" s="1"/>
  <c r="A520" i="17" s="1"/>
  <c r="A521" i="17" s="1"/>
  <c r="A522" i="17" s="1"/>
  <c r="A523" i="17" s="1"/>
  <c r="A524" i="17" s="1"/>
  <c r="A525" i="17" s="1"/>
  <c r="A526" i="17" s="1"/>
  <c r="A527" i="17" s="1"/>
  <c r="A528" i="17" s="1"/>
  <c r="A529" i="17" s="1"/>
  <c r="A530" i="17" s="1"/>
  <c r="A531" i="17" s="1"/>
  <c r="A532" i="17" s="1"/>
  <c r="A533" i="17" s="1"/>
  <c r="A534" i="17" s="1"/>
  <c r="A535" i="17" s="1"/>
  <c r="A536" i="17" s="1"/>
  <c r="A537" i="17" s="1"/>
  <c r="A538" i="17" s="1"/>
  <c r="A539" i="17" s="1"/>
  <c r="A540" i="17" s="1"/>
  <c r="A541" i="17" s="1"/>
  <c r="A542" i="17" s="1"/>
  <c r="F513" i="17"/>
  <c r="F508" i="17"/>
  <c r="F509" i="17" s="1"/>
  <c r="F503" i="17"/>
  <c r="F502" i="17"/>
  <c r="F501" i="17"/>
  <c r="F500" i="17"/>
  <c r="F499" i="17"/>
  <c r="F498" i="17"/>
  <c r="F497" i="17"/>
  <c r="F496" i="17"/>
  <c r="F495" i="17"/>
  <c r="F494" i="17"/>
  <c r="F493" i="17"/>
  <c r="F492" i="17"/>
  <c r="F491" i="17"/>
  <c r="F490" i="17"/>
  <c r="F489" i="17"/>
  <c r="F488" i="17"/>
  <c r="F487" i="17"/>
  <c r="F486" i="17"/>
  <c r="F485" i="17"/>
  <c r="F484" i="17"/>
  <c r="F483" i="17"/>
  <c r="F482" i="17"/>
  <c r="F481" i="17"/>
  <c r="F480" i="17"/>
  <c r="F479" i="17"/>
  <c r="F478" i="17"/>
  <c r="F477" i="17"/>
  <c r="F476" i="17"/>
  <c r="F475" i="17"/>
  <c r="F474" i="17"/>
  <c r="F473" i="17"/>
  <c r="F472" i="17"/>
  <c r="F471" i="17"/>
  <c r="F470" i="17"/>
  <c r="F469" i="17"/>
  <c r="F468" i="17"/>
  <c r="F467" i="17"/>
  <c r="F466" i="17"/>
  <c r="F465" i="17"/>
  <c r="F464" i="17"/>
  <c r="F463" i="17"/>
  <c r="F462" i="17"/>
  <c r="F461" i="17"/>
  <c r="F460" i="17"/>
  <c r="F459" i="17"/>
  <c r="F458" i="17"/>
  <c r="F457" i="17"/>
  <c r="F456" i="17"/>
  <c r="A456" i="17"/>
  <c r="A457" i="17" s="1"/>
  <c r="A458" i="17" s="1"/>
  <c r="A459" i="17" s="1"/>
  <c r="A460" i="17" s="1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85" i="17" s="1"/>
  <c r="A486" i="17" s="1"/>
  <c r="A487" i="17" s="1"/>
  <c r="A488" i="17" s="1"/>
  <c r="A489" i="17" s="1"/>
  <c r="A490" i="17" s="1"/>
  <c r="A491" i="17" s="1"/>
  <c r="A492" i="17" s="1"/>
  <c r="A493" i="17" s="1"/>
  <c r="A494" i="17" s="1"/>
  <c r="A495" i="17" s="1"/>
  <c r="A496" i="17" s="1"/>
  <c r="A497" i="17" s="1"/>
  <c r="A498" i="17" s="1"/>
  <c r="A499" i="17" s="1"/>
  <c r="A500" i="17" s="1"/>
  <c r="A501" i="17" s="1"/>
  <c r="A502" i="17" s="1"/>
  <c r="A503" i="17" s="1"/>
  <c r="F455" i="17"/>
  <c r="F450" i="17"/>
  <c r="F449" i="17"/>
  <c r="F448" i="17"/>
  <c r="F447" i="17"/>
  <c r="F446" i="17"/>
  <c r="F445" i="17"/>
  <c r="F444" i="17"/>
  <c r="F443" i="17"/>
  <c r="F442" i="17"/>
  <c r="F441" i="17"/>
  <c r="F440" i="17"/>
  <c r="F439" i="17"/>
  <c r="F438" i="17"/>
  <c r="F437" i="17"/>
  <c r="F436" i="17"/>
  <c r="F435" i="17"/>
  <c r="F434" i="17"/>
  <c r="F433" i="17"/>
  <c r="F432" i="17"/>
  <c r="F431" i="17"/>
  <c r="F430" i="17"/>
  <c r="F429" i="17"/>
  <c r="F428" i="17"/>
  <c r="F427" i="17"/>
  <c r="F426" i="17"/>
  <c r="F425" i="17"/>
  <c r="F424" i="17"/>
  <c r="F423" i="17"/>
  <c r="F422" i="17"/>
  <c r="F421" i="17"/>
  <c r="F420" i="17"/>
  <c r="F419" i="17"/>
  <c r="F418" i="17"/>
  <c r="F417" i="17"/>
  <c r="F416" i="17"/>
  <c r="F415" i="17"/>
  <c r="F414" i="17"/>
  <c r="F413" i="17"/>
  <c r="F412" i="17"/>
  <c r="F411" i="17"/>
  <c r="F410" i="17"/>
  <c r="F409" i="17"/>
  <c r="F408" i="17"/>
  <c r="F407" i="17"/>
  <c r="F406" i="17"/>
  <c r="F405" i="17"/>
  <c r="F404" i="17"/>
  <c r="F403" i="17"/>
  <c r="F402" i="17"/>
  <c r="F401" i="17"/>
  <c r="A401" i="17"/>
  <c r="A402" i="17" s="1"/>
  <c r="F400" i="17"/>
  <c r="F395" i="17"/>
  <c r="F394" i="17"/>
  <c r="F389" i="17"/>
  <c r="F390" i="17" s="1"/>
  <c r="F384" i="17"/>
  <c r="F383" i="17"/>
  <c r="F382" i="17"/>
  <c r="F381" i="17"/>
  <c r="F380" i="17"/>
  <c r="F379" i="17"/>
  <c r="F378" i="17"/>
  <c r="F377" i="17"/>
  <c r="F376" i="17"/>
  <c r="F375" i="17"/>
  <c r="F374" i="17"/>
  <c r="F373" i="17"/>
  <c r="F372" i="17"/>
  <c r="F371" i="17"/>
  <c r="F370" i="17"/>
  <c r="F369" i="17"/>
  <c r="F368" i="17"/>
  <c r="F367" i="17"/>
  <c r="F366" i="17"/>
  <c r="F365" i="17"/>
  <c r="F364" i="17"/>
  <c r="F363" i="17"/>
  <c r="F362" i="17"/>
  <c r="F361" i="17"/>
  <c r="F360" i="17"/>
  <c r="F359" i="17"/>
  <c r="F358" i="17"/>
  <c r="F357" i="17"/>
  <c r="F356" i="17"/>
  <c r="F355" i="17"/>
  <c r="F354" i="17"/>
  <c r="F353" i="17"/>
  <c r="F352" i="17"/>
  <c r="F351" i="17"/>
  <c r="F350" i="17"/>
  <c r="F349" i="17"/>
  <c r="F348" i="17"/>
  <c r="F347" i="17"/>
  <c r="F346" i="17"/>
  <c r="F345" i="17"/>
  <c r="F344" i="17"/>
  <c r="A344" i="17"/>
  <c r="F343" i="17"/>
  <c r="F342" i="17"/>
  <c r="F336" i="17"/>
  <c r="F335" i="17"/>
  <c r="F334" i="17"/>
  <c r="F333" i="17"/>
  <c r="F332" i="17"/>
  <c r="F331" i="17"/>
  <c r="F329" i="17"/>
  <c r="F328" i="17"/>
  <c r="F327" i="17"/>
  <c r="F325" i="17"/>
  <c r="F324" i="17"/>
  <c r="F323" i="17"/>
  <c r="F322" i="17"/>
  <c r="F321" i="17"/>
  <c r="F320" i="17"/>
  <c r="F319" i="17"/>
  <c r="F318" i="17"/>
  <c r="F317" i="17"/>
  <c r="F316" i="17"/>
  <c r="F315" i="17"/>
  <c r="F314" i="17"/>
  <c r="F313" i="17"/>
  <c r="F312" i="17"/>
  <c r="F311" i="17"/>
  <c r="F310" i="17"/>
  <c r="F309" i="17"/>
  <c r="F308" i="17"/>
  <c r="F307" i="17"/>
  <c r="F306" i="17"/>
  <c r="F305" i="17"/>
  <c r="F304" i="17"/>
  <c r="F303" i="17"/>
  <c r="F302" i="17"/>
  <c r="F301" i="17"/>
  <c r="F299" i="17"/>
  <c r="F298" i="17"/>
  <c r="F297" i="17"/>
  <c r="F296" i="17"/>
  <c r="F295" i="17"/>
  <c r="F294" i="17"/>
  <c r="F293" i="17"/>
  <c r="F292" i="17"/>
  <c r="F291" i="17"/>
  <c r="F289" i="17"/>
  <c r="F288" i="17"/>
  <c r="F287" i="17"/>
  <c r="F286" i="17"/>
  <c r="F285" i="17"/>
  <c r="F284" i="17"/>
  <c r="F283" i="17"/>
  <c r="F282" i="17"/>
  <c r="F281" i="17"/>
  <c r="F280" i="17"/>
  <c r="F279" i="17"/>
  <c r="F278" i="17"/>
  <c r="F277" i="17"/>
  <c r="F276" i="17"/>
  <c r="F275" i="17"/>
  <c r="F274" i="17"/>
  <c r="F273" i="17"/>
  <c r="F272" i="17"/>
  <c r="F271" i="17"/>
  <c r="F270" i="17"/>
  <c r="F269" i="17"/>
  <c r="F268" i="17"/>
  <c r="F267" i="17"/>
  <c r="F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7" i="17"/>
  <c r="F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9" i="17"/>
  <c r="F218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F199" i="17"/>
  <c r="F198" i="17"/>
  <c r="F197" i="17"/>
  <c r="F196" i="17"/>
  <c r="F195" i="17"/>
  <c r="F194" i="17"/>
  <c r="F193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0" i="17"/>
  <c r="F139" i="17"/>
  <c r="F138" i="17"/>
  <c r="F137" i="17"/>
  <c r="F136" i="17"/>
  <c r="F135" i="17"/>
  <c r="F134" i="17"/>
  <c r="F133" i="17"/>
  <c r="F132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A58" i="17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F57" i="17"/>
  <c r="F52" i="17"/>
  <c r="F51" i="17"/>
  <c r="F50" i="17"/>
  <c r="F49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A34" i="17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F33" i="17"/>
  <c r="F28" i="17"/>
  <c r="F27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A10" i="17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F9" i="17"/>
  <c r="F573" i="16"/>
  <c r="F574" i="16"/>
  <c r="F563" i="16"/>
  <c r="F526" i="16"/>
  <c r="F525" i="16"/>
  <c r="F337" i="16"/>
  <c r="F290" i="16"/>
  <c r="F248" i="16"/>
  <c r="F217" i="16"/>
  <c r="F176" i="16"/>
  <c r="F177" i="16"/>
  <c r="F47" i="16"/>
  <c r="F26" i="16"/>
  <c r="J578" i="16"/>
  <c r="F575" i="16"/>
  <c r="F572" i="16"/>
  <c r="F571" i="16"/>
  <c r="F570" i="16"/>
  <c r="A570" i="16"/>
  <c r="A571" i="16" s="1"/>
  <c r="F569" i="16"/>
  <c r="F568" i="16"/>
  <c r="F562" i="16"/>
  <c r="F561" i="16"/>
  <c r="F560" i="16"/>
  <c r="F559" i="16"/>
  <c r="F558" i="16"/>
  <c r="F557" i="16"/>
  <c r="F556" i="16"/>
  <c r="F555" i="16"/>
  <c r="F554" i="16"/>
  <c r="F553" i="16"/>
  <c r="F552" i="16"/>
  <c r="F551" i="16"/>
  <c r="F550" i="16"/>
  <c r="F549" i="16"/>
  <c r="A549" i="16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F548" i="16"/>
  <c r="F547" i="16"/>
  <c r="F542" i="16"/>
  <c r="F541" i="16"/>
  <c r="F540" i="16"/>
  <c r="F539" i="16"/>
  <c r="F538" i="16"/>
  <c r="F537" i="16"/>
  <c r="F536" i="16"/>
  <c r="F535" i="16"/>
  <c r="F534" i="16"/>
  <c r="F533" i="16"/>
  <c r="F532" i="16"/>
  <c r="F531" i="16"/>
  <c r="F530" i="16"/>
  <c r="F529" i="16"/>
  <c r="F528" i="16"/>
  <c r="F527" i="16"/>
  <c r="F524" i="16"/>
  <c r="F523" i="16"/>
  <c r="F522" i="16"/>
  <c r="F521" i="16"/>
  <c r="F520" i="16"/>
  <c r="F519" i="16"/>
  <c r="F518" i="16"/>
  <c r="F517" i="16"/>
  <c r="F516" i="16"/>
  <c r="F515" i="16"/>
  <c r="F514" i="16"/>
  <c r="A514" i="16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F513" i="16"/>
  <c r="F508" i="16"/>
  <c r="F509" i="16" s="1"/>
  <c r="F503" i="16"/>
  <c r="F502" i="16"/>
  <c r="F501" i="16"/>
  <c r="F500" i="16"/>
  <c r="F499" i="16"/>
  <c r="F498" i="16"/>
  <c r="F497" i="16"/>
  <c r="F496" i="16"/>
  <c r="F495" i="16"/>
  <c r="F494" i="16"/>
  <c r="F493" i="16"/>
  <c r="F492" i="16"/>
  <c r="F491" i="16"/>
  <c r="F490" i="16"/>
  <c r="F489" i="16"/>
  <c r="F488" i="16"/>
  <c r="F487" i="16"/>
  <c r="F486" i="16"/>
  <c r="F485" i="16"/>
  <c r="F484" i="16"/>
  <c r="F483" i="16"/>
  <c r="F482" i="16"/>
  <c r="F481" i="16"/>
  <c r="F480" i="16"/>
  <c r="F479" i="16"/>
  <c r="F478" i="16"/>
  <c r="F477" i="16"/>
  <c r="F476" i="16"/>
  <c r="F475" i="16"/>
  <c r="F474" i="16"/>
  <c r="F473" i="16"/>
  <c r="F472" i="16"/>
  <c r="F471" i="16"/>
  <c r="F470" i="16"/>
  <c r="F469" i="16"/>
  <c r="F468" i="16"/>
  <c r="F467" i="16"/>
  <c r="F466" i="16"/>
  <c r="F465" i="16"/>
  <c r="F464" i="16"/>
  <c r="F463" i="16"/>
  <c r="F462" i="16"/>
  <c r="F461" i="16"/>
  <c r="F460" i="16"/>
  <c r="F459" i="16"/>
  <c r="F458" i="16"/>
  <c r="F457" i="16"/>
  <c r="F456" i="16"/>
  <c r="A456" i="16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500" i="16" s="1"/>
  <c r="A501" i="16" s="1"/>
  <c r="A502" i="16" s="1"/>
  <c r="A503" i="16" s="1"/>
  <c r="F455" i="16"/>
  <c r="F450" i="16"/>
  <c r="F449" i="16"/>
  <c r="F448" i="16"/>
  <c r="F447" i="16"/>
  <c r="F446" i="16"/>
  <c r="F445" i="16"/>
  <c r="F444" i="16"/>
  <c r="F443" i="16"/>
  <c r="F442" i="16"/>
  <c r="F441" i="16"/>
  <c r="F440" i="16"/>
  <c r="F439" i="16"/>
  <c r="F438" i="16"/>
  <c r="F437" i="16"/>
  <c r="F436" i="16"/>
  <c r="F435" i="16"/>
  <c r="F434" i="16"/>
  <c r="F433" i="16"/>
  <c r="F432" i="16"/>
  <c r="F431" i="16"/>
  <c r="F430" i="16"/>
  <c r="F429" i="16"/>
  <c r="F428" i="16"/>
  <c r="F427" i="16"/>
  <c r="F426" i="16"/>
  <c r="F425" i="16"/>
  <c r="F424" i="16"/>
  <c r="F423" i="16"/>
  <c r="F422" i="16"/>
  <c r="F421" i="16"/>
  <c r="F420" i="16"/>
  <c r="F419" i="16"/>
  <c r="F418" i="16"/>
  <c r="F417" i="16"/>
  <c r="F416" i="16"/>
  <c r="F415" i="16"/>
  <c r="F414" i="16"/>
  <c r="F413" i="16"/>
  <c r="F412" i="16"/>
  <c r="F411" i="16"/>
  <c r="F410" i="16"/>
  <c r="F409" i="16"/>
  <c r="F408" i="16"/>
  <c r="F407" i="16"/>
  <c r="F406" i="16"/>
  <c r="F405" i="16"/>
  <c r="F404" i="16"/>
  <c r="F403" i="16"/>
  <c r="F402" i="16"/>
  <c r="F401" i="16"/>
  <c r="A401" i="16"/>
  <c r="A402" i="16" s="1"/>
  <c r="F400" i="16"/>
  <c r="F395" i="16"/>
  <c r="F394" i="16"/>
  <c r="F389" i="16"/>
  <c r="F390" i="16" s="1"/>
  <c r="F384" i="16"/>
  <c r="F383" i="16"/>
  <c r="F382" i="16"/>
  <c r="F381" i="16"/>
  <c r="F380" i="16"/>
  <c r="F379" i="16"/>
  <c r="F378" i="16"/>
  <c r="F377" i="16"/>
  <c r="F376" i="16"/>
  <c r="F375" i="16"/>
  <c r="F374" i="16"/>
  <c r="F373" i="16"/>
  <c r="F372" i="16"/>
  <c r="F371" i="16"/>
  <c r="F370" i="16"/>
  <c r="F369" i="16"/>
  <c r="F368" i="16"/>
  <c r="F367" i="16"/>
  <c r="F366" i="16"/>
  <c r="F365" i="16"/>
  <c r="F364" i="16"/>
  <c r="F363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8" i="16"/>
  <c r="F347" i="16"/>
  <c r="F346" i="16"/>
  <c r="F345" i="16"/>
  <c r="F344" i="16"/>
  <c r="A344" i="16"/>
  <c r="F343" i="16"/>
  <c r="F342" i="16"/>
  <c r="F336" i="16"/>
  <c r="F335" i="16"/>
  <c r="F334" i="16"/>
  <c r="F333" i="16"/>
  <c r="F332" i="16"/>
  <c r="F331" i="16"/>
  <c r="F329" i="16"/>
  <c r="F328" i="16"/>
  <c r="F327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299" i="16"/>
  <c r="F298" i="16"/>
  <c r="F297" i="16"/>
  <c r="F296" i="16"/>
  <c r="F295" i="16"/>
  <c r="F294" i="16"/>
  <c r="F293" i="16"/>
  <c r="F292" i="16"/>
  <c r="F291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0" i="16"/>
  <c r="F139" i="16"/>
  <c r="F138" i="16"/>
  <c r="F137" i="16"/>
  <c r="F136" i="16"/>
  <c r="F135" i="16"/>
  <c r="F134" i="16"/>
  <c r="F133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A58" i="16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F57" i="16"/>
  <c r="F52" i="16"/>
  <c r="F51" i="16"/>
  <c r="F50" i="16"/>
  <c r="F49" i="16"/>
  <c r="F48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A34" i="16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F33" i="16"/>
  <c r="F28" i="16"/>
  <c r="F27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F9" i="16"/>
  <c r="F573" i="13"/>
  <c r="F526" i="13"/>
  <c r="F525" i="13"/>
  <c r="F217" i="13"/>
  <c r="F176" i="13"/>
  <c r="F47" i="13"/>
  <c r="F26" i="13"/>
  <c r="F573" i="15"/>
  <c r="F526" i="15"/>
  <c r="F525" i="15"/>
  <c r="F217" i="15"/>
  <c r="F176" i="15"/>
  <c r="F47" i="15"/>
  <c r="F26" i="15"/>
  <c r="F573" i="12"/>
  <c r="F572" i="12"/>
  <c r="F526" i="12"/>
  <c r="F525" i="12"/>
  <c r="F217" i="12"/>
  <c r="F176" i="12"/>
  <c r="F47" i="12"/>
  <c r="F26" i="12"/>
  <c r="F248" i="14"/>
  <c r="F248" i="3"/>
  <c r="F248" i="2"/>
  <c r="F248" i="15"/>
  <c r="F248" i="12"/>
  <c r="F290" i="14"/>
  <c r="F290" i="3"/>
  <c r="F290" i="2"/>
  <c r="F290" i="9"/>
  <c r="F290" i="15"/>
  <c r="F290" i="12"/>
  <c r="F563" i="14"/>
  <c r="F563" i="13"/>
  <c r="F563" i="3"/>
  <c r="F563" i="2"/>
  <c r="F563" i="9"/>
  <c r="F563" i="15"/>
  <c r="F563" i="12"/>
  <c r="F337" i="14"/>
  <c r="F337" i="13"/>
  <c r="F337" i="3"/>
  <c r="F337" i="2"/>
  <c r="F337" i="9"/>
  <c r="F337" i="15"/>
  <c r="F337" i="12"/>
  <c r="J578" i="15"/>
  <c r="F575" i="15"/>
  <c r="F574" i="15"/>
  <c r="F572" i="15"/>
  <c r="F571" i="15"/>
  <c r="F570" i="15"/>
  <c r="A570" i="15"/>
  <c r="A571" i="15" s="1"/>
  <c r="F569" i="15"/>
  <c r="F568" i="15"/>
  <c r="F562" i="15"/>
  <c r="F561" i="15"/>
  <c r="F560" i="15"/>
  <c r="F559" i="15"/>
  <c r="F558" i="15"/>
  <c r="F557" i="15"/>
  <c r="F556" i="15"/>
  <c r="F555" i="15"/>
  <c r="F554" i="15"/>
  <c r="F553" i="15"/>
  <c r="F552" i="15"/>
  <c r="F551" i="15"/>
  <c r="F550" i="15"/>
  <c r="F549" i="15"/>
  <c r="A549" i="15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F548" i="15"/>
  <c r="F547" i="15"/>
  <c r="F542" i="15"/>
  <c r="F541" i="15"/>
  <c r="F540" i="15"/>
  <c r="F539" i="15"/>
  <c r="F538" i="15"/>
  <c r="F537" i="15"/>
  <c r="F536" i="15"/>
  <c r="F535" i="15"/>
  <c r="F534" i="15"/>
  <c r="F533" i="15"/>
  <c r="F532" i="15"/>
  <c r="F531" i="15"/>
  <c r="F530" i="15"/>
  <c r="F529" i="15"/>
  <c r="F528" i="15"/>
  <c r="F527" i="15"/>
  <c r="F524" i="15"/>
  <c r="F523" i="15"/>
  <c r="F522" i="15"/>
  <c r="F521" i="15"/>
  <c r="F520" i="15"/>
  <c r="F519" i="15"/>
  <c r="F518" i="15"/>
  <c r="F517" i="15"/>
  <c r="F516" i="15"/>
  <c r="F515" i="15"/>
  <c r="F514" i="15"/>
  <c r="A514" i="15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F513" i="15"/>
  <c r="F508" i="15"/>
  <c r="F509" i="15" s="1"/>
  <c r="F503" i="15"/>
  <c r="F502" i="15"/>
  <c r="F501" i="15"/>
  <c r="F500" i="15"/>
  <c r="F499" i="15"/>
  <c r="F498" i="15"/>
  <c r="F497" i="15"/>
  <c r="F496" i="15"/>
  <c r="F495" i="15"/>
  <c r="F494" i="15"/>
  <c r="F493" i="15"/>
  <c r="F492" i="15"/>
  <c r="F491" i="15"/>
  <c r="F490" i="15"/>
  <c r="F489" i="15"/>
  <c r="F488" i="15"/>
  <c r="F487" i="15"/>
  <c r="F486" i="15"/>
  <c r="F485" i="15"/>
  <c r="F484" i="15"/>
  <c r="F483" i="15"/>
  <c r="F482" i="15"/>
  <c r="F481" i="15"/>
  <c r="F480" i="15"/>
  <c r="F479" i="15"/>
  <c r="F478" i="15"/>
  <c r="F477" i="15"/>
  <c r="F476" i="15"/>
  <c r="F475" i="15"/>
  <c r="F474" i="15"/>
  <c r="F473" i="15"/>
  <c r="F472" i="15"/>
  <c r="F471" i="15"/>
  <c r="F470" i="15"/>
  <c r="F469" i="15"/>
  <c r="F468" i="15"/>
  <c r="F467" i="15"/>
  <c r="F466" i="15"/>
  <c r="F465" i="15"/>
  <c r="F464" i="15"/>
  <c r="F463" i="15"/>
  <c r="F462" i="15"/>
  <c r="F461" i="15"/>
  <c r="F460" i="15"/>
  <c r="F459" i="15"/>
  <c r="F458" i="15"/>
  <c r="F457" i="15"/>
  <c r="F456" i="15"/>
  <c r="A456" i="15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F455" i="15"/>
  <c r="F450" i="15"/>
  <c r="F449" i="15"/>
  <c r="F448" i="15"/>
  <c r="F447" i="15"/>
  <c r="F446" i="15"/>
  <c r="F445" i="15"/>
  <c r="F444" i="15"/>
  <c r="F443" i="15"/>
  <c r="F442" i="15"/>
  <c r="F441" i="15"/>
  <c r="F440" i="15"/>
  <c r="F439" i="15"/>
  <c r="F438" i="15"/>
  <c r="F437" i="15"/>
  <c r="F436" i="15"/>
  <c r="F435" i="15"/>
  <c r="F434" i="15"/>
  <c r="F433" i="15"/>
  <c r="F432" i="15"/>
  <c r="F431" i="15"/>
  <c r="F430" i="15"/>
  <c r="F429" i="15"/>
  <c r="F428" i="15"/>
  <c r="F427" i="15"/>
  <c r="F426" i="15"/>
  <c r="F425" i="15"/>
  <c r="F424" i="15"/>
  <c r="F423" i="15"/>
  <c r="F422" i="15"/>
  <c r="F421" i="15"/>
  <c r="F420" i="15"/>
  <c r="F419" i="15"/>
  <c r="F418" i="15"/>
  <c r="F417" i="15"/>
  <c r="F416" i="15"/>
  <c r="F415" i="15"/>
  <c r="F414" i="15"/>
  <c r="F413" i="15"/>
  <c r="F412" i="15"/>
  <c r="F411" i="15"/>
  <c r="F410" i="15"/>
  <c r="F409" i="15"/>
  <c r="F408" i="15"/>
  <c r="F407" i="15"/>
  <c r="F406" i="15"/>
  <c r="F405" i="15"/>
  <c r="F404" i="15"/>
  <c r="F403" i="15"/>
  <c r="F402" i="15"/>
  <c r="F401" i="15"/>
  <c r="A401" i="15"/>
  <c r="A402" i="15" s="1"/>
  <c r="F400" i="15"/>
  <c r="F395" i="15"/>
  <c r="F394" i="15"/>
  <c r="F389" i="15"/>
  <c r="F390" i="15" s="1"/>
  <c r="F384" i="15"/>
  <c r="F383" i="15"/>
  <c r="F382" i="15"/>
  <c r="F381" i="15"/>
  <c r="F380" i="15"/>
  <c r="F379" i="15"/>
  <c r="F378" i="15"/>
  <c r="F377" i="15"/>
  <c r="F376" i="15"/>
  <c r="F375" i="15"/>
  <c r="F374" i="15"/>
  <c r="F373" i="15"/>
  <c r="F372" i="15"/>
  <c r="F371" i="15"/>
  <c r="F370" i="15"/>
  <c r="F369" i="15"/>
  <c r="F368" i="15"/>
  <c r="F367" i="15"/>
  <c r="F366" i="15"/>
  <c r="F365" i="15"/>
  <c r="F364" i="15"/>
  <c r="F363" i="15"/>
  <c r="F362" i="15"/>
  <c r="F361" i="15"/>
  <c r="F360" i="15"/>
  <c r="F359" i="15"/>
  <c r="F358" i="15"/>
  <c r="F357" i="15"/>
  <c r="F356" i="15"/>
  <c r="F355" i="15"/>
  <c r="F354" i="15"/>
  <c r="F353" i="15"/>
  <c r="F352" i="15"/>
  <c r="F351" i="15"/>
  <c r="F350" i="15"/>
  <c r="F349" i="15"/>
  <c r="F348" i="15"/>
  <c r="F347" i="15"/>
  <c r="F346" i="15"/>
  <c r="F345" i="15"/>
  <c r="F344" i="15"/>
  <c r="A344" i="15"/>
  <c r="F343" i="15"/>
  <c r="F342" i="15"/>
  <c r="F336" i="15"/>
  <c r="F335" i="15"/>
  <c r="F334" i="15"/>
  <c r="F333" i="15"/>
  <c r="F332" i="15"/>
  <c r="F331" i="15"/>
  <c r="F329" i="15"/>
  <c r="F328" i="15"/>
  <c r="F327" i="15"/>
  <c r="F325" i="15"/>
  <c r="F324" i="15"/>
  <c r="F323" i="15"/>
  <c r="F322" i="15"/>
  <c r="F321" i="15"/>
  <c r="F320" i="15"/>
  <c r="F319" i="15"/>
  <c r="F318" i="15"/>
  <c r="F317" i="15"/>
  <c r="F316" i="15"/>
  <c r="F315" i="15"/>
  <c r="F314" i="15"/>
  <c r="F313" i="15"/>
  <c r="F312" i="15"/>
  <c r="F311" i="15"/>
  <c r="F310" i="15"/>
  <c r="F309" i="15"/>
  <c r="F308" i="15"/>
  <c r="F307" i="15"/>
  <c r="F306" i="15"/>
  <c r="F305" i="15"/>
  <c r="F304" i="15"/>
  <c r="F303" i="15"/>
  <c r="F302" i="15"/>
  <c r="F301" i="15"/>
  <c r="F299" i="15"/>
  <c r="F298" i="15"/>
  <c r="F297" i="15"/>
  <c r="F296" i="15"/>
  <c r="F295" i="15"/>
  <c r="F294" i="15"/>
  <c r="F293" i="15"/>
  <c r="F292" i="15"/>
  <c r="F291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7" i="15"/>
  <c r="F276" i="15"/>
  <c r="F275" i="15"/>
  <c r="F274" i="15"/>
  <c r="F273" i="15"/>
  <c r="F272" i="15"/>
  <c r="F271" i="15"/>
  <c r="F270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50" i="15"/>
  <c r="F249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1" i="15"/>
  <c r="F200" i="15"/>
  <c r="F199" i="15"/>
  <c r="F198" i="15"/>
  <c r="F197" i="15"/>
  <c r="F196" i="15"/>
  <c r="F195" i="15"/>
  <c r="F194" i="15"/>
  <c r="F193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0" i="15"/>
  <c r="F139" i="15"/>
  <c r="F138" i="15"/>
  <c r="F137" i="15"/>
  <c r="F136" i="15"/>
  <c r="F135" i="15"/>
  <c r="F134" i="15"/>
  <c r="F133" i="15"/>
  <c r="F132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A58" i="15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F57" i="15"/>
  <c r="F52" i="15"/>
  <c r="F51" i="15"/>
  <c r="F50" i="15"/>
  <c r="F49" i="15"/>
  <c r="F48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A34" i="15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F33" i="15"/>
  <c r="F28" i="15"/>
  <c r="F27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F9" i="15"/>
  <c r="J578" i="14"/>
  <c r="F575" i="14"/>
  <c r="F574" i="14"/>
  <c r="F573" i="14"/>
  <c r="F572" i="14"/>
  <c r="F571" i="14"/>
  <c r="F570" i="14"/>
  <c r="A570" i="14"/>
  <c r="A571" i="14" s="1"/>
  <c r="F569" i="14"/>
  <c r="F568" i="14"/>
  <c r="F562" i="14"/>
  <c r="F561" i="14"/>
  <c r="F560" i="14"/>
  <c r="F559" i="14"/>
  <c r="F558" i="14"/>
  <c r="F557" i="14"/>
  <c r="F556" i="14"/>
  <c r="F555" i="14"/>
  <c r="F554" i="14"/>
  <c r="F553" i="14"/>
  <c r="F552" i="14"/>
  <c r="F551" i="14"/>
  <c r="F550" i="14"/>
  <c r="F549" i="14"/>
  <c r="F548" i="14"/>
  <c r="F547" i="14"/>
  <c r="F542" i="14"/>
  <c r="F541" i="14"/>
  <c r="F540" i="14"/>
  <c r="F539" i="14"/>
  <c r="F538" i="14"/>
  <c r="F537" i="14"/>
  <c r="F536" i="14"/>
  <c r="F535" i="14"/>
  <c r="F534" i="14"/>
  <c r="F533" i="14"/>
  <c r="F532" i="14"/>
  <c r="F531" i="14"/>
  <c r="F530" i="14"/>
  <c r="F529" i="14"/>
  <c r="F528" i="14"/>
  <c r="F527" i="14"/>
  <c r="F526" i="14"/>
  <c r="F525" i="14"/>
  <c r="F524" i="14"/>
  <c r="F523" i="14"/>
  <c r="F522" i="14"/>
  <c r="F521" i="14"/>
  <c r="F520" i="14"/>
  <c r="F519" i="14"/>
  <c r="F518" i="14"/>
  <c r="F517" i="14"/>
  <c r="F516" i="14"/>
  <c r="F515" i="14"/>
  <c r="F514" i="14"/>
  <c r="A514" i="14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F513" i="14"/>
  <c r="F508" i="14"/>
  <c r="F509" i="14" s="1"/>
  <c r="F503" i="14"/>
  <c r="F502" i="14"/>
  <c r="F501" i="14"/>
  <c r="F500" i="14"/>
  <c r="F499" i="14"/>
  <c r="F498" i="14"/>
  <c r="F497" i="14"/>
  <c r="F496" i="14"/>
  <c r="F495" i="14"/>
  <c r="F494" i="14"/>
  <c r="F493" i="14"/>
  <c r="F492" i="14"/>
  <c r="F491" i="14"/>
  <c r="F490" i="14"/>
  <c r="F489" i="14"/>
  <c r="F488" i="14"/>
  <c r="F487" i="14"/>
  <c r="F486" i="14"/>
  <c r="F485" i="14"/>
  <c r="F484" i="14"/>
  <c r="F483" i="14"/>
  <c r="F482" i="14"/>
  <c r="F481" i="14"/>
  <c r="F480" i="14"/>
  <c r="F479" i="14"/>
  <c r="F478" i="14"/>
  <c r="F477" i="14"/>
  <c r="F476" i="14"/>
  <c r="F475" i="14"/>
  <c r="F474" i="14"/>
  <c r="F473" i="14"/>
  <c r="F472" i="14"/>
  <c r="F471" i="14"/>
  <c r="F470" i="14"/>
  <c r="F469" i="14"/>
  <c r="F468" i="14"/>
  <c r="F467" i="14"/>
  <c r="F466" i="14"/>
  <c r="F465" i="14"/>
  <c r="F464" i="14"/>
  <c r="F463" i="14"/>
  <c r="F462" i="14"/>
  <c r="F461" i="14"/>
  <c r="F460" i="14"/>
  <c r="F459" i="14"/>
  <c r="F458" i="14"/>
  <c r="F457" i="14"/>
  <c r="F456" i="14"/>
  <c r="A456" i="14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F455" i="14"/>
  <c r="F450" i="14"/>
  <c r="F449" i="14"/>
  <c r="F448" i="14"/>
  <c r="F447" i="14"/>
  <c r="F446" i="14"/>
  <c r="F445" i="14"/>
  <c r="F444" i="14"/>
  <c r="F443" i="14"/>
  <c r="F442" i="14"/>
  <c r="F441" i="14"/>
  <c r="F440" i="14"/>
  <c r="F439" i="14"/>
  <c r="F438" i="14"/>
  <c r="F437" i="14"/>
  <c r="F436" i="14"/>
  <c r="F435" i="14"/>
  <c r="F434" i="14"/>
  <c r="F433" i="14"/>
  <c r="F432" i="14"/>
  <c r="F431" i="14"/>
  <c r="F430" i="14"/>
  <c r="F429" i="14"/>
  <c r="F428" i="14"/>
  <c r="F427" i="14"/>
  <c r="F426" i="14"/>
  <c r="F425" i="14"/>
  <c r="F424" i="14"/>
  <c r="F423" i="14"/>
  <c r="F422" i="14"/>
  <c r="F421" i="14"/>
  <c r="F420" i="14"/>
  <c r="F419" i="14"/>
  <c r="F418" i="14"/>
  <c r="F417" i="14"/>
  <c r="F416" i="14"/>
  <c r="F415" i="14"/>
  <c r="F414" i="14"/>
  <c r="F413" i="14"/>
  <c r="F412" i="14"/>
  <c r="F411" i="14"/>
  <c r="F410" i="14"/>
  <c r="F409" i="14"/>
  <c r="F408" i="14"/>
  <c r="F407" i="14"/>
  <c r="F406" i="14"/>
  <c r="F405" i="14"/>
  <c r="F404" i="14"/>
  <c r="F403" i="14"/>
  <c r="F402" i="14"/>
  <c r="F401" i="14"/>
  <c r="A401" i="14"/>
  <c r="A402" i="14" s="1"/>
  <c r="F400" i="14"/>
  <c r="F395" i="14"/>
  <c r="F394" i="14"/>
  <c r="F389" i="14"/>
  <c r="F390" i="14" s="1"/>
  <c r="F384" i="14"/>
  <c r="F383" i="14"/>
  <c r="F382" i="14"/>
  <c r="F381" i="14"/>
  <c r="F380" i="14"/>
  <c r="F379" i="14"/>
  <c r="F378" i="14"/>
  <c r="F377" i="14"/>
  <c r="F376" i="14"/>
  <c r="F375" i="14"/>
  <c r="F374" i="14"/>
  <c r="F373" i="14"/>
  <c r="F372" i="14"/>
  <c r="F371" i="14"/>
  <c r="F370" i="14"/>
  <c r="F369" i="14"/>
  <c r="F368" i="14"/>
  <c r="F367" i="14"/>
  <c r="F366" i="14"/>
  <c r="F365" i="14"/>
  <c r="F364" i="14"/>
  <c r="F363" i="14"/>
  <c r="F362" i="14"/>
  <c r="F361" i="14"/>
  <c r="F360" i="14"/>
  <c r="F359" i="14"/>
  <c r="F358" i="14"/>
  <c r="F357" i="14"/>
  <c r="F356" i="14"/>
  <c r="F355" i="14"/>
  <c r="F354" i="14"/>
  <c r="F353" i="14"/>
  <c r="F352" i="14"/>
  <c r="F351" i="14"/>
  <c r="F350" i="14"/>
  <c r="F349" i="14"/>
  <c r="F348" i="14"/>
  <c r="F347" i="14"/>
  <c r="F346" i="14"/>
  <c r="F345" i="14"/>
  <c r="F344" i="14"/>
  <c r="A344" i="14"/>
  <c r="F343" i="14"/>
  <c r="F342" i="14"/>
  <c r="F336" i="14"/>
  <c r="F335" i="14"/>
  <c r="F334" i="14"/>
  <c r="F333" i="14"/>
  <c r="F332" i="14"/>
  <c r="F331" i="14"/>
  <c r="F329" i="14"/>
  <c r="F328" i="14"/>
  <c r="F327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299" i="14"/>
  <c r="F298" i="14"/>
  <c r="F297" i="14"/>
  <c r="F296" i="14"/>
  <c r="F295" i="14"/>
  <c r="F294" i="14"/>
  <c r="F293" i="14"/>
  <c r="F292" i="14"/>
  <c r="F291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0" i="14"/>
  <c r="F139" i="14"/>
  <c r="F138" i="14"/>
  <c r="F137" i="14"/>
  <c r="F136" i="14"/>
  <c r="F135" i="14"/>
  <c r="F134" i="14"/>
  <c r="F133" i="14"/>
  <c r="F132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A58" i="14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F57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A34" i="14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F33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F9" i="14"/>
  <c r="J578" i="13"/>
  <c r="F575" i="13"/>
  <c r="F574" i="13"/>
  <c r="F572" i="13"/>
  <c r="F571" i="13"/>
  <c r="F570" i="13"/>
  <c r="A570" i="13"/>
  <c r="A571" i="13" s="1"/>
  <c r="F569" i="13"/>
  <c r="F568" i="13"/>
  <c r="F562" i="13"/>
  <c r="F561" i="13"/>
  <c r="F560" i="13"/>
  <c r="F559" i="13"/>
  <c r="F558" i="13"/>
  <c r="F557" i="13"/>
  <c r="F556" i="13"/>
  <c r="F555" i="13"/>
  <c r="F554" i="13"/>
  <c r="F553" i="13"/>
  <c r="F552" i="13"/>
  <c r="F551" i="13"/>
  <c r="F550" i="13"/>
  <c r="F549" i="13"/>
  <c r="A549" i="13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F548" i="13"/>
  <c r="F547" i="13"/>
  <c r="F542" i="13"/>
  <c r="F541" i="13"/>
  <c r="F540" i="13"/>
  <c r="F539" i="13"/>
  <c r="F538" i="13"/>
  <c r="F537" i="13"/>
  <c r="F536" i="13"/>
  <c r="F535" i="13"/>
  <c r="F534" i="13"/>
  <c r="F533" i="13"/>
  <c r="F532" i="13"/>
  <c r="F531" i="13"/>
  <c r="F530" i="13"/>
  <c r="F529" i="13"/>
  <c r="F528" i="13"/>
  <c r="F527" i="13"/>
  <c r="F524" i="13"/>
  <c r="F523" i="13"/>
  <c r="F522" i="13"/>
  <c r="F521" i="13"/>
  <c r="F520" i="13"/>
  <c r="F519" i="13"/>
  <c r="F518" i="13"/>
  <c r="F517" i="13"/>
  <c r="F516" i="13"/>
  <c r="F515" i="13"/>
  <c r="F514" i="13"/>
  <c r="A514" i="13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F513" i="13"/>
  <c r="F508" i="13"/>
  <c r="F509" i="13" s="1"/>
  <c r="F503" i="13"/>
  <c r="F502" i="13"/>
  <c r="F501" i="13"/>
  <c r="F500" i="13"/>
  <c r="F499" i="13"/>
  <c r="F498" i="13"/>
  <c r="F497" i="13"/>
  <c r="F496" i="13"/>
  <c r="F495" i="13"/>
  <c r="F494" i="13"/>
  <c r="F493" i="13"/>
  <c r="F492" i="13"/>
  <c r="F491" i="13"/>
  <c r="F490" i="13"/>
  <c r="F489" i="13"/>
  <c r="F488" i="13"/>
  <c r="F487" i="13"/>
  <c r="F486" i="13"/>
  <c r="F485" i="13"/>
  <c r="F484" i="13"/>
  <c r="F483" i="13"/>
  <c r="F482" i="13"/>
  <c r="F481" i="13"/>
  <c r="F480" i="13"/>
  <c r="F479" i="13"/>
  <c r="F478" i="13"/>
  <c r="F477" i="13"/>
  <c r="F476" i="13"/>
  <c r="F475" i="13"/>
  <c r="F474" i="13"/>
  <c r="F473" i="13"/>
  <c r="F472" i="13"/>
  <c r="F471" i="13"/>
  <c r="F470" i="13"/>
  <c r="F469" i="13"/>
  <c r="F468" i="13"/>
  <c r="F467" i="13"/>
  <c r="F466" i="13"/>
  <c r="F465" i="13"/>
  <c r="F464" i="13"/>
  <c r="F463" i="13"/>
  <c r="F462" i="13"/>
  <c r="F461" i="13"/>
  <c r="F460" i="13"/>
  <c r="F459" i="13"/>
  <c r="F458" i="13"/>
  <c r="F457" i="13"/>
  <c r="F456" i="13"/>
  <c r="A456" i="13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F455" i="13"/>
  <c r="F450" i="13"/>
  <c r="F449" i="13"/>
  <c r="F448" i="13"/>
  <c r="F447" i="13"/>
  <c r="F446" i="13"/>
  <c r="F445" i="13"/>
  <c r="F444" i="13"/>
  <c r="F443" i="13"/>
  <c r="F442" i="13"/>
  <c r="F441" i="13"/>
  <c r="F440" i="13"/>
  <c r="F439" i="13"/>
  <c r="F438" i="13"/>
  <c r="F437" i="13"/>
  <c r="F436" i="13"/>
  <c r="F435" i="13"/>
  <c r="F434" i="13"/>
  <c r="F433" i="13"/>
  <c r="F432" i="13"/>
  <c r="F431" i="13"/>
  <c r="F430" i="13"/>
  <c r="F429" i="13"/>
  <c r="F428" i="13"/>
  <c r="F427" i="13"/>
  <c r="F426" i="13"/>
  <c r="F425" i="13"/>
  <c r="F424" i="13"/>
  <c r="F423" i="13"/>
  <c r="F422" i="13"/>
  <c r="F421" i="13"/>
  <c r="F420" i="13"/>
  <c r="F419" i="13"/>
  <c r="F418" i="13"/>
  <c r="F417" i="13"/>
  <c r="F416" i="13"/>
  <c r="F415" i="13"/>
  <c r="F414" i="13"/>
  <c r="F413" i="13"/>
  <c r="F412" i="13"/>
  <c r="F411" i="13"/>
  <c r="F410" i="13"/>
  <c r="F409" i="13"/>
  <c r="F408" i="13"/>
  <c r="F407" i="13"/>
  <c r="F406" i="13"/>
  <c r="F405" i="13"/>
  <c r="F404" i="13"/>
  <c r="F403" i="13"/>
  <c r="F402" i="13"/>
  <c r="F401" i="13"/>
  <c r="A401" i="13"/>
  <c r="A402" i="13" s="1"/>
  <c r="F400" i="13"/>
  <c r="F395" i="13"/>
  <c r="F394" i="13"/>
  <c r="F389" i="13"/>
  <c r="F390" i="13" s="1"/>
  <c r="F384" i="13"/>
  <c r="F383" i="13"/>
  <c r="F382" i="13"/>
  <c r="F381" i="13"/>
  <c r="F380" i="13"/>
  <c r="F379" i="13"/>
  <c r="F378" i="13"/>
  <c r="F377" i="13"/>
  <c r="F376" i="13"/>
  <c r="F375" i="13"/>
  <c r="F374" i="13"/>
  <c r="F373" i="13"/>
  <c r="F372" i="13"/>
  <c r="F371" i="13"/>
  <c r="F370" i="13"/>
  <c r="F369" i="13"/>
  <c r="F368" i="13"/>
  <c r="F367" i="13"/>
  <c r="F366" i="13"/>
  <c r="F365" i="13"/>
  <c r="F364" i="13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49" i="13"/>
  <c r="F348" i="13"/>
  <c r="F347" i="13"/>
  <c r="F346" i="13"/>
  <c r="F345" i="13"/>
  <c r="F344" i="13"/>
  <c r="A344" i="13"/>
  <c r="F343" i="13"/>
  <c r="F342" i="13"/>
  <c r="F336" i="13"/>
  <c r="F335" i="13"/>
  <c r="F334" i="13"/>
  <c r="F333" i="13"/>
  <c r="F332" i="13"/>
  <c r="F331" i="13"/>
  <c r="F329" i="13"/>
  <c r="F328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299" i="13"/>
  <c r="F298" i="13"/>
  <c r="F297" i="13"/>
  <c r="F296" i="13"/>
  <c r="F295" i="13"/>
  <c r="F294" i="13"/>
  <c r="F293" i="13"/>
  <c r="F292" i="13"/>
  <c r="F291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0" i="13"/>
  <c r="F139" i="13"/>
  <c r="F138" i="13"/>
  <c r="F137" i="13"/>
  <c r="F136" i="13"/>
  <c r="F135" i="13"/>
  <c r="F134" i="13"/>
  <c r="F133" i="13"/>
  <c r="F132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A58" i="13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F57" i="13"/>
  <c r="F52" i="13"/>
  <c r="F51" i="13"/>
  <c r="F50" i="13"/>
  <c r="F49" i="13"/>
  <c r="F48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A34" i="13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F33" i="13"/>
  <c r="F28" i="13"/>
  <c r="F27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F9" i="13"/>
  <c r="J578" i="12"/>
  <c r="F575" i="12"/>
  <c r="F574" i="12"/>
  <c r="F571" i="12"/>
  <c r="F570" i="12"/>
  <c r="A570" i="12"/>
  <c r="A571" i="12" s="1"/>
  <c r="F569" i="12"/>
  <c r="F568" i="12"/>
  <c r="F562" i="12"/>
  <c r="F561" i="12"/>
  <c r="F560" i="12"/>
  <c r="F559" i="12"/>
  <c r="F558" i="12"/>
  <c r="F557" i="12"/>
  <c r="F556" i="12"/>
  <c r="F555" i="12"/>
  <c r="F554" i="12"/>
  <c r="F553" i="12"/>
  <c r="F552" i="12"/>
  <c r="F551" i="12"/>
  <c r="F550" i="12"/>
  <c r="F549" i="12"/>
  <c r="A549" i="12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F548" i="12"/>
  <c r="F547" i="12"/>
  <c r="F542" i="12"/>
  <c r="F541" i="12"/>
  <c r="F540" i="12"/>
  <c r="F539" i="12"/>
  <c r="F538" i="12"/>
  <c r="F537" i="12"/>
  <c r="F536" i="12"/>
  <c r="F535" i="12"/>
  <c r="F534" i="12"/>
  <c r="F533" i="12"/>
  <c r="F532" i="12"/>
  <c r="F531" i="12"/>
  <c r="F530" i="12"/>
  <c r="F529" i="12"/>
  <c r="F528" i="12"/>
  <c r="F527" i="12"/>
  <c r="F524" i="12"/>
  <c r="F523" i="12"/>
  <c r="F522" i="12"/>
  <c r="F521" i="12"/>
  <c r="F520" i="12"/>
  <c r="F519" i="12"/>
  <c r="F518" i="12"/>
  <c r="F517" i="12"/>
  <c r="F516" i="12"/>
  <c r="F515" i="12"/>
  <c r="F514" i="12"/>
  <c r="A514" i="12"/>
  <c r="F513" i="12"/>
  <c r="F508" i="12"/>
  <c r="F509" i="12" s="1"/>
  <c r="F503" i="12"/>
  <c r="F502" i="12"/>
  <c r="F501" i="12"/>
  <c r="F500" i="12"/>
  <c r="F499" i="12"/>
  <c r="F498" i="12"/>
  <c r="F497" i="12"/>
  <c r="F496" i="12"/>
  <c r="F495" i="12"/>
  <c r="F494" i="12"/>
  <c r="F493" i="12"/>
  <c r="F492" i="12"/>
  <c r="F491" i="12"/>
  <c r="F490" i="12"/>
  <c r="F489" i="12"/>
  <c r="F488" i="12"/>
  <c r="F487" i="12"/>
  <c r="F486" i="12"/>
  <c r="F485" i="12"/>
  <c r="F484" i="12"/>
  <c r="F483" i="12"/>
  <c r="F482" i="12"/>
  <c r="F481" i="12"/>
  <c r="F480" i="12"/>
  <c r="F479" i="12"/>
  <c r="F478" i="12"/>
  <c r="F477" i="12"/>
  <c r="F476" i="12"/>
  <c r="F475" i="12"/>
  <c r="F474" i="12"/>
  <c r="F473" i="12"/>
  <c r="F472" i="12"/>
  <c r="F471" i="12"/>
  <c r="F470" i="12"/>
  <c r="F469" i="12"/>
  <c r="F468" i="12"/>
  <c r="F467" i="12"/>
  <c r="F466" i="12"/>
  <c r="F465" i="12"/>
  <c r="F464" i="12"/>
  <c r="F463" i="12"/>
  <c r="F462" i="12"/>
  <c r="F461" i="12"/>
  <c r="F460" i="12"/>
  <c r="F459" i="12"/>
  <c r="F458" i="12"/>
  <c r="F457" i="12"/>
  <c r="F456" i="12"/>
  <c r="A456" i="12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F455" i="12"/>
  <c r="F450" i="12"/>
  <c r="F449" i="12"/>
  <c r="F448" i="12"/>
  <c r="F447" i="12"/>
  <c r="F446" i="12"/>
  <c r="F445" i="12"/>
  <c r="F444" i="12"/>
  <c r="F443" i="12"/>
  <c r="F442" i="12"/>
  <c r="F441" i="12"/>
  <c r="F440" i="12"/>
  <c r="F439" i="12"/>
  <c r="F438" i="12"/>
  <c r="F437" i="12"/>
  <c r="F436" i="12"/>
  <c r="F435" i="12"/>
  <c r="F434" i="12"/>
  <c r="F433" i="12"/>
  <c r="F432" i="12"/>
  <c r="F431" i="12"/>
  <c r="F430" i="12"/>
  <c r="F429" i="12"/>
  <c r="F428" i="12"/>
  <c r="F427" i="12"/>
  <c r="F426" i="12"/>
  <c r="F425" i="12"/>
  <c r="F424" i="12"/>
  <c r="F423" i="12"/>
  <c r="F422" i="12"/>
  <c r="F421" i="12"/>
  <c r="F420" i="12"/>
  <c r="F419" i="12"/>
  <c r="F418" i="12"/>
  <c r="F417" i="12"/>
  <c r="F416" i="12"/>
  <c r="F415" i="12"/>
  <c r="F414" i="12"/>
  <c r="F413" i="12"/>
  <c r="F412" i="12"/>
  <c r="F411" i="12"/>
  <c r="F410" i="12"/>
  <c r="F409" i="12"/>
  <c r="F408" i="12"/>
  <c r="F407" i="12"/>
  <c r="F406" i="12"/>
  <c r="F405" i="12"/>
  <c r="F404" i="12"/>
  <c r="F403" i="12"/>
  <c r="F402" i="12"/>
  <c r="F401" i="12"/>
  <c r="A401" i="12"/>
  <c r="A402" i="12" s="1"/>
  <c r="F400" i="12"/>
  <c r="F395" i="12"/>
  <c r="F394" i="12"/>
  <c r="F389" i="12"/>
  <c r="F390" i="12" s="1"/>
  <c r="F384" i="12"/>
  <c r="F383" i="12"/>
  <c r="F382" i="12"/>
  <c r="F381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A344" i="12"/>
  <c r="F343" i="12"/>
  <c r="F342" i="12"/>
  <c r="F336" i="12"/>
  <c r="F335" i="12"/>
  <c r="F334" i="12"/>
  <c r="F333" i="12"/>
  <c r="F332" i="12"/>
  <c r="F331" i="12"/>
  <c r="F329" i="12"/>
  <c r="F328" i="12"/>
  <c r="F327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299" i="12"/>
  <c r="F298" i="12"/>
  <c r="F297" i="12"/>
  <c r="F296" i="12"/>
  <c r="F295" i="12"/>
  <c r="F294" i="12"/>
  <c r="F293" i="12"/>
  <c r="F292" i="12"/>
  <c r="F291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0" i="12"/>
  <c r="F139" i="12"/>
  <c r="F138" i="12"/>
  <c r="F137" i="12"/>
  <c r="F136" i="12"/>
  <c r="F135" i="12"/>
  <c r="F134" i="12"/>
  <c r="F133" i="12"/>
  <c r="F132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A58" i="12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F57" i="12"/>
  <c r="F52" i="12"/>
  <c r="F51" i="12"/>
  <c r="F50" i="12"/>
  <c r="F49" i="12"/>
  <c r="F48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A34" i="12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F33" i="12"/>
  <c r="F28" i="12"/>
  <c r="F27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A10" i="12"/>
  <c r="F9" i="12"/>
  <c r="F418" i="3"/>
  <c r="F395" i="3"/>
  <c r="F418" i="2"/>
  <c r="F395" i="2"/>
  <c r="F418" i="11"/>
  <c r="F395" i="11"/>
  <c r="F418" i="9"/>
  <c r="F395" i="9"/>
  <c r="F338" i="13" l="1"/>
  <c r="F564" i="16"/>
  <c r="F338" i="16"/>
  <c r="F338" i="17"/>
  <c r="F396" i="17"/>
  <c r="F78" i="17"/>
  <c r="F53" i="17"/>
  <c r="F564" i="17"/>
  <c r="F451" i="17"/>
  <c r="F29" i="17"/>
  <c r="F141" i="17"/>
  <c r="F504" i="17"/>
  <c r="F543" i="17"/>
  <c r="F576" i="17"/>
  <c r="F385" i="17"/>
  <c r="F29" i="16"/>
  <c r="F53" i="16"/>
  <c r="F78" i="16"/>
  <c r="F385" i="16"/>
  <c r="F451" i="16"/>
  <c r="F504" i="16"/>
  <c r="F543" i="16"/>
  <c r="F576" i="16"/>
  <c r="F141" i="16"/>
  <c r="F396" i="16"/>
  <c r="F396" i="13"/>
  <c r="F564" i="13"/>
  <c r="F338" i="12"/>
  <c r="F564" i="14"/>
  <c r="F338" i="15"/>
  <c r="F564" i="15"/>
  <c r="F338" i="14"/>
  <c r="F564" i="12"/>
  <c r="F53" i="13"/>
  <c r="F78" i="13"/>
  <c r="F29" i="14"/>
  <c r="F396" i="14"/>
  <c r="F385" i="14"/>
  <c r="F504" i="14"/>
  <c r="F576" i="14"/>
  <c r="F29" i="13"/>
  <c r="F451" i="13"/>
  <c r="F504" i="13"/>
  <c r="F543" i="13"/>
  <c r="F385" i="13"/>
  <c r="F576" i="13"/>
  <c r="F141" i="15"/>
  <c r="F53" i="15"/>
  <c r="F78" i="15"/>
  <c r="F385" i="15"/>
  <c r="F451" i="15"/>
  <c r="F576" i="15"/>
  <c r="F29" i="15"/>
  <c r="F396" i="15"/>
  <c r="F504" i="15"/>
  <c r="F543" i="15"/>
  <c r="F53" i="12"/>
  <c r="F396" i="12"/>
  <c r="F141" i="12"/>
  <c r="F385" i="12"/>
  <c r="F504" i="12"/>
  <c r="F576" i="12"/>
  <c r="F78" i="14"/>
  <c r="F141" i="14"/>
  <c r="F451" i="14"/>
  <c r="F543" i="14"/>
  <c r="F53" i="14"/>
  <c r="F141" i="13"/>
  <c r="F29" i="12"/>
  <c r="F78" i="12"/>
  <c r="F451" i="12"/>
  <c r="F543" i="12"/>
  <c r="F336" i="6"/>
  <c r="F482" i="6"/>
  <c r="F446" i="6"/>
  <c r="F409" i="6"/>
  <c r="F334" i="6"/>
  <c r="F299" i="6"/>
  <c r="F203" i="6"/>
  <c r="F201" i="6"/>
  <c r="F200" i="6"/>
  <c r="F180" i="6"/>
  <c r="F178" i="6"/>
  <c r="F134" i="6"/>
  <c r="F129" i="6"/>
  <c r="F445" i="6"/>
  <c r="F482" i="3"/>
  <c r="F446" i="3"/>
  <c r="F445" i="3"/>
  <c r="F409" i="3"/>
  <c r="F336" i="3"/>
  <c r="F335" i="3"/>
  <c r="F334" i="3"/>
  <c r="F299" i="3"/>
  <c r="F203" i="3"/>
  <c r="F202" i="3"/>
  <c r="F201" i="3"/>
  <c r="F200" i="3"/>
  <c r="F180" i="3"/>
  <c r="F179" i="3"/>
  <c r="F178" i="3"/>
  <c r="F134" i="3"/>
  <c r="F129" i="3"/>
  <c r="F482" i="2"/>
  <c r="F446" i="2"/>
  <c r="F445" i="2"/>
  <c r="F409" i="2"/>
  <c r="F336" i="2"/>
  <c r="F335" i="2"/>
  <c r="F334" i="2"/>
  <c r="F299" i="2"/>
  <c r="F203" i="2"/>
  <c r="F202" i="2"/>
  <c r="F201" i="2"/>
  <c r="F200" i="2"/>
  <c r="F180" i="2"/>
  <c r="F179" i="2"/>
  <c r="F178" i="2"/>
  <c r="F134" i="2"/>
  <c r="F129" i="2"/>
  <c r="F482" i="11"/>
  <c r="F446" i="11"/>
  <c r="F445" i="11"/>
  <c r="F409" i="11"/>
  <c r="F336" i="11"/>
  <c r="F335" i="11"/>
  <c r="F334" i="11"/>
  <c r="F299" i="11"/>
  <c r="F203" i="11"/>
  <c r="F202" i="11"/>
  <c r="F201" i="11"/>
  <c r="F200" i="11"/>
  <c r="F180" i="11"/>
  <c r="F179" i="11"/>
  <c r="F178" i="11"/>
  <c r="F134" i="11"/>
  <c r="F129" i="11"/>
  <c r="F482" i="9"/>
  <c r="F446" i="9"/>
  <c r="F335" i="9"/>
  <c r="F334" i="9"/>
  <c r="F203" i="9"/>
  <c r="F202" i="9"/>
  <c r="F201" i="9"/>
  <c r="F200" i="9"/>
  <c r="F180" i="9"/>
  <c r="F179" i="9"/>
  <c r="F134" i="9"/>
  <c r="F129" i="9"/>
  <c r="F409" i="9"/>
  <c r="F445" i="9"/>
  <c r="F336" i="9"/>
  <c r="F178" i="9"/>
  <c r="F299" i="9"/>
  <c r="F575" i="2"/>
  <c r="F574" i="2"/>
  <c r="F572" i="2"/>
  <c r="F571" i="2"/>
  <c r="F570" i="2"/>
  <c r="F569" i="2"/>
  <c r="F568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08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0" i="2"/>
  <c r="F449" i="2"/>
  <c r="F448" i="2"/>
  <c r="F447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7" i="2"/>
  <c r="F416" i="2"/>
  <c r="F415" i="2"/>
  <c r="F414" i="2"/>
  <c r="F413" i="2"/>
  <c r="F412" i="2"/>
  <c r="F411" i="2"/>
  <c r="F410" i="2"/>
  <c r="F408" i="2"/>
  <c r="F407" i="2"/>
  <c r="F406" i="2"/>
  <c r="F405" i="2"/>
  <c r="F404" i="2"/>
  <c r="F403" i="2"/>
  <c r="F402" i="2"/>
  <c r="F401" i="2"/>
  <c r="F400" i="2"/>
  <c r="F394" i="2"/>
  <c r="F396" i="2" s="1"/>
  <c r="F389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33" i="2"/>
  <c r="F332" i="2"/>
  <c r="F331" i="2"/>
  <c r="F329" i="2"/>
  <c r="F328" i="2"/>
  <c r="F327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298" i="2"/>
  <c r="F297" i="2"/>
  <c r="F296" i="2"/>
  <c r="F295" i="2"/>
  <c r="F294" i="2"/>
  <c r="F293" i="2"/>
  <c r="F292" i="2"/>
  <c r="F291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199" i="2"/>
  <c r="F198" i="2"/>
  <c r="F197" i="2"/>
  <c r="F196" i="2"/>
  <c r="F195" i="2"/>
  <c r="F194" i="2"/>
  <c r="F193" i="2"/>
  <c r="F191" i="2"/>
  <c r="F190" i="2"/>
  <c r="F189" i="2"/>
  <c r="F188" i="2"/>
  <c r="F187" i="2"/>
  <c r="F186" i="2"/>
  <c r="F185" i="2"/>
  <c r="F184" i="2"/>
  <c r="F183" i="2"/>
  <c r="F182" i="2"/>
  <c r="F181" i="2"/>
  <c r="F177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0" i="2"/>
  <c r="F139" i="2"/>
  <c r="F138" i="2"/>
  <c r="F137" i="2"/>
  <c r="F136" i="2"/>
  <c r="F135" i="2"/>
  <c r="F133" i="2"/>
  <c r="F130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2" i="2"/>
  <c r="F51" i="2"/>
  <c r="F50" i="2"/>
  <c r="F49" i="2"/>
  <c r="F48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28" i="2"/>
  <c r="F27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575" i="9"/>
  <c r="F574" i="9"/>
  <c r="F572" i="9"/>
  <c r="F571" i="9"/>
  <c r="F570" i="9"/>
  <c r="F569" i="9"/>
  <c r="F568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4" i="9"/>
  <c r="F523" i="9"/>
  <c r="F522" i="9"/>
  <c r="F521" i="9"/>
  <c r="F520" i="9"/>
  <c r="F519" i="9"/>
  <c r="F518" i="9"/>
  <c r="F517" i="9"/>
  <c r="F516" i="9"/>
  <c r="F515" i="9"/>
  <c r="F514" i="9"/>
  <c r="F513" i="9"/>
  <c r="F508" i="9"/>
  <c r="F503" i="9"/>
  <c r="F502" i="9"/>
  <c r="F501" i="9"/>
  <c r="F500" i="9"/>
  <c r="F499" i="9"/>
  <c r="F498" i="9"/>
  <c r="F497" i="9"/>
  <c r="F496" i="9"/>
  <c r="F495" i="9"/>
  <c r="F494" i="9"/>
  <c r="F493" i="9"/>
  <c r="F492" i="9"/>
  <c r="F491" i="9"/>
  <c r="F490" i="9"/>
  <c r="F489" i="9"/>
  <c r="F488" i="9"/>
  <c r="F487" i="9"/>
  <c r="F486" i="9"/>
  <c r="F485" i="9"/>
  <c r="F484" i="9"/>
  <c r="F483" i="9"/>
  <c r="F481" i="9"/>
  <c r="F480" i="9"/>
  <c r="F479" i="9"/>
  <c r="F478" i="9"/>
  <c r="F477" i="9"/>
  <c r="F476" i="9"/>
  <c r="F475" i="9"/>
  <c r="F474" i="9"/>
  <c r="F473" i="9"/>
  <c r="F472" i="9"/>
  <c r="F471" i="9"/>
  <c r="F470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0" i="9"/>
  <c r="F449" i="9"/>
  <c r="F448" i="9"/>
  <c r="F447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7" i="9"/>
  <c r="F416" i="9"/>
  <c r="F415" i="9"/>
  <c r="F414" i="9"/>
  <c r="F413" i="9"/>
  <c r="F412" i="9"/>
  <c r="F411" i="9"/>
  <c r="F410" i="9"/>
  <c r="F408" i="9"/>
  <c r="F407" i="9"/>
  <c r="F406" i="9"/>
  <c r="F405" i="9"/>
  <c r="F404" i="9"/>
  <c r="F403" i="9"/>
  <c r="F402" i="9"/>
  <c r="F401" i="9"/>
  <c r="F400" i="9"/>
  <c r="F394" i="9"/>
  <c r="F396" i="9" s="1"/>
  <c r="F389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33" i="9"/>
  <c r="F332" i="9"/>
  <c r="F331" i="9"/>
  <c r="F329" i="9"/>
  <c r="F328" i="9"/>
  <c r="F327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298" i="9"/>
  <c r="F297" i="9"/>
  <c r="F296" i="9"/>
  <c r="F295" i="9"/>
  <c r="F294" i="9"/>
  <c r="F293" i="9"/>
  <c r="F292" i="9"/>
  <c r="F291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199" i="9"/>
  <c r="F198" i="9"/>
  <c r="F197" i="9"/>
  <c r="F196" i="9"/>
  <c r="F195" i="9"/>
  <c r="F194" i="9"/>
  <c r="F193" i="9"/>
  <c r="F191" i="9"/>
  <c r="F190" i="9"/>
  <c r="F189" i="9"/>
  <c r="F188" i="9"/>
  <c r="F187" i="9"/>
  <c r="F186" i="9"/>
  <c r="F185" i="9"/>
  <c r="F184" i="9"/>
  <c r="F183" i="9"/>
  <c r="F182" i="9"/>
  <c r="F181" i="9"/>
  <c r="F177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0" i="9"/>
  <c r="F139" i="9"/>
  <c r="F138" i="9"/>
  <c r="F137" i="9"/>
  <c r="F136" i="9"/>
  <c r="F135" i="9"/>
  <c r="F133" i="9"/>
  <c r="F132" i="9"/>
  <c r="F130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2" i="9"/>
  <c r="F51" i="9"/>
  <c r="F50" i="9"/>
  <c r="F49" i="9"/>
  <c r="F48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28" i="9"/>
  <c r="F27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575" i="11"/>
  <c r="F574" i="11"/>
  <c r="F572" i="11"/>
  <c r="F571" i="11"/>
  <c r="F570" i="11"/>
  <c r="F569" i="11"/>
  <c r="F568" i="11"/>
  <c r="F562" i="11"/>
  <c r="F561" i="11"/>
  <c r="F560" i="11"/>
  <c r="F559" i="11"/>
  <c r="F558" i="11"/>
  <c r="F557" i="11"/>
  <c r="F556" i="11"/>
  <c r="F555" i="11"/>
  <c r="F554" i="11"/>
  <c r="F553" i="11"/>
  <c r="F552" i="11"/>
  <c r="F551" i="11"/>
  <c r="F550" i="11"/>
  <c r="F549" i="11"/>
  <c r="F548" i="11"/>
  <c r="F547" i="11"/>
  <c r="F542" i="11"/>
  <c r="F541" i="11"/>
  <c r="F540" i="11"/>
  <c r="F539" i="11"/>
  <c r="F538" i="11"/>
  <c r="F537" i="11"/>
  <c r="F536" i="11"/>
  <c r="F535" i="11"/>
  <c r="F534" i="11"/>
  <c r="F533" i="11"/>
  <c r="F532" i="11"/>
  <c r="F531" i="11"/>
  <c r="F530" i="11"/>
  <c r="F529" i="11"/>
  <c r="F528" i="11"/>
  <c r="F527" i="11"/>
  <c r="F524" i="11"/>
  <c r="F523" i="11"/>
  <c r="F522" i="11"/>
  <c r="F521" i="11"/>
  <c r="F520" i="11"/>
  <c r="F519" i="11"/>
  <c r="F518" i="11"/>
  <c r="F517" i="11"/>
  <c r="F516" i="11"/>
  <c r="F515" i="11"/>
  <c r="F514" i="11"/>
  <c r="F513" i="11"/>
  <c r="F508" i="11"/>
  <c r="F503" i="11"/>
  <c r="F502" i="11"/>
  <c r="F501" i="11"/>
  <c r="F500" i="11"/>
  <c r="F499" i="11"/>
  <c r="F498" i="11"/>
  <c r="F497" i="11"/>
  <c r="F496" i="11"/>
  <c r="F495" i="11"/>
  <c r="F494" i="11"/>
  <c r="F493" i="11"/>
  <c r="F492" i="11"/>
  <c r="F491" i="11"/>
  <c r="F490" i="11"/>
  <c r="F489" i="11"/>
  <c r="F488" i="11"/>
  <c r="F487" i="11"/>
  <c r="F486" i="11"/>
  <c r="F485" i="11"/>
  <c r="F484" i="11"/>
  <c r="F483" i="11"/>
  <c r="F481" i="11"/>
  <c r="F480" i="11"/>
  <c r="F479" i="11"/>
  <c r="F478" i="11"/>
  <c r="F477" i="11"/>
  <c r="F476" i="11"/>
  <c r="F475" i="11"/>
  <c r="F474" i="11"/>
  <c r="F473" i="11"/>
  <c r="F472" i="11"/>
  <c r="F471" i="11"/>
  <c r="F470" i="11"/>
  <c r="F469" i="11"/>
  <c r="F468" i="11"/>
  <c r="F467" i="11"/>
  <c r="F466" i="11"/>
  <c r="F465" i="11"/>
  <c r="F464" i="11"/>
  <c r="F463" i="11"/>
  <c r="F462" i="11"/>
  <c r="F461" i="11"/>
  <c r="F460" i="11"/>
  <c r="F459" i="11"/>
  <c r="F458" i="11"/>
  <c r="F457" i="11"/>
  <c r="F456" i="11"/>
  <c r="F455" i="11"/>
  <c r="F450" i="11"/>
  <c r="F449" i="11"/>
  <c r="F448" i="11"/>
  <c r="F447" i="11"/>
  <c r="F444" i="11"/>
  <c r="F443" i="11"/>
  <c r="F442" i="11"/>
  <c r="F441" i="11"/>
  <c r="F440" i="11"/>
  <c r="F439" i="11"/>
  <c r="F438" i="11"/>
  <c r="F437" i="11"/>
  <c r="F436" i="11"/>
  <c r="F435" i="11"/>
  <c r="F434" i="11"/>
  <c r="F433" i="11"/>
  <c r="F432" i="11"/>
  <c r="F431" i="11"/>
  <c r="F430" i="11"/>
  <c r="F429" i="11"/>
  <c r="F428" i="11"/>
  <c r="F427" i="11"/>
  <c r="F426" i="11"/>
  <c r="F425" i="11"/>
  <c r="F424" i="11"/>
  <c r="F423" i="11"/>
  <c r="F422" i="11"/>
  <c r="F421" i="11"/>
  <c r="F420" i="11"/>
  <c r="F419" i="11"/>
  <c r="F417" i="11"/>
  <c r="F416" i="11"/>
  <c r="F415" i="11"/>
  <c r="F414" i="11"/>
  <c r="F413" i="11"/>
  <c r="F412" i="11"/>
  <c r="F411" i="11"/>
  <c r="F410" i="11"/>
  <c r="F408" i="11"/>
  <c r="F407" i="11"/>
  <c r="F406" i="11"/>
  <c r="F405" i="11"/>
  <c r="F404" i="11"/>
  <c r="F403" i="11"/>
  <c r="F402" i="11"/>
  <c r="F401" i="11"/>
  <c r="F400" i="11"/>
  <c r="F394" i="11"/>
  <c r="F396" i="11" s="1"/>
  <c r="F389" i="11"/>
  <c r="F384" i="11"/>
  <c r="F383" i="11"/>
  <c r="F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33" i="11"/>
  <c r="F332" i="11"/>
  <c r="F331" i="11"/>
  <c r="F329" i="11"/>
  <c r="F328" i="11"/>
  <c r="F327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298" i="11"/>
  <c r="F297" i="11"/>
  <c r="F296" i="11"/>
  <c r="F295" i="11"/>
  <c r="F294" i="11"/>
  <c r="F293" i="11"/>
  <c r="F292" i="11"/>
  <c r="F291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199" i="11"/>
  <c r="F198" i="11"/>
  <c r="F197" i="11"/>
  <c r="F196" i="11"/>
  <c r="F195" i="11"/>
  <c r="F194" i="11"/>
  <c r="F193" i="11"/>
  <c r="F191" i="11"/>
  <c r="F190" i="11"/>
  <c r="F189" i="11"/>
  <c r="F188" i="11"/>
  <c r="F187" i="11"/>
  <c r="F186" i="11"/>
  <c r="F185" i="11"/>
  <c r="F184" i="11"/>
  <c r="F183" i="11"/>
  <c r="F182" i="11"/>
  <c r="F181" i="11"/>
  <c r="F177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0" i="11"/>
  <c r="F139" i="11"/>
  <c r="F138" i="11"/>
  <c r="F137" i="11"/>
  <c r="F136" i="11"/>
  <c r="F135" i="11"/>
  <c r="F133" i="11"/>
  <c r="F132" i="11"/>
  <c r="F130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2" i="11"/>
  <c r="F51" i="11"/>
  <c r="F50" i="11"/>
  <c r="F49" i="11"/>
  <c r="F48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28" i="11"/>
  <c r="F27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575" i="3"/>
  <c r="F574" i="3"/>
  <c r="F572" i="3"/>
  <c r="F571" i="3"/>
  <c r="F570" i="3"/>
  <c r="F569" i="3"/>
  <c r="F568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08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0" i="3"/>
  <c r="F449" i="3"/>
  <c r="F448" i="3"/>
  <c r="F447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7" i="3"/>
  <c r="F416" i="3"/>
  <c r="F415" i="3"/>
  <c r="F414" i="3"/>
  <c r="F413" i="3"/>
  <c r="F412" i="3"/>
  <c r="F411" i="3"/>
  <c r="F410" i="3"/>
  <c r="F408" i="3"/>
  <c r="F407" i="3"/>
  <c r="F406" i="3"/>
  <c r="F405" i="3"/>
  <c r="F404" i="3"/>
  <c r="F403" i="3"/>
  <c r="F402" i="3"/>
  <c r="F401" i="3"/>
  <c r="F400" i="3"/>
  <c r="F394" i="3"/>
  <c r="F396" i="3" s="1"/>
  <c r="F389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33" i="3"/>
  <c r="F332" i="3"/>
  <c r="F331" i="3"/>
  <c r="F328" i="3"/>
  <c r="F327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298" i="3"/>
  <c r="F297" i="3"/>
  <c r="F296" i="3"/>
  <c r="F295" i="3"/>
  <c r="F294" i="3"/>
  <c r="F293" i="3"/>
  <c r="F292" i="3"/>
  <c r="F291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199" i="3"/>
  <c r="F198" i="3"/>
  <c r="F197" i="3"/>
  <c r="F196" i="3"/>
  <c r="F195" i="3"/>
  <c r="F194" i="3"/>
  <c r="F193" i="3"/>
  <c r="F191" i="3"/>
  <c r="F190" i="3"/>
  <c r="F189" i="3"/>
  <c r="F188" i="3"/>
  <c r="F187" i="3"/>
  <c r="F186" i="3"/>
  <c r="F185" i="3"/>
  <c r="F184" i="3"/>
  <c r="F183" i="3"/>
  <c r="F182" i="3"/>
  <c r="F181" i="3"/>
  <c r="F177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0" i="3"/>
  <c r="F139" i="3"/>
  <c r="F138" i="3"/>
  <c r="F137" i="3"/>
  <c r="F136" i="3"/>
  <c r="F135" i="3"/>
  <c r="F133" i="3"/>
  <c r="F130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2" i="3"/>
  <c r="F51" i="3"/>
  <c r="F50" i="3"/>
  <c r="F49" i="3"/>
  <c r="F48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28" i="3"/>
  <c r="F27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338" i="11" l="1"/>
  <c r="F578" i="17"/>
  <c r="F578" i="16"/>
  <c r="F564" i="3"/>
  <c r="F564" i="2"/>
  <c r="F564" i="11"/>
  <c r="F564" i="9"/>
  <c r="F578" i="13"/>
  <c r="F338" i="3"/>
  <c r="F338" i="2"/>
  <c r="F338" i="9"/>
  <c r="F578" i="14"/>
  <c r="F578" i="15"/>
  <c r="F578" i="12"/>
  <c r="F179" i="6"/>
  <c r="F202" i="6"/>
  <c r="F335" i="6"/>
  <c r="J578" i="2"/>
  <c r="A549" i="2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14" i="2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F509" i="2"/>
  <c r="A476" i="2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456" i="2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01" i="2"/>
  <c r="A402" i="2" s="1"/>
  <c r="F390" i="2"/>
  <c r="A344" i="2"/>
  <c r="A58" i="2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J578" i="11"/>
  <c r="A549" i="1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14" i="1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F509" i="11"/>
  <c r="A476" i="1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456" i="1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01" i="11"/>
  <c r="A402" i="11" s="1"/>
  <c r="F390" i="11"/>
  <c r="A344" i="11"/>
  <c r="A58" i="11"/>
  <c r="A34" i="1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J578" i="3"/>
  <c r="A570" i="3"/>
  <c r="A571" i="3" s="1"/>
  <c r="A549" i="3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14" i="3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F509" i="3"/>
  <c r="A476" i="3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456" i="3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01" i="3"/>
  <c r="A402" i="3" s="1"/>
  <c r="F390" i="3"/>
  <c r="A344" i="3"/>
  <c r="A58" i="3"/>
  <c r="A34" i="3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10" i="3"/>
  <c r="J578" i="9"/>
  <c r="A570" i="9"/>
  <c r="A571" i="9" s="1"/>
  <c r="A549" i="9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14" i="9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F509" i="9"/>
  <c r="A476" i="9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456" i="9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01" i="9"/>
  <c r="A402" i="9" s="1"/>
  <c r="F390" i="9"/>
  <c r="A344" i="9"/>
  <c r="A58" i="9"/>
  <c r="A34" i="9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l="1"/>
  <c r="A26" i="9" s="1"/>
  <c r="A27" i="9" s="1"/>
  <c r="A28" i="9" s="1"/>
  <c r="A527" i="9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25" i="9"/>
  <c r="A526" i="9" s="1"/>
  <c r="A27" i="2"/>
  <c r="A26" i="2"/>
  <c r="A59" i="3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59" i="2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59" i="1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59" i="9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K145" i="6"/>
  <c r="K338" i="6" s="1"/>
  <c r="H149" i="6"/>
  <c r="K149" i="6" s="1"/>
  <c r="H153" i="6"/>
  <c r="K153" i="6" s="1"/>
  <c r="H160" i="6"/>
  <c r="K160" i="6" s="1"/>
  <c r="H164" i="6"/>
  <c r="K164" i="6" s="1"/>
  <c r="H168" i="6"/>
  <c r="K168" i="6" s="1"/>
  <c r="H172" i="6"/>
  <c r="K172" i="6" s="1"/>
  <c r="H177" i="6"/>
  <c r="K177" i="6" s="1"/>
  <c r="H184" i="6"/>
  <c r="K184" i="6" s="1"/>
  <c r="H188" i="6"/>
  <c r="K188" i="6" s="1"/>
  <c r="H193" i="6"/>
  <c r="K193" i="6" s="1"/>
  <c r="H197" i="6"/>
  <c r="K197" i="6" s="1"/>
  <c r="H205" i="6"/>
  <c r="K205" i="6" s="1"/>
  <c r="H209" i="6"/>
  <c r="K209" i="6" s="1"/>
  <c r="H213" i="6"/>
  <c r="K213" i="6" s="1"/>
  <c r="H218" i="6"/>
  <c r="K218" i="6" s="1"/>
  <c r="H222" i="6"/>
  <c r="K222" i="6" s="1"/>
  <c r="H225" i="6"/>
  <c r="K225" i="6" s="1"/>
  <c r="H229" i="6"/>
  <c r="K229" i="6" s="1"/>
  <c r="H233" i="6"/>
  <c r="K233" i="6" s="1"/>
  <c r="H237" i="6"/>
  <c r="K237" i="6" s="1"/>
  <c r="H241" i="6"/>
  <c r="K241" i="6" s="1"/>
  <c r="H245" i="6"/>
  <c r="K245" i="6" s="1"/>
  <c r="H249" i="6"/>
  <c r="K249" i="6" s="1"/>
  <c r="H252" i="6"/>
  <c r="K252" i="6" s="1"/>
  <c r="H256" i="6"/>
  <c r="K256" i="6" s="1"/>
  <c r="H260" i="6"/>
  <c r="K260" i="6" s="1"/>
  <c r="H264" i="6"/>
  <c r="K264" i="6" s="1"/>
  <c r="H268" i="6"/>
  <c r="K268" i="6" s="1"/>
  <c r="H272" i="6"/>
  <c r="K272" i="6" s="1"/>
  <c r="H276" i="6"/>
  <c r="K276" i="6" s="1"/>
  <c r="H280" i="6"/>
  <c r="K280" i="6" s="1"/>
  <c r="H284" i="6"/>
  <c r="K284" i="6" s="1"/>
  <c r="H288" i="6"/>
  <c r="K288" i="6" s="1"/>
  <c r="H293" i="6"/>
  <c r="K293" i="6" s="1"/>
  <c r="H297" i="6"/>
  <c r="K297" i="6" s="1"/>
  <c r="H303" i="6"/>
  <c r="K303" i="6" s="1"/>
  <c r="H306" i="6"/>
  <c r="K306" i="6" s="1"/>
  <c r="H310" i="6"/>
  <c r="K310" i="6" s="1"/>
  <c r="H314" i="6"/>
  <c r="K314" i="6" s="1"/>
  <c r="H318" i="6"/>
  <c r="K318" i="6" s="1"/>
  <c r="H322" i="6"/>
  <c r="K322" i="6" s="1"/>
  <c r="H327" i="6"/>
  <c r="K327" i="6" s="1"/>
  <c r="H331" i="6"/>
  <c r="K331" i="6" s="1"/>
  <c r="H148" i="6"/>
  <c r="K148" i="6" s="1"/>
  <c r="H156" i="6"/>
  <c r="K156" i="6" s="1"/>
  <c r="H163" i="6"/>
  <c r="K163" i="6" s="1"/>
  <c r="H171" i="6"/>
  <c r="K171" i="6" s="1"/>
  <c r="H183" i="6"/>
  <c r="K183" i="6" s="1"/>
  <c r="H191" i="6"/>
  <c r="K191" i="6" s="1"/>
  <c r="H204" i="6"/>
  <c r="K204" i="6" s="1"/>
  <c r="H212" i="6"/>
  <c r="K212" i="6" s="1"/>
  <c r="H221" i="6"/>
  <c r="K221" i="6" s="1"/>
  <c r="H232" i="6"/>
  <c r="K232" i="6" s="1"/>
  <c r="H240" i="6"/>
  <c r="K240" i="6" s="1"/>
  <c r="H251" i="6"/>
  <c r="K251" i="6" s="1"/>
  <c r="H259" i="6"/>
  <c r="K259" i="6" s="1"/>
  <c r="H271" i="6"/>
  <c r="K271" i="6" s="1"/>
  <c r="H279" i="6"/>
  <c r="K279" i="6" s="1"/>
  <c r="H287" i="6"/>
  <c r="K287" i="6" s="1"/>
  <c r="H292" i="6"/>
  <c r="K292" i="6" s="1"/>
  <c r="H305" i="6"/>
  <c r="K305" i="6" s="1"/>
  <c r="H313" i="6"/>
  <c r="K313" i="6" s="1"/>
  <c r="H321" i="6"/>
  <c r="K321" i="6" s="1"/>
  <c r="K146" i="6"/>
  <c r="H150" i="6"/>
  <c r="K150" i="6" s="1"/>
  <c r="H154" i="6"/>
  <c r="K154" i="6" s="1"/>
  <c r="H157" i="6"/>
  <c r="K157" i="6" s="1"/>
  <c r="H161" i="6"/>
  <c r="K161" i="6" s="1"/>
  <c r="H165" i="6"/>
  <c r="K165" i="6" s="1"/>
  <c r="H169" i="6"/>
  <c r="K169" i="6" s="1"/>
  <c r="H173" i="6"/>
  <c r="K173" i="6" s="1"/>
  <c r="H181" i="6"/>
  <c r="K181" i="6" s="1"/>
  <c r="H185" i="6"/>
  <c r="K185" i="6" s="1"/>
  <c r="H189" i="6"/>
  <c r="K189" i="6" s="1"/>
  <c r="H194" i="6"/>
  <c r="K194" i="6" s="1"/>
  <c r="H198" i="6"/>
  <c r="K198" i="6" s="1"/>
  <c r="H206" i="6"/>
  <c r="K206" i="6" s="1"/>
  <c r="H210" i="6"/>
  <c r="K210" i="6" s="1"/>
  <c r="H214" i="6"/>
  <c r="K214" i="6" s="1"/>
  <c r="H219" i="6"/>
  <c r="K219" i="6" s="1"/>
  <c r="H226" i="6"/>
  <c r="K226" i="6" s="1"/>
  <c r="H230" i="6"/>
  <c r="K230" i="6" s="1"/>
  <c r="H234" i="6"/>
  <c r="K234" i="6" s="1"/>
  <c r="H238" i="6"/>
  <c r="K238" i="6" s="1"/>
  <c r="H242" i="6"/>
  <c r="K242" i="6" s="1"/>
  <c r="H246" i="6"/>
  <c r="K246" i="6" s="1"/>
  <c r="H250" i="6"/>
  <c r="K250" i="6" s="1"/>
  <c r="H253" i="6"/>
  <c r="K253" i="6" s="1"/>
  <c r="H257" i="6"/>
  <c r="K257" i="6" s="1"/>
  <c r="H261" i="6"/>
  <c r="K261" i="6" s="1"/>
  <c r="H265" i="6"/>
  <c r="K265" i="6" s="1"/>
  <c r="H269" i="6"/>
  <c r="K269" i="6" s="1"/>
  <c r="H273" i="6"/>
  <c r="K273" i="6" s="1"/>
  <c r="H277" i="6"/>
  <c r="K277" i="6" s="1"/>
  <c r="H281" i="6"/>
  <c r="K281" i="6" s="1"/>
  <c r="H285" i="6"/>
  <c r="K285" i="6" s="1"/>
  <c r="H289" i="6"/>
  <c r="K289" i="6" s="1"/>
  <c r="H294" i="6"/>
  <c r="K294" i="6" s="1"/>
  <c r="H298" i="6"/>
  <c r="K298" i="6" s="1"/>
  <c r="H307" i="6"/>
  <c r="K307" i="6" s="1"/>
  <c r="H311" i="6"/>
  <c r="K311" i="6" s="1"/>
  <c r="H315" i="6"/>
  <c r="K315" i="6" s="1"/>
  <c r="H319" i="6"/>
  <c r="K319" i="6" s="1"/>
  <c r="H323" i="6"/>
  <c r="K323" i="6" s="1"/>
  <c r="H328" i="6"/>
  <c r="K328" i="6" s="1"/>
  <c r="H332" i="6"/>
  <c r="K332" i="6" s="1"/>
  <c r="H152" i="6"/>
  <c r="K152" i="6" s="1"/>
  <c r="H159" i="6"/>
  <c r="K159" i="6" s="1"/>
  <c r="H167" i="6"/>
  <c r="K167" i="6" s="1"/>
  <c r="H175" i="6"/>
  <c r="K175" i="6" s="1"/>
  <c r="H187" i="6"/>
  <c r="K187" i="6" s="1"/>
  <c r="H196" i="6"/>
  <c r="K196" i="6" s="1"/>
  <c r="H208" i="6"/>
  <c r="K208" i="6" s="1"/>
  <c r="H216" i="6"/>
  <c r="K216" i="6" s="1"/>
  <c r="H224" i="6"/>
  <c r="K224" i="6" s="1"/>
  <c r="H228" i="6"/>
  <c r="K228" i="6" s="1"/>
  <c r="H236" i="6"/>
  <c r="K236" i="6" s="1"/>
  <c r="H244" i="6"/>
  <c r="K244" i="6" s="1"/>
  <c r="H255" i="6"/>
  <c r="K255" i="6" s="1"/>
  <c r="H263" i="6"/>
  <c r="K263" i="6" s="1"/>
  <c r="H267" i="6"/>
  <c r="K267" i="6" s="1"/>
  <c r="H275" i="6"/>
  <c r="K275" i="6" s="1"/>
  <c r="H283" i="6"/>
  <c r="K283" i="6" s="1"/>
  <c r="H296" i="6"/>
  <c r="K296" i="6" s="1"/>
  <c r="H302" i="6"/>
  <c r="K302" i="6" s="1"/>
  <c r="H309" i="6"/>
  <c r="K309" i="6" s="1"/>
  <c r="H317" i="6"/>
  <c r="K317" i="6" s="1"/>
  <c r="H325" i="6"/>
  <c r="K325" i="6" s="1"/>
  <c r="K147" i="6"/>
  <c r="H151" i="6"/>
  <c r="K151" i="6" s="1"/>
  <c r="H155" i="6"/>
  <c r="K155" i="6" s="1"/>
  <c r="H158" i="6"/>
  <c r="K158" i="6" s="1"/>
  <c r="H162" i="6"/>
  <c r="K162" i="6" s="1"/>
  <c r="H166" i="6"/>
  <c r="K166" i="6" s="1"/>
  <c r="H170" i="6"/>
  <c r="K170" i="6" s="1"/>
  <c r="H174" i="6"/>
  <c r="K174" i="6" s="1"/>
  <c r="H182" i="6"/>
  <c r="K182" i="6" s="1"/>
  <c r="H186" i="6"/>
  <c r="K186" i="6" s="1"/>
  <c r="H190" i="6"/>
  <c r="K190" i="6" s="1"/>
  <c r="H195" i="6"/>
  <c r="K195" i="6" s="1"/>
  <c r="H199" i="6"/>
  <c r="K199" i="6" s="1"/>
  <c r="H207" i="6"/>
  <c r="K207" i="6" s="1"/>
  <c r="H211" i="6"/>
  <c r="K211" i="6" s="1"/>
  <c r="H215" i="6"/>
  <c r="K215" i="6" s="1"/>
  <c r="H220" i="6"/>
  <c r="K220" i="6" s="1"/>
  <c r="H223" i="6"/>
  <c r="K223" i="6" s="1"/>
  <c r="H227" i="6"/>
  <c r="K227" i="6" s="1"/>
  <c r="H231" i="6"/>
  <c r="K231" i="6" s="1"/>
  <c r="H235" i="6"/>
  <c r="K235" i="6" s="1"/>
  <c r="H239" i="6"/>
  <c r="K239" i="6" s="1"/>
  <c r="H243" i="6"/>
  <c r="K243" i="6" s="1"/>
  <c r="H247" i="6"/>
  <c r="K247" i="6" s="1"/>
  <c r="H254" i="6"/>
  <c r="K254" i="6" s="1"/>
  <c r="H258" i="6"/>
  <c r="K258" i="6" s="1"/>
  <c r="H262" i="6"/>
  <c r="K262" i="6" s="1"/>
  <c r="H266" i="6"/>
  <c r="K266" i="6" s="1"/>
  <c r="H270" i="6"/>
  <c r="K270" i="6" s="1"/>
  <c r="H274" i="6"/>
  <c r="K274" i="6" s="1"/>
  <c r="H278" i="6"/>
  <c r="K278" i="6" s="1"/>
  <c r="H282" i="6"/>
  <c r="K282" i="6" s="1"/>
  <c r="H286" i="6"/>
  <c r="K286" i="6" s="1"/>
  <c r="H291" i="6"/>
  <c r="K291" i="6" s="1"/>
  <c r="H295" i="6"/>
  <c r="K295" i="6" s="1"/>
  <c r="H301" i="6"/>
  <c r="K301" i="6" s="1"/>
  <c r="H304" i="6"/>
  <c r="K304" i="6" s="1"/>
  <c r="H308" i="6"/>
  <c r="K308" i="6" s="1"/>
  <c r="H312" i="6"/>
  <c r="K312" i="6" s="1"/>
  <c r="H316" i="6"/>
  <c r="K316" i="6" s="1"/>
  <c r="H320" i="6"/>
  <c r="K320" i="6" s="1"/>
  <c r="H324" i="6"/>
  <c r="K324" i="6" s="1"/>
  <c r="H329" i="6"/>
  <c r="K329" i="6" s="1"/>
  <c r="H333" i="6"/>
  <c r="K333" i="6" s="1"/>
  <c r="F78" i="2"/>
  <c r="F504" i="3"/>
  <c r="F504" i="11"/>
  <c r="F504" i="9"/>
  <c r="F385" i="9"/>
  <c r="F576" i="3"/>
  <c r="F543" i="3"/>
  <c r="F451" i="3"/>
  <c r="F385" i="3"/>
  <c r="F78" i="3"/>
  <c r="F576" i="2"/>
  <c r="F543" i="2"/>
  <c r="F504" i="2"/>
  <c r="F451" i="2"/>
  <c r="F385" i="2"/>
  <c r="F141" i="2"/>
  <c r="F576" i="11"/>
  <c r="F543" i="11"/>
  <c r="F451" i="11"/>
  <c r="F385" i="11"/>
  <c r="F141" i="11"/>
  <c r="F78" i="11"/>
  <c r="F576" i="9"/>
  <c r="F543" i="9"/>
  <c r="F141" i="9"/>
  <c r="F78" i="9"/>
  <c r="F141" i="3"/>
  <c r="F451" i="9"/>
  <c r="F490" i="6"/>
  <c r="H338" i="6" l="1"/>
  <c r="F44" i="6"/>
  <c r="F431" i="6" l="1"/>
  <c r="F285" i="6"/>
  <c r="F231" i="6" l="1"/>
  <c r="F305" i="6"/>
  <c r="F295" i="6"/>
  <c r="F323" i="6"/>
  <c r="F262" i="6"/>
  <c r="F261" i="6"/>
  <c r="F132" i="6"/>
  <c r="F109" i="6"/>
  <c r="F88" i="6"/>
  <c r="F115" i="6"/>
  <c r="F85" i="6"/>
  <c r="F108" i="6"/>
  <c r="F394" i="6" l="1"/>
  <c r="F396" i="6" s="1"/>
  <c r="F427" i="6" l="1"/>
  <c r="F28" i="6"/>
  <c r="F569" i="6"/>
  <c r="F570" i="6"/>
  <c r="F571" i="6"/>
  <c r="F572" i="6"/>
  <c r="F574" i="6"/>
  <c r="F575" i="6"/>
  <c r="F417" i="6"/>
  <c r="F538" i="6" l="1"/>
  <c r="F542" i="6"/>
  <c r="F199" i="6"/>
  <c r="F198" i="6"/>
  <c r="F197" i="6"/>
  <c r="F516" i="6"/>
  <c r="F328" i="6"/>
  <c r="F274" i="6"/>
  <c r="F310" i="6"/>
  <c r="F294" i="6"/>
  <c r="F260" i="6"/>
  <c r="F133" i="6"/>
  <c r="F106" i="6"/>
  <c r="F259" i="6" l="1"/>
  <c r="F568" i="6" l="1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A549" i="6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F548" i="6"/>
  <c r="F547" i="6"/>
  <c r="F541" i="6"/>
  <c r="F540" i="6"/>
  <c r="F539" i="6"/>
  <c r="F537" i="6"/>
  <c r="F536" i="6"/>
  <c r="F535" i="6"/>
  <c r="F534" i="6"/>
  <c r="F533" i="6"/>
  <c r="F532" i="6"/>
  <c r="F531" i="6"/>
  <c r="F530" i="6"/>
  <c r="F529" i="6"/>
  <c r="F527" i="6"/>
  <c r="F524" i="6"/>
  <c r="F523" i="6"/>
  <c r="F522" i="6"/>
  <c r="F521" i="6"/>
  <c r="F520" i="6"/>
  <c r="F519" i="6"/>
  <c r="F518" i="6"/>
  <c r="F517" i="6"/>
  <c r="F515" i="6"/>
  <c r="F514" i="6"/>
  <c r="A514" i="6"/>
  <c r="A515" i="6" s="1"/>
  <c r="F513" i="6"/>
  <c r="F508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89" i="6"/>
  <c r="F488" i="6"/>
  <c r="F487" i="6"/>
  <c r="F486" i="6"/>
  <c r="F485" i="6"/>
  <c r="F484" i="6"/>
  <c r="F483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A476" i="6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F466" i="6"/>
  <c r="F465" i="6"/>
  <c r="F464" i="6"/>
  <c r="F463" i="6"/>
  <c r="F462" i="6"/>
  <c r="F461" i="6"/>
  <c r="F460" i="6"/>
  <c r="F459" i="6"/>
  <c r="F458" i="6"/>
  <c r="F457" i="6"/>
  <c r="F456" i="6"/>
  <c r="A456" i="6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F455" i="6"/>
  <c r="F450" i="6"/>
  <c r="F449" i="6"/>
  <c r="F448" i="6"/>
  <c r="F447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0" i="6"/>
  <c r="F429" i="6"/>
  <c r="F428" i="6"/>
  <c r="F426" i="6"/>
  <c r="F425" i="6"/>
  <c r="F424" i="6"/>
  <c r="F423" i="6"/>
  <c r="F422" i="6"/>
  <c r="F421" i="6"/>
  <c r="F420" i="6"/>
  <c r="F419" i="6"/>
  <c r="F416" i="6"/>
  <c r="F415" i="6"/>
  <c r="F414" i="6"/>
  <c r="F413" i="6"/>
  <c r="F412" i="6"/>
  <c r="F411" i="6"/>
  <c r="F410" i="6"/>
  <c r="F408" i="6"/>
  <c r="F407" i="6"/>
  <c r="F406" i="6"/>
  <c r="F405" i="6"/>
  <c r="F404" i="6"/>
  <c r="F403" i="6"/>
  <c r="F402" i="6"/>
  <c r="F401" i="6"/>
  <c r="A401" i="6"/>
  <c r="A402" i="6" s="1"/>
  <c r="F400" i="6"/>
  <c r="F389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A344" i="6"/>
  <c r="F343" i="6"/>
  <c r="F342" i="6"/>
  <c r="F333" i="6"/>
  <c r="F332" i="6"/>
  <c r="F331" i="6"/>
  <c r="F329" i="6"/>
  <c r="F327" i="6"/>
  <c r="F325" i="6"/>
  <c r="F324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09" i="6"/>
  <c r="F308" i="6"/>
  <c r="F307" i="6"/>
  <c r="F306" i="6"/>
  <c r="F304" i="6"/>
  <c r="F303" i="6"/>
  <c r="F302" i="6"/>
  <c r="F301" i="6"/>
  <c r="F298" i="6"/>
  <c r="F297" i="6"/>
  <c r="F296" i="6"/>
  <c r="F293" i="6"/>
  <c r="F292" i="6"/>
  <c r="F291" i="6"/>
  <c r="F289" i="6"/>
  <c r="F288" i="6"/>
  <c r="F287" i="6"/>
  <c r="F286" i="6"/>
  <c r="F284" i="6"/>
  <c r="F283" i="6"/>
  <c r="F282" i="6"/>
  <c r="F281" i="6"/>
  <c r="F280" i="6"/>
  <c r="F279" i="6"/>
  <c r="F278" i="6"/>
  <c r="F277" i="6"/>
  <c r="F276" i="6"/>
  <c r="F275" i="6"/>
  <c r="F273" i="6"/>
  <c r="F272" i="6"/>
  <c r="F271" i="6"/>
  <c r="F270" i="6"/>
  <c r="F269" i="6"/>
  <c r="F268" i="6"/>
  <c r="F267" i="6"/>
  <c r="F266" i="6"/>
  <c r="F265" i="6"/>
  <c r="F264" i="6"/>
  <c r="F263" i="6"/>
  <c r="F258" i="6"/>
  <c r="F257" i="6"/>
  <c r="F256" i="6"/>
  <c r="F255" i="6"/>
  <c r="F254" i="6"/>
  <c r="F253" i="6"/>
  <c r="F252" i="6"/>
  <c r="F251" i="6"/>
  <c r="F250" i="6"/>
  <c r="F249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196" i="6"/>
  <c r="F195" i="6"/>
  <c r="F194" i="6"/>
  <c r="F193" i="6"/>
  <c r="F191" i="6"/>
  <c r="F190" i="6"/>
  <c r="F189" i="6"/>
  <c r="F188" i="6"/>
  <c r="F187" i="6"/>
  <c r="F186" i="6"/>
  <c r="F185" i="6"/>
  <c r="F184" i="6"/>
  <c r="F183" i="6"/>
  <c r="F182" i="6"/>
  <c r="F181" i="6"/>
  <c r="F177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0" i="6"/>
  <c r="F139" i="6"/>
  <c r="F138" i="6"/>
  <c r="F137" i="6"/>
  <c r="F136" i="6"/>
  <c r="F135" i="6"/>
  <c r="F130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4" i="6"/>
  <c r="F113" i="6"/>
  <c r="F112" i="6"/>
  <c r="F111" i="6"/>
  <c r="F110" i="6"/>
  <c r="F107" i="6"/>
  <c r="F105" i="6"/>
  <c r="F104" i="6"/>
  <c r="F103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7" i="6"/>
  <c r="F86" i="6"/>
  <c r="F84" i="6"/>
  <c r="F83" i="6"/>
  <c r="F82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A58" i="6"/>
  <c r="F57" i="6"/>
  <c r="A34" i="6"/>
  <c r="A35" i="6" s="1"/>
  <c r="A36" i="6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F564" i="6" l="1"/>
  <c r="F338" i="6"/>
  <c r="A59" i="6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F543" i="6"/>
  <c r="F509" i="6"/>
  <c r="F390" i="6"/>
  <c r="F576" i="6"/>
  <c r="A37" i="6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F78" i="6"/>
  <c r="F385" i="6"/>
  <c r="F504" i="6"/>
  <c r="F141" i="6"/>
  <c r="F451" i="6"/>
  <c r="J578" i="6" l="1"/>
  <c r="F29" i="9" l="1"/>
  <c r="F53" i="9"/>
  <c r="F578" i="9" l="1"/>
  <c r="F29" i="11" l="1"/>
  <c r="F53" i="11"/>
  <c r="F578" i="11" l="1"/>
  <c r="F29" i="2"/>
  <c r="F53" i="2" l="1"/>
  <c r="F11" i="6"/>
  <c r="F25" i="6"/>
  <c r="F18" i="6"/>
  <c r="F23" i="6"/>
  <c r="F12" i="6"/>
  <c r="F27" i="6"/>
  <c r="F16" i="6"/>
  <c r="F14" i="6"/>
  <c r="F21" i="6"/>
  <c r="F13" i="6"/>
  <c r="F15" i="6"/>
  <c r="F9" i="6"/>
  <c r="F10" i="6"/>
  <c r="F22" i="6"/>
  <c r="F19" i="6"/>
  <c r="F20" i="6"/>
  <c r="F17" i="6"/>
  <c r="F24" i="6"/>
  <c r="F578" i="2" l="1"/>
  <c r="F53" i="3"/>
  <c r="F29" i="3"/>
  <c r="F29" i="6"/>
  <c r="F41" i="6"/>
  <c r="F35" i="6"/>
  <c r="F46" i="6"/>
  <c r="F42" i="6"/>
  <c r="F48" i="6"/>
  <c r="F50" i="6"/>
  <c r="F37" i="6"/>
  <c r="F38" i="6"/>
  <c r="F51" i="6"/>
  <c r="F33" i="6"/>
  <c r="F49" i="6"/>
  <c r="F52" i="6"/>
  <c r="F40" i="6"/>
  <c r="F36" i="6"/>
  <c r="F43" i="6"/>
  <c r="F45" i="6"/>
  <c r="F34" i="6"/>
  <c r="F39" i="6"/>
  <c r="F578" i="3" l="1"/>
  <c r="F53" i="6"/>
  <c r="F578" i="6" s="1"/>
</calcChain>
</file>

<file path=xl/sharedStrings.xml><?xml version="1.0" encoding="utf-8"?>
<sst xmlns="http://schemas.openxmlformats.org/spreadsheetml/2006/main" count="13509" uniqueCount="603">
  <si>
    <t>Zadanie  nr 1 : Produkty zwierzęce, mięso i produkty mięsne</t>
  </si>
  <si>
    <t>Lp.</t>
  </si>
  <si>
    <t>Nazwa przedmiotu zamówienia</t>
  </si>
  <si>
    <t>Ilość zamawiana</t>
  </si>
  <si>
    <t>jednostka miary</t>
  </si>
  <si>
    <t>cena jedn. brutto w zł</t>
  </si>
  <si>
    <t>wartość zamówienia brutto w zł</t>
  </si>
  <si>
    <t>A</t>
  </si>
  <si>
    <t xml:space="preserve">B </t>
  </si>
  <si>
    <t>C</t>
  </si>
  <si>
    <t>D</t>
  </si>
  <si>
    <t>E</t>
  </si>
  <si>
    <t>F</t>
  </si>
  <si>
    <t>Wołowina gulaszowa-klasa I, – chude mięso bez ścięgien łoju i skóry grubo rozdrobniony.PN-A-82011</t>
  </si>
  <si>
    <t>kg.</t>
  </si>
  <si>
    <t>Szynka b/k- bez tłuszczu , różowa, jednolita barwa kl. I PN-86-A-82002</t>
  </si>
  <si>
    <t>Szynka  kulka  - bez tłuszczu kl. I.  -różowa, jednolita barwa kl. I PN-86-A-82002</t>
  </si>
  <si>
    <t>kg</t>
  </si>
  <si>
    <t>Wołowina b/k extra- płaty mięsa bez ścięgien, bez okrywy tłuszczu-gatunek klasa I,PN-86-A-82002</t>
  </si>
  <si>
    <t>Gicz wołowa - gatunek klasa I,PN-86-A-82002</t>
  </si>
  <si>
    <t>Łopatka b/k- bez skóry, bez tłuszczu gatunek klasa I, PN-86-A-82002</t>
  </si>
  <si>
    <t>Schab b/k - bez tłuszczu ,różowa, jednolita barwa kl. I, PN-86-A-82002</t>
  </si>
  <si>
    <t>Boczek świeży bez żeberek-klasa I,  surowy łuskany b/skóry i b/kości PN-A-82007;1996 nie mrożony spełniający wymagania normy</t>
  </si>
  <si>
    <t>polędwica wieprzowa - mięso o jednolitej barwie bez przerostów i bez tłuszczu gatunek klasa I</t>
  </si>
  <si>
    <t>Boczek wędzony – wędzonka z boczku wieprzowego ze skórą bez żeberek. Wyrób peklowany, wędzony, chłodzony powietrzem. Tłuszcz przerośnięty warstwami mięsa, produkt dość soczysty. Niedopuszczalne szarozielone plamy świadczące o nie dopeklowaniu i żółta barwa tłuszczu. Nie przesolony. Wędzenie wyczuwalne. Charakterystyczny dla asortymentu, wyczuwalny smak i zapach użytych przypraw klasa I –tzw. Łuskany. PN-A82007</t>
  </si>
  <si>
    <t>Żeberka w paskach-równomiernie cięte, z przewagą mięsa, gatunek klasa I, bez mostków.</t>
  </si>
  <si>
    <t>biodrówka b/k- bez skóry, bez tłuszczu gatunek klasa I, PN-A-82002</t>
  </si>
  <si>
    <t xml:space="preserve">Kości świeże - klasa I,  grube </t>
  </si>
  <si>
    <t xml:space="preserve">Kości wędzone - klasa I,  grube </t>
  </si>
  <si>
    <t>Mielone z łopatki - różowa, jednolita barwa klasa I, co najmniej 70/30 - 70% mięsa, 30% tłuszczu,
rozdrobnione w wilku przez siatkę o średnicy od 2 mm do 5 mm, równomiernie wymieszane, porcjowane,
paczkowane przeznaczone do spożycia po obróbce termicznej.</t>
  </si>
  <si>
    <t>Porcje rosołowe wołowe</t>
  </si>
  <si>
    <t>razem</t>
  </si>
  <si>
    <t>Zadanie  nr 2 : Drób i podroby</t>
  </si>
  <si>
    <t>Skrzydła z kurcząt- świeże</t>
  </si>
  <si>
    <t>Udka z kurcząt- świeże</t>
  </si>
  <si>
    <t>ćwiartka z kurczaka - tylna bez kości miednicy, świeże</t>
  </si>
  <si>
    <t>pałki z kurczaka- element tuszki z kurczaka
obejmujący kość piszczelową wraz
z otaczającymi mięśniami, świeże</t>
  </si>
  <si>
    <t>Filet z kurczaka- bez skóry, bez kości świeży</t>
  </si>
  <si>
    <t>Korpus z kurczaka świeży</t>
  </si>
  <si>
    <t>kurczak -  tuszka kurczaka wypatroszona, bez podrobów, bez lodu, waga
jednostkowa 1,5kg – 2,5kg, świeży</t>
  </si>
  <si>
    <t>filet z indyka- bez skóry, bez kości świeży</t>
  </si>
  <si>
    <t>szyje z indyka, świeże</t>
  </si>
  <si>
    <t>piersi z kaczki - świeże</t>
  </si>
  <si>
    <t>wątróbki drobiowe z indyka -świeże</t>
  </si>
  <si>
    <t>mielone z indyka - różowa, jednolita barwa, świeże</t>
  </si>
  <si>
    <t>Porcja rosołowa z kaczki, świeże</t>
  </si>
  <si>
    <t>Udziec z indyka -  bez skóry i kości, świeży</t>
  </si>
  <si>
    <t>skrzydła z indyka , świeże</t>
  </si>
  <si>
    <t>żoładki z kurczaka</t>
  </si>
  <si>
    <t>żołądki z indyka , świeże</t>
  </si>
  <si>
    <t>Zadanie nr 3 : Pozostałe produkty mięsne</t>
  </si>
  <si>
    <t>Kiełbasa drobiowa pakowana hermetycznie pakowane  150 g</t>
  </si>
  <si>
    <t>szt</t>
  </si>
  <si>
    <t>Kiełbasa krakowska parzona w op.150 g</t>
  </si>
  <si>
    <t>Kiełbasa śląska – wyprodukowana z peklowanego mięsa wieprzowego średnio rozdrobnionego, nadziewana w jelita wieprzowe naturalne o średnicy 2,8 do 3 cm, długości batonu od 10 do 14 cm. Kiełbasa wędzona, parzona a następnie studzona wodą i dochładzana powietrzem.  Osłonka ściśle przylegająca do farszu surowce mięsne rozdrobnione, równomiernie rozmieszczone na przekroju, niedopuszczalne skupiska jednego ze składników Charakterystyczny dla asortymentu, wyczuwalny smak i zapach użytych przypraw.min 70% mięsa</t>
  </si>
  <si>
    <t>Parówka gruba – wyprodukowane z mięsa wieprzowego, peklowanego. Farsz nadziewany w osłonkę naturalna o średnicy 2,8 do 3 cm i długości batonu 10 cm. Produkt wędzony a następnie parzony. Konsystencja dość ścisła, elastyczna, niedopuszczalne skupiska jednego ze składników, zaciek tłuszczu i galarety. Na przekroju różowa na zewnątrz złota, niedopuszczalne plamy wynikające z niedowędzenia.  Charakterystyczny dla asortymentu, wyczuwalny smak i zapach użytych przypraw. PN-A-82007;1996, drobno rozdrobniona, zawartość białka nie mniej niż 10% tłuszczu nie więcej niż 35%.</t>
  </si>
  <si>
    <t>Parówki cienkie wieprzowe –  PN-A-82007;1996, Drobno rozdrobnione homogenizowane- kiełbaski wieprzowo -wołowe z mięsa peklowanego, wędzone parzone w osłonce wiskozowej o długości 1,8-2,2cm długości 10-12 cm</t>
  </si>
  <si>
    <t>Szynka  gotowana – wędzonka  o częściowo zachowanej strukturze tkankowej, wyprodukowana z mięsa wieprzowego, peklowana, wędzona parzona. Wyrób w siatce wędzarniczej. Charakterystyczny dla asortymentu, wyczuwalny smak i zapach użytych przypraw.</t>
  </si>
  <si>
    <t>Kiełbasa-wyprodukowana z co najmniej 90% mięsa</t>
  </si>
  <si>
    <t>kiełbasa francuska- min 80% mięsa, kiełbasa średnio rozdrobniona, wyprodukowana z peklowanego mięsa wieprzowego, nadziewana w jelita wieprzowe naturalne o średnicy od 2,8 do 3 cm, odkręcana w odcinkach prostych długości od 20 do 25 cm. Kiełbasa wędzona, parzona. Charakterystyczny dla asortymentu, wyczuwalny smak i zapach użytych przypraw.</t>
  </si>
  <si>
    <t>Kiełbasa krakowska parzona – kiełbasa średnio rozdrobniona, wyprodukowana z peklowanego mięsa wieprzowego nadziewana w osłonki sztuczne, białkowe o średnicy 8 cm, długości batonu od 25 do 35 cm. Kiełbasa wędzona, parzona, chłodzona. Surowce mięsne rozdrobnione, równomiernie rozmieszczone na przekroju. Plasterki o grubości 2 mm nie powinny się rozpadać. Barwa na przekroju różowa, tłuszczu biała. Charakterystyczny dla asortymentu, wyczuwalny smak i zapach użytych przypraw.</t>
  </si>
  <si>
    <t>Kiełbasa mortadela ( produkt bardzo wysokiej jakości) – wyprodukowane z mięsa wieprzowego, peklowanego. Konsystencja dość ścisła, elastyczna, niedopuszczalne skupiska jednego ze składników, zaciek tłuszczu i galarety. Na przekroju różowa na zewnątrz złota, niedopuszczalne plamy wynikające z niedowędzenia.  Charakterystyczny dla asortymentu, wyczuwalny smak i zapach użytych przypraw.</t>
  </si>
  <si>
    <t>kiełbasa toruńska ( produkt bardzo wysokiej jakości)- kiełbasa średnio rozdrobniona, wyprodukowana z peklowanego mięsa wieprzowego oraz wołowego, nadziewana w jelita wieprzowe naturalne o średnicy od 2,8 do 3 cm, odkręcana w odcinkach prostych o długości od 20 do 25 cm.  Charakterystyczny smak i zapach użytych przypraw.</t>
  </si>
  <si>
    <t>polędwica  z kurcząt- wyprodukowana z co najmniej 70% mięsa</t>
  </si>
  <si>
    <t>blok drobiowy szynkowy - wyrób wyprodukowany z grubo rozdrobnionych mięśni piersiowych drobiu w kształcie bloku, peklowany, parzony. Na przekroju wuidoczne duże kawałki mięsa, Plasterki o grubości 2 mm nie powinny się rozpadać.</t>
  </si>
  <si>
    <t>wędlina z indyka - wyprodukowana z co najmniej 70% mięsa</t>
  </si>
  <si>
    <t>krakowska sucha wyprodukowana z mięsa wieprzowego 91% z pzyprawami  naturalnymi</t>
  </si>
  <si>
    <t>parówki cienkie wieprzowe dla dzieci wyprodukowane z szynki, min 91% mięsa</t>
  </si>
  <si>
    <t>razem:</t>
  </si>
  <si>
    <t>Zadanie nr 4 : Artykuły mleczarskie</t>
  </si>
  <si>
    <t>mleko karton 2% tłuszczu 1l</t>
  </si>
  <si>
    <t>szt.</t>
  </si>
  <si>
    <t>mleko 3,2 % tłuszczu - karton 1,0 litr</t>
  </si>
  <si>
    <t xml:space="preserve">mleko bez laktozy karton 2% </t>
  </si>
  <si>
    <t>smietana 18 %- 0,5 litr.</t>
  </si>
  <si>
    <t>śmietana ukwaszona 18% w kubku 400g-produkt
 naturalny - nie konserwowany chemicznie.</t>
  </si>
  <si>
    <t>smietana 12 %- 0,5 litr.</t>
  </si>
  <si>
    <t>śmietana 30%karton 1l</t>
  </si>
  <si>
    <t>Śmietana 36% karton 500ml do ubijania</t>
  </si>
  <si>
    <t>twaróg półtłusty 200g.</t>
  </si>
  <si>
    <t>twaróg półtłusty trzykrotnie mielony opakowanie nie więcej niż 1 kg</t>
  </si>
  <si>
    <t>jogurt z owocami 180g zawierający żywe bakterie jogurtowe oraz zawierający nie więcej jak 13,5g cukru,10g tłuszczu na 100g gotowego produktu</t>
  </si>
  <si>
    <t>jogurt z owocami 150g zawierający żywe bakterie jogurtowe oraz zawierający nie więcej jak 13,5g cukru,10g tłuszczu na 100g gotowego produktu</t>
  </si>
  <si>
    <t>jogurt z owocami 150g zawierający  truskawki – 9%, lub owoce leśne - 9% lub brzoskwinie - 8,1% i marakuja - sok 0,9%, zawierający żywe kultury bakterii nie więcej niż 14 g cukru w 100g</t>
  </si>
  <si>
    <t>Jogurt naturalny 150 g -bez aromatów i barwników bez syropu glukozowo-fruktozowego zawierający nie więcej niż 13,5g cukru i 10g tłuszczu na 100g gotowego produktu, z żywymi kulturami bakterii</t>
  </si>
  <si>
    <t>jogurt naturalny 400g łagodny smak bez dodatku cukrów wyprodukowany z mleka z dodatkiem czystych kultur bakterii jogurtowych</t>
  </si>
  <si>
    <t>jogurt naturalny 370g</t>
  </si>
  <si>
    <t>jogurt z owocami 120g zawierający żywe bakterie jogurtowe oraz zawierający nie więcej jak 13,5g cukru,10g tłuszczu na 100g gotowego produktu</t>
  </si>
  <si>
    <t>jogurt typu greckiego  125g bez aromatów i barwników bez syropu glukozowo-fruktozowego zawierający nie więcej niż 13,5g cukru i 10g tłuszczu na 100g gotowego produktu, banan, truskwka ,wanilia</t>
  </si>
  <si>
    <t>jogurt grecki 5l</t>
  </si>
  <si>
    <t>jogurt bałkański 340g</t>
  </si>
  <si>
    <t>jogurt wielozbożowy 150g</t>
  </si>
  <si>
    <t xml:space="preserve">jogurt owocowy bez laktozy 125g </t>
  </si>
  <si>
    <t>jogurt pitny owocowy 250 g, zawierający nie więcej jak 13,5g cukru,10g tłuszczu na 100g gotowego produktu</t>
  </si>
  <si>
    <t>Jogurty do picia owocowe butelka  170 gr</t>
  </si>
  <si>
    <t>twarożek homogenizowany nie mniej niż 140 g</t>
  </si>
  <si>
    <t>ser żółty typu gouda w bloku</t>
  </si>
  <si>
    <t>masło 82% tłuszczu 200g.</t>
  </si>
  <si>
    <t>Masło extra osełka ( pergamin) 82% tłuszczu 300g</t>
  </si>
  <si>
    <t>margaryna z masłem 500g</t>
  </si>
  <si>
    <t>masło klarowane 500g do pieczenia smażenia ,do zup i sosów z zawartością tłuszczu mlecznego 99,8%</t>
  </si>
  <si>
    <t>maślanka naturalna 1l, wyprodukowana z polskiego mleka od krów karmionych paszami wolnymi od GMO, zawira żywe kultury bakterii mlekowych</t>
  </si>
  <si>
    <t>twarożek owocowy 90g wzbogaconyw wapń i witaminę D bez syropu glukozowo-fruktozowego ,bez barwników ,bez sztucznych aromatów ,bez konserwantów zawierający nie więcej niż 13,5g cukru i 10g tłuszczu w 100g gotowego produktu</t>
  </si>
  <si>
    <t>twarożek kanapkowy czysty lub z dodatkami 130g z naturalnych składników i bez konserwantów</t>
  </si>
  <si>
    <t>serek wiejski 200gram</t>
  </si>
  <si>
    <t>serek topiony śmietankowy 100g</t>
  </si>
  <si>
    <t>serek homogenizowany waniliowy 150g o obniżonej zawartości cukru</t>
  </si>
  <si>
    <t>Feta półtłusta op 270g</t>
  </si>
  <si>
    <t>serek twarogowy różno smakowy op. Od 120 do 160g</t>
  </si>
  <si>
    <t>Ser mozzarella 250 g</t>
  </si>
  <si>
    <t>ser mozzarella w bloku</t>
  </si>
  <si>
    <t>ser żółty w plastarch 150 g- Klasyczny, twardy ser podpuszczkowy</t>
  </si>
  <si>
    <t>kaszka manna na mleku różne smaki 150g o obniżonej zawartości cukru</t>
  </si>
  <si>
    <t>ryż na mleku różne smaki 150g o obniżonej zawartości cukru</t>
  </si>
  <si>
    <t>deser mleczno-czekoladowy 130g o obniżonej zawartości cukru</t>
  </si>
  <si>
    <t>mleczko smakowe różne smaki 200ml</t>
  </si>
  <si>
    <t>deser mleczny 55g - mleko (49%), śmietanka, cukier, skrobia modyfikowan, kakao w proszku o obniżonej zawartości tłuszczu (0,8%), zmielone orzechy laskowe (0,5%), czekolada w proszku (0,5%), substancje zagęszczające: karagen, mączka chleba świętojańskiego, wapń, aromat, nie zawiera glutenu</t>
  </si>
  <si>
    <t xml:space="preserve">Zadanie nr 5 : Artykuły spożywcze </t>
  </si>
  <si>
    <t>cukier kryształ - op 1 kg</t>
  </si>
  <si>
    <t>cukier puder- op. 500g lub 1 kg</t>
  </si>
  <si>
    <t>cukier trzcinowy 1kg</t>
  </si>
  <si>
    <t>bazylia 20g</t>
  </si>
  <si>
    <t xml:space="preserve">ocet spirytusowy 10% </t>
  </si>
  <si>
    <t xml:space="preserve">ocet jabłkowy- 0,5l., </t>
  </si>
  <si>
    <t>tymianek-20 g</t>
  </si>
  <si>
    <t>pieprz ziołowy mielony -15 g</t>
  </si>
  <si>
    <t>pieprz cytrynowy 20g</t>
  </si>
  <si>
    <t>majeranek -15 g</t>
  </si>
  <si>
    <t>majeranek -40g</t>
  </si>
  <si>
    <t>majeranek -1 kg</t>
  </si>
  <si>
    <t xml:space="preserve">papryka słodka - 20g, </t>
  </si>
  <si>
    <t>papryka słodka -  1kg.</t>
  </si>
  <si>
    <t>cynamon - 20g,</t>
  </si>
  <si>
    <t>cynamon - 250g,</t>
  </si>
  <si>
    <t>liść laurowy pakowane po 10g,</t>
  </si>
  <si>
    <t>liść laurowy pakowane po 0,5 kg</t>
  </si>
  <si>
    <t xml:space="preserve">ziele angielskie- 15 g </t>
  </si>
  <si>
    <t xml:space="preserve">ziele angielskie- 1 kg </t>
  </si>
  <si>
    <t>czosnek granulowany -50g,</t>
  </si>
  <si>
    <t>czosnek granulowany -250g</t>
  </si>
  <si>
    <t>gałka muszkatałowa mielona 15g</t>
  </si>
  <si>
    <t>imbir 20g.</t>
  </si>
  <si>
    <t>kolendra 50g</t>
  </si>
  <si>
    <t>majeranek 20g</t>
  </si>
  <si>
    <t>kminek mielony - 50g.</t>
  </si>
  <si>
    <t>papryka ostra 20g</t>
  </si>
  <si>
    <t>pieprz czarny mielony - 50g,</t>
  </si>
  <si>
    <t>pieprz czarny mielony - 100g,</t>
  </si>
  <si>
    <t xml:space="preserve">pieprz czarny mielony - 500g </t>
  </si>
  <si>
    <t>pieprz czarny młotkowany -20 g</t>
  </si>
  <si>
    <t>pieprz czarny ziarnisty - 15 g</t>
  </si>
  <si>
    <t>zioła prowansalskie 20g/op</t>
  </si>
  <si>
    <t>curry - 20 g</t>
  </si>
  <si>
    <t>kurkuma -20 g</t>
  </si>
  <si>
    <t>cząber 20g</t>
  </si>
  <si>
    <t>czarnuszka  - 100 g</t>
  </si>
  <si>
    <t xml:space="preserve">goździki 10g </t>
  </si>
  <si>
    <t>lubczyk 20g</t>
  </si>
  <si>
    <t>estragon w torebce 10g</t>
  </si>
  <si>
    <t>przyprawa do gyrosa 20g</t>
  </si>
  <si>
    <t>drożdże 100g.</t>
  </si>
  <si>
    <t>proszek do pieczenia 36g.</t>
  </si>
  <si>
    <t>aromaty do ciast 9 g</t>
  </si>
  <si>
    <t>budyń 40g</t>
  </si>
  <si>
    <t>kisiel 40g.</t>
  </si>
  <si>
    <t>cukier wanilinowy 32g.</t>
  </si>
  <si>
    <t>soda 60 g/op</t>
  </si>
  <si>
    <t>kakao ciemne 150g</t>
  </si>
  <si>
    <t>kakao rozpuszczalne 500g</t>
  </si>
  <si>
    <t>kwasek cytrynowy 50 g</t>
  </si>
  <si>
    <t>wiórka kokosowe 100g.</t>
  </si>
  <si>
    <t xml:space="preserve">mąka wrocławska, tortowa op  1 kg. </t>
  </si>
  <si>
    <t>mąka ziemniaczana op. 1 kg</t>
  </si>
  <si>
    <t>mąka puszysta pszenna typ450 tortowa 1kg</t>
  </si>
  <si>
    <t>margaryna 250g. do pieczenia ciast</t>
  </si>
  <si>
    <t>smalec 200g.</t>
  </si>
  <si>
    <t>koncentrat barszczu  czerwonego- zagęszczony sok z buraków ćwikłowych 0,3 litra</t>
  </si>
  <si>
    <t>chipsy z suszonych jabłek 18 g paczka</t>
  </si>
  <si>
    <t>płatki kukurydziane klasyczne bez sztucznych barwników i obniżonej zawartości soli i cukru 250g</t>
  </si>
  <si>
    <t>makaron 2 jajecznyz zawartością pszenicy durum podczas gotowania nie skleja się i zachowuje naturalny zapach i złocisty kolor wstążki cięte,świdry, kolanka, muszelki, spagheti lub inne grube formy, opakowanie  500g</t>
  </si>
  <si>
    <t>makaron 2 jajeczny z zawartością pszenicy durum, podczas gotowania nie skleja się i zachowuje naturalny zapach, w kształcie ryżu, opakowanie  250g'</t>
  </si>
  <si>
    <t>makaron 2 jajeczny z zawartością pszenicy durum podczas gotowania nie skleja się i zachowuje naturalny zapach i złocisty kolor, gniazda, nitka, wstążka,  opakowania 400 g.</t>
  </si>
  <si>
    <t>makaron pełne ziarno z żytem  500g</t>
  </si>
  <si>
    <t xml:space="preserve">Makaron 2 jajeczny zawartością pszenicy Durum podczas gotowania nie skleja się i zachowuje
naturalny zapach, ŚWIDRY, KOLANKO OZDOBNE, KOKARDY opakowanie 2kg
</t>
  </si>
  <si>
    <t xml:space="preserve">Makaron 2 jajeczny zawartością pszenicy Durum podczas gotowania nie skleja się i zachowuje naturalny zapach, NITKA, WSTĄŻKA opakowanie 2 kg </t>
  </si>
  <si>
    <t>makaron ryżowy 200g</t>
  </si>
  <si>
    <t>koncentrat pomidorowy 30% opakowanie nie więcej niż 1l</t>
  </si>
  <si>
    <t>l</t>
  </si>
  <si>
    <t>sól morska jodowana o obniżonej zawartości sodu z potasem i magnezem 350g</t>
  </si>
  <si>
    <t xml:space="preserve">Sól spożywcza jodowana, wolna  od wszelkich środków chemicznych, które mogłyby negatywnie wpływać na zdrowie dzieci. </t>
  </si>
  <si>
    <t>płatki ryżowe 200g</t>
  </si>
  <si>
    <t>płatki ryżowe 250g</t>
  </si>
  <si>
    <t>płatki orkiszowe 200g</t>
  </si>
  <si>
    <t>płatki owsiane 1 kg</t>
  </si>
  <si>
    <t>ryż brązowy 1kg</t>
  </si>
  <si>
    <t>kasza manna op. 1 kg</t>
  </si>
  <si>
    <t>Kasza kuskus 0.5 kg</t>
  </si>
  <si>
    <t>op</t>
  </si>
  <si>
    <t>kasza wiejska op. 500g gruboziarnista</t>
  </si>
  <si>
    <t>kasza jaglana -   1kg</t>
  </si>
  <si>
    <t>kasza gryczana - op. 500g</t>
  </si>
  <si>
    <t>kasza gryczana - op. 1 kg</t>
  </si>
  <si>
    <t xml:space="preserve">kasza pęczak  op. 500g </t>
  </si>
  <si>
    <t>kasza pęczak  1kg</t>
  </si>
  <si>
    <t xml:space="preserve">kasza jęczmienna- op. 500g, </t>
  </si>
  <si>
    <t>kasza jęczmienna-  1kg</t>
  </si>
  <si>
    <t>kasza bulgur 5 kg</t>
  </si>
  <si>
    <t>krążki kukurydziane i ryżowe produkowane metodą prażenia surowca gorącym powietrzem bez dodatku tłuszczu ,niepieczone i niesmażone nie zawierają glutenu 60g</t>
  </si>
  <si>
    <t>chrupki kukurydziane 200g bez barwników i konserwantów</t>
  </si>
  <si>
    <t>herbata czarna 100szt/ op ekspres</t>
  </si>
  <si>
    <t>herbata ziołowa -mięta,rumianek 20 szt/ op</t>
  </si>
  <si>
    <t>herbata roibos smakowa 20szt/ op</t>
  </si>
  <si>
    <t>herbata koper włoski 20szt/ op</t>
  </si>
  <si>
    <t>herbata owocowa bez dodatku czarnej herbaty bez dodatku sztucznych aromatów różne smaki 20 szt /op</t>
  </si>
  <si>
    <t>herbata żurawinowa 40g</t>
  </si>
  <si>
    <t>herbata melisa z pomarańczą 20 szt/ op</t>
  </si>
  <si>
    <t>kawa zbożowa z orkiszem 20 torebek 90 g</t>
  </si>
  <si>
    <t>kawa zbożowa klasyczna 20 torebek 90g</t>
  </si>
  <si>
    <t>żurek w butelkach szklanych 500ml/op</t>
  </si>
  <si>
    <t>miód pszczeli wielokwiatowy,lipowy, nektarowy z pasiek polskich - produkt polski, 1100 g</t>
  </si>
  <si>
    <t>musztarda sarepska</t>
  </si>
  <si>
    <t>chrzan tarty skład: (chrzan, kwasek cytrynowy) 200g.</t>
  </si>
  <si>
    <t>makrela wędzona</t>
  </si>
  <si>
    <t>tuńczyk  w sosie własnym, puszka 185g. ,skład -ryba - tuńczyk, woda, sól</t>
  </si>
  <si>
    <t>sos sojowy,ciemny 150 ml - skład:nasiona soi (34%), woda, mąka pszenna, sól</t>
  </si>
  <si>
    <t>groszek ptysiowy 125 g</t>
  </si>
  <si>
    <t>woda niegazowana 5l</t>
  </si>
  <si>
    <t>woda smakowa 500ml</t>
  </si>
  <si>
    <t>woda mineralna, niegazowana 0.5l</t>
  </si>
  <si>
    <t>woda żródlana 1,5 l z polskich źródeł</t>
  </si>
  <si>
    <t>soczek 100% kartonik 200 ml</t>
  </si>
  <si>
    <t>sok marchwiowo-owocowy 300 ml</t>
  </si>
  <si>
    <t>syrop owocowy zagęszczony -bez środków konserwujących, smak porzeczka, wiśnia, truskawka, śliwka - 0,5 litr.</t>
  </si>
  <si>
    <t>syrop owocowy zagęszczony - smak porzeczka, wiśnia, truskawka, śliwka - 5 litr</t>
  </si>
  <si>
    <t>olej rzepakowy 1l z pierwszego tłoczenia,filtrowany na zimno , omega 3 i wit. E i K, bez GMO, znak jakościQ(najwyzsza jakość)</t>
  </si>
  <si>
    <t>oliwa z oliwek 500ml z piewszego tłoczenia</t>
  </si>
  <si>
    <t>koncentrat pomidorowy 30%,  opakowanie szklane 190 g .Produkt pasteryzowany. Zawartość ekstraktu 30+.2% , Zawartość soli wynika wyłącznie z obecności naturalnie występującego sodu., wyłącznie z naturalnych substancji.</t>
  </si>
  <si>
    <t>ketchup łagodny dla dzieci o obniżonej zawartości soli , opakowanie szklane 200g, bez konserwantów,bez syropu gluk.-fruktozowanego, mała zawartość cukru</t>
  </si>
  <si>
    <t>ketchup łagodny 450 g, skład:pomidory (174 g pomidorów zużyto na 100 g produktu),wyłącznie z naturalnych składników , opakowanie plastikowe.</t>
  </si>
  <si>
    <t>ketchup pikantny 450 g, skład: Pomidory (174 g pomidorów zużyto na 100 g produktu), wyłącznie z naturalnych składników ,opakowanie plastikowe</t>
  </si>
  <si>
    <t>cukierki owocowo jogurtowe nadziewane o smaku cytrynowym poziomkowym truskawkowym i brzoskwiniowym</t>
  </si>
  <si>
    <t>wafle przekładane op.36szt.50g</t>
  </si>
  <si>
    <t>ciastka markiza przekładane czekoladą  180g</t>
  </si>
  <si>
    <t>czekolada pełnomleczna 100g.</t>
  </si>
  <si>
    <t>czekolada gorzka z orzechami 100g</t>
  </si>
  <si>
    <t>baton zbożowy bananowy podlany czekoladą 40 g</t>
  </si>
  <si>
    <t>baton czekoladowy 45g.</t>
  </si>
  <si>
    <t>biszkopty 125g</t>
  </si>
  <si>
    <t>galaretki owocowe 40g.</t>
  </si>
  <si>
    <t>lizak o różnych smakach owocowych z witaminami 10g</t>
  </si>
  <si>
    <t>guma rozpuszczalna 4szt w opakowaniu</t>
  </si>
  <si>
    <t>Zadanie nr 6 : art.. Mrożone</t>
  </si>
  <si>
    <t>ryby - filet z dorsza w kostce kl.I do 10%  glazury</t>
  </si>
  <si>
    <t>filet z dorsza bez skóry, płaty, kl.I o%</t>
  </si>
  <si>
    <t>ryby - filet z mintaja płaty, kl. I , do 10 %</t>
  </si>
  <si>
    <t xml:space="preserve">ryby - filet z mintaja w kostce kl. I do 8% </t>
  </si>
  <si>
    <t>filet z miruny kl. I do 10 %</t>
  </si>
  <si>
    <t>ryba tilapia kl. I do 30%</t>
  </si>
  <si>
    <t xml:space="preserve">filet rybny zapiekany z serem, zawartość fileta nie mniej niż 44%, opakowania 5 kg, </t>
  </si>
  <si>
    <t>paluszki rybne z fileta , nie mielone</t>
  </si>
  <si>
    <t xml:space="preserve">pierogi z mięsem </t>
  </si>
  <si>
    <t>filet mrożony sola kl I do 30 %</t>
  </si>
  <si>
    <t>polędwiczka z dorsza bez ości kg kl. I do 5%</t>
  </si>
  <si>
    <t>polęwiczka z mintaja bez ości kg kl. I do 20 %</t>
  </si>
  <si>
    <t>warzywa na patenię kg</t>
  </si>
  <si>
    <t xml:space="preserve">mieszanka 7składnikowa warzyw bez ziemniaka </t>
  </si>
  <si>
    <t>groszek z marchewką 1 kg</t>
  </si>
  <si>
    <t xml:space="preserve">czarna porzeczka </t>
  </si>
  <si>
    <t>śliwka</t>
  </si>
  <si>
    <t>jagoda,  owoce leśne</t>
  </si>
  <si>
    <t>truskawki</t>
  </si>
  <si>
    <t>malina</t>
  </si>
  <si>
    <t>jeżyna</t>
  </si>
  <si>
    <t>mieszanka wielowowocowa kompotowa</t>
  </si>
  <si>
    <t>brukselka mrożona</t>
  </si>
  <si>
    <t xml:space="preserve">dynia mrożona </t>
  </si>
  <si>
    <t>włoszczyzna cięta w paski 4 składnikowa /marchew,seler,pietruszka,por</t>
  </si>
  <si>
    <t>bukiet warzyw  3 składnikowy /marchew ,brokuł,kalafior/</t>
  </si>
  <si>
    <t>barszcz ukraiński mrożony</t>
  </si>
  <si>
    <t>kalafior</t>
  </si>
  <si>
    <t>brokuł</t>
  </si>
  <si>
    <t xml:space="preserve">fasolka szparagowa </t>
  </si>
  <si>
    <t>mieszanka kompotowa wieloskładnikowa</t>
  </si>
  <si>
    <t>wiśnia b/p</t>
  </si>
  <si>
    <t>szpinak</t>
  </si>
  <si>
    <t>szpinak 2,5 kg opakowanie</t>
  </si>
  <si>
    <t xml:space="preserve">groszek zielony </t>
  </si>
  <si>
    <t>marchew junior mini</t>
  </si>
  <si>
    <t>marchew kostka</t>
  </si>
  <si>
    <t>lody rożki owocowe</t>
  </si>
  <si>
    <t>mieszanka wielowarzywna</t>
  </si>
  <si>
    <t>papryka mrożona</t>
  </si>
  <si>
    <t>koper mrożony 250g</t>
  </si>
  <si>
    <t>Zadanie Nr 7 : Jabłka</t>
  </si>
  <si>
    <t>jabłka krajowe</t>
  </si>
  <si>
    <t>Zadanie Nr 8 : Ziemniaki</t>
  </si>
  <si>
    <t xml:space="preserve">ziemniaki </t>
  </si>
  <si>
    <t>Zadanie Nr 9 : Warzywa i owoce</t>
  </si>
  <si>
    <t>cebula</t>
  </si>
  <si>
    <t>cebula czerwona</t>
  </si>
  <si>
    <t>buraki ćwikłowe</t>
  </si>
  <si>
    <t>por</t>
  </si>
  <si>
    <t>marchew</t>
  </si>
  <si>
    <t>pietruszka korzeń</t>
  </si>
  <si>
    <t>ogórek świeży</t>
  </si>
  <si>
    <t>pomidor</t>
  </si>
  <si>
    <t>sałata w pęczkach</t>
  </si>
  <si>
    <t>papryka świeża</t>
  </si>
  <si>
    <t xml:space="preserve">pieczarki  </t>
  </si>
  <si>
    <t>seler korzeń</t>
  </si>
  <si>
    <t>pietruszka natka w pęczkach</t>
  </si>
  <si>
    <t>szczypiorek w pęczkach</t>
  </si>
  <si>
    <t>gruszki</t>
  </si>
  <si>
    <t>groch łuskany</t>
  </si>
  <si>
    <t>koper w pęczkach</t>
  </si>
  <si>
    <t>brokuł świeży</t>
  </si>
  <si>
    <t>czosnek polski główki</t>
  </si>
  <si>
    <t>kapusta głowiasta czerwona</t>
  </si>
  <si>
    <t>kapusta pekińska</t>
  </si>
  <si>
    <t>kapusta włoska młoda</t>
  </si>
  <si>
    <t>koper susz 20g</t>
  </si>
  <si>
    <t>morele susz 200g</t>
  </si>
  <si>
    <t>sałata lodowa</t>
  </si>
  <si>
    <t>rzodkiewka pęczki</t>
  </si>
  <si>
    <t>soczewica czerwona</t>
  </si>
  <si>
    <t>śliwka susz. kalifornijska 200g</t>
  </si>
  <si>
    <t>żurawina susz 200g</t>
  </si>
  <si>
    <t>żurawina susz 100g</t>
  </si>
  <si>
    <t>śliwka susz 100g</t>
  </si>
  <si>
    <t>morele susz 100g</t>
  </si>
  <si>
    <t>fasola drobna, biała</t>
  </si>
  <si>
    <t>fasola gruba Jaś</t>
  </si>
  <si>
    <t>fasolka szparagowa</t>
  </si>
  <si>
    <t>włoszczyzna  pęczek</t>
  </si>
  <si>
    <t>cukinia</t>
  </si>
  <si>
    <t>bazylia świeża w doniczce</t>
  </si>
  <si>
    <t>brukiew</t>
  </si>
  <si>
    <t>rzepa biała</t>
  </si>
  <si>
    <t>brukselka</t>
  </si>
  <si>
    <t xml:space="preserve">borówka amerykańska </t>
  </si>
  <si>
    <t xml:space="preserve">Zadanie Nr 10 : Owoce tropikalne, warzywa i owoce przetworzone i zakonserwowane </t>
  </si>
  <si>
    <t>papryka konserwowa 450 gram</t>
  </si>
  <si>
    <t>buraczki tarte w słoikach 500 ml</t>
  </si>
  <si>
    <t>buraczki wiórki w słoikach 500 ml</t>
  </si>
  <si>
    <t>ogórki kiszone 5kg w wiaderku</t>
  </si>
  <si>
    <t>kukurydza konserwowa 150g.</t>
  </si>
  <si>
    <t>ogórki konserwowe 900 ml</t>
  </si>
  <si>
    <t>fasola szparagowa 0,9l</t>
  </si>
  <si>
    <t>arbuz</t>
  </si>
  <si>
    <t>groszek konserwowy 390g.</t>
  </si>
  <si>
    <t xml:space="preserve">kapusta kiszona-produkt otrzymany z poszatkowanej białej kapusty, poddanej kiszeniu poprzez zasolenie i fermentację, o barwie białej do lekko kremowej. Konsystencja chrupiąca, twarda, bez sztucznych barwników i konserwantów </t>
  </si>
  <si>
    <t>grapefruit kg</t>
  </si>
  <si>
    <t>fasola czerwona puszka 400g</t>
  </si>
  <si>
    <t>Fasola w puszce biała 400 g</t>
  </si>
  <si>
    <t>groszek z marchewką 0,9l</t>
  </si>
  <si>
    <t>rodzynki 150 gram</t>
  </si>
  <si>
    <t>ananasy konserwowe 450 gram</t>
  </si>
  <si>
    <t>brzoskwinie zakonserwowane 850 gram</t>
  </si>
  <si>
    <t>Soki 100% owocowe i warzywne ,bez dodatku cukru i substancji słodzących i soli 1l</t>
  </si>
  <si>
    <t>sok  jabłkowy 100% tłoczony 200 ml kubek</t>
  </si>
  <si>
    <t>brzoskwinie,nektarynki</t>
  </si>
  <si>
    <t>winogrona</t>
  </si>
  <si>
    <t>banany</t>
  </si>
  <si>
    <t>pomarańcze</t>
  </si>
  <si>
    <t>mandarynki</t>
  </si>
  <si>
    <t>cytryny</t>
  </si>
  <si>
    <t>orzechy włoskie łuskane pakowane po 100g</t>
  </si>
  <si>
    <t>orzechy laskowe łuskane 100g</t>
  </si>
  <si>
    <t>migdały płatki 100g/op</t>
  </si>
  <si>
    <t>słonecznik łuskany 100g</t>
  </si>
  <si>
    <t>pestki dyni łuskane 100g/op</t>
  </si>
  <si>
    <t>ananas świeży</t>
  </si>
  <si>
    <t>kiwi</t>
  </si>
  <si>
    <t>dżem 100% z owoców 100g owocu na 100g produktu słodzony sokiem jabłkowym  220g</t>
  </si>
  <si>
    <t>konfitura powidła wisniowe 100% z owoców 100g owocu na 100 g produktu słodzone slokiem 240g słoik</t>
  </si>
  <si>
    <t>grzyby suszone, podgrzybki 100g</t>
  </si>
  <si>
    <t>mięta doniczka</t>
  </si>
  <si>
    <t>mieszanka studencka 100g</t>
  </si>
  <si>
    <t>cieciorka konserwowa 250 g</t>
  </si>
  <si>
    <t>sezam- 250g</t>
  </si>
  <si>
    <t>ogórki małosolne</t>
  </si>
  <si>
    <t>kompot truskawkowy 900 ml</t>
  </si>
  <si>
    <t>kompot cz. Porzeczka 900 ml</t>
  </si>
  <si>
    <t>kompot wisniowy 900 ml</t>
  </si>
  <si>
    <t>pieczarki konserwowe 0,9 l</t>
  </si>
  <si>
    <t>pędy bambusa w zalewie w puszce 225g</t>
  </si>
  <si>
    <t>pomidory w puszce - 3 kg</t>
  </si>
  <si>
    <t>Zadanie Nr 11 : Jaja</t>
  </si>
  <si>
    <t xml:space="preserve">Jaja duże (L) , ściółkowe
</t>
  </si>
  <si>
    <t>Zadanie Nr 12 : Art. piekarnicze</t>
  </si>
  <si>
    <t>chleb żytni 500g krojony</t>
  </si>
  <si>
    <t>chleb zwykły 500g krojony</t>
  </si>
  <si>
    <t>chleb foremkowy 900g krojony jasny</t>
  </si>
  <si>
    <t>drożdżówka  - różne smaki   100g</t>
  </si>
  <si>
    <t>pączki  100g</t>
  </si>
  <si>
    <t>rogalik maślany 72g</t>
  </si>
  <si>
    <t>mini chałka 70g</t>
  </si>
  <si>
    <t>amerykanka 150g</t>
  </si>
  <si>
    <t>chleb wieloziarnisty kroj 500 g</t>
  </si>
  <si>
    <t>bułki maślana 65 g</t>
  </si>
  <si>
    <t>bułka poznańska, zwykła 50 g</t>
  </si>
  <si>
    <t>Chleb graham ze słonecznikiem krojony 0,5 kg</t>
  </si>
  <si>
    <t>Chleb razowy ze słonecznikiem 0,5 kg krojony</t>
  </si>
  <si>
    <t>bułka paryska krojona</t>
  </si>
  <si>
    <t>chleb z dynią krojony 350g</t>
  </si>
  <si>
    <t>chleb razowy 500g krojony</t>
  </si>
  <si>
    <t>chleb wieloziarnisty krojony 400g</t>
  </si>
  <si>
    <t>bułka wieloziarnista 95 g</t>
  </si>
  <si>
    <t>bułka kajzerka 50 g</t>
  </si>
  <si>
    <t xml:space="preserve">bułka graham 70g </t>
  </si>
  <si>
    <t>bułka kukurydziana z dynią ok. 65g</t>
  </si>
  <si>
    <t>bułka owsiana 60g</t>
  </si>
  <si>
    <t>bułka tarta</t>
  </si>
  <si>
    <t>ciasto jogurtowe</t>
  </si>
  <si>
    <t>Ciasto drożdżowe na wagę</t>
  </si>
  <si>
    <t>Zadanie Nr 13 : Wyroby gotowe, chłodzone</t>
  </si>
  <si>
    <t>naleśniki z twarogiem opakowanie do 1 kg wyrób got.</t>
  </si>
  <si>
    <t>krokiety z kapustą i grzybami opakowanie do 1 kg wyr.got</t>
  </si>
  <si>
    <t xml:space="preserve">Pierogi z truskawkami wyr. Gotowy, opakowaniedo 1kg  </t>
  </si>
  <si>
    <t>pierogi z kapustą i grzybami opakowanie do 1 kg wyr.got</t>
  </si>
  <si>
    <t>Pierogi z mięsem wyr. gotowy opajowanie do 1 kg</t>
  </si>
  <si>
    <t>pierogi z twarogiem  wyr.got. opakowanie do 1 kg</t>
  </si>
  <si>
    <t>Pierogi leniwe wyrób gotowy opakowanie do 1 kg</t>
  </si>
  <si>
    <t>pierogi serowo owocowe opakowanie do 1 kg</t>
  </si>
  <si>
    <t>pierogi ruskie, opakowanie do 1 kg</t>
  </si>
  <si>
    <t>naleśniki z jabłkiem opakowanie do 1 kg</t>
  </si>
  <si>
    <t>krokiety z pieczarkami opakowanie do 1 kg</t>
  </si>
  <si>
    <t>krokiety z mięsem opakowanie do 1 kg</t>
  </si>
  <si>
    <t>kopytka opakowanie do 1 kg</t>
  </si>
  <si>
    <t>kluski śląskie wyrób gotowy opakowanie do 1 kg</t>
  </si>
  <si>
    <t>pierogi z jagodami  wyr. Gotowy, opakowanie do 1 kg</t>
  </si>
  <si>
    <t>gołąbki wyr. Gotowy, opakowanie do 1 kg</t>
  </si>
  <si>
    <t>Zadanie Nr 14: ryby świeże</t>
  </si>
  <si>
    <t xml:space="preserve">Filet z pstrąga  ze skórą </t>
  </si>
  <si>
    <t>Filet z dorsza św. ze skórą</t>
  </si>
  <si>
    <t xml:space="preserve">filet z dorsza atlantyckiego gadus bez skóry </t>
  </si>
  <si>
    <t>filet z sandacza ze skórą</t>
  </si>
  <si>
    <t>filet z łososia świeży</t>
  </si>
  <si>
    <t>filet z flądry</t>
  </si>
  <si>
    <t>łącznie:</t>
  </si>
  <si>
    <t>ser salami</t>
  </si>
  <si>
    <t>podudzia z kurczaka</t>
  </si>
  <si>
    <t xml:space="preserve">chrupki kukurydziane 100g </t>
  </si>
  <si>
    <t>baton zbożowy różne smaki polany czekoladą 40 g</t>
  </si>
  <si>
    <t>chleb foremkowy 600g krojony jasny</t>
  </si>
  <si>
    <t>marmolada różne smaki w wiaderku 1kg</t>
  </si>
  <si>
    <t>Filet z halibuta</t>
  </si>
  <si>
    <t>Pizzerka</t>
  </si>
  <si>
    <t>bułka czosnkowa</t>
  </si>
  <si>
    <r>
      <t>Cielęcina extra -</t>
    </r>
    <r>
      <rPr>
        <b/>
        <sz val="10"/>
        <color rgb="FF000000"/>
        <rFont val="Arial"/>
        <family val="2"/>
        <charset val="238"/>
      </rPr>
      <t xml:space="preserve">  </t>
    </r>
    <r>
      <rPr>
        <sz val="10"/>
        <color rgb="FF000000"/>
        <rFont val="Arial"/>
        <family val="2"/>
        <charset val="238"/>
      </rPr>
      <t>płaty mięsa bez ścięgien, bez okrywy tłuszczu,- gatunek 1,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PN -86-A-82002</t>
    </r>
  </si>
  <si>
    <r>
      <t>Karkówka b/k- klasa I ,całkowicie odkostniona, słonina całkowicie zdjęta, PN-86-A-82002,</t>
    </r>
    <r>
      <rPr>
        <b/>
        <sz val="10"/>
        <color rgb="FF000000"/>
        <rFont val="Arial"/>
        <family val="2"/>
        <charset val="238"/>
      </rPr>
      <t xml:space="preserve"> </t>
    </r>
  </si>
  <si>
    <r>
      <t>Kiełbaski białe cienkie</t>
    </r>
    <r>
      <rPr>
        <sz val="10"/>
        <color rgb="FF000000"/>
        <rFont val="Arial"/>
        <family val="2"/>
        <charset val="238"/>
      </rPr>
      <t xml:space="preserve"> – PN-A-82007;1996z średnio rozdrobnionego mięsa wieprzowego (90%)-wołowa(10%), niewędzona, parzona w naturalnych osłonkach wieprzowychw osłonce naturalnej</t>
    </r>
  </si>
  <si>
    <r>
      <t>kiełbasa czosnkowa</t>
    </r>
    <r>
      <rPr>
        <sz val="10"/>
        <color rgb="FF000000"/>
        <rFont val="Arial"/>
        <family val="2"/>
        <charset val="238"/>
      </rPr>
      <t xml:space="preserve"> - kiełbasa średnio rozdrobniona, wyprodukowana z peklowanego mięsa wieprzowego oraz wołowego, nadziewana w jelita wieprzowe naturalne o średnicy od 2,8 do 3 cm, odkręcana w odcinkach prostych długości od 20 do 25 cm.  Charakterystyczny dla asortymentu, wyczuwalny smak i zapach czosnku</t>
    </r>
  </si>
  <si>
    <r>
      <t>kiełbasa chłopska -</t>
    </r>
    <r>
      <rPr>
        <sz val="10"/>
        <color rgb="FF000000"/>
        <rFont val="Arial"/>
        <family val="2"/>
        <charset val="238"/>
      </rPr>
      <t xml:space="preserve"> kiełbasa średnio rozdrobniona, wyprodukowana z peklowanego mięsa wieprzowego oraz wołowego, nadziewana w jelita wieprzowe naturalne o średnicy od 2,8 do 3 cm, odkręcana w odcinkach prostych długości od 20 do 25 cm.  Charakterystyczny dla asortymentu, wyczuwalny smak i zapach wędzenia</t>
    </r>
  </si>
  <si>
    <r>
      <t>szynka z piersi indyka</t>
    </r>
    <r>
      <rPr>
        <sz val="10"/>
        <color rgb="FF000000"/>
        <rFont val="Arial"/>
        <family val="2"/>
        <charset val="238"/>
      </rPr>
      <t xml:space="preserve"> -  PN-A/82062 skład: pierś indycza kl I 85-87% a mięso z indyka</t>
    </r>
  </si>
  <si>
    <r>
      <t>Kiełbasa biała surowa</t>
    </r>
    <r>
      <rPr>
        <sz val="10"/>
        <color rgb="FF000000"/>
        <rFont val="Arial"/>
        <family val="2"/>
        <charset val="238"/>
      </rPr>
      <t xml:space="preserve"> -, gruba,  PN-A-82007;199,6z średnio rozdrobnionego mięsa wieprzowego (90%)-
wołowa(10%), niewędzona, parzona w naturalnych osłonkach wieprzowych,</t>
    </r>
  </si>
  <si>
    <r>
      <t xml:space="preserve">Napój mleczny – jogurtowy 4x100g, smaki truskawkowy, wieloowocowy, skład: mleko częściowo odtłuszczone, mleko odtłuszczone rekonstytuowane, syrop cukrowy (B) lub cukier (V), truskawki odtworzone z puree zagęszczonego 2,1%, glukoza, koncentrat składników mineralnych mleka, aromaty naturalne, bakterie: jogurtowe, Lactobacillus casei  (CNCM I-1518): min.108 jtk/g produktu; witamina B6, witamina D, </t>
    </r>
    <r>
      <rPr>
        <b/>
        <sz val="10"/>
        <color rgb="FF000000"/>
        <rFont val="Arial"/>
        <family val="2"/>
        <charset val="238"/>
      </rPr>
      <t xml:space="preserve">Opakowanie
4x100g
</t>
    </r>
  </si>
  <si>
    <t xml:space="preserve">pomidorki koktajkowe </t>
  </si>
  <si>
    <t>pomiodry suszone w oleju 270 g</t>
  </si>
  <si>
    <t xml:space="preserve">jogurt wielozbożowy do 200g </t>
  </si>
  <si>
    <t xml:space="preserve">soki owocowe 300ml </t>
  </si>
  <si>
    <t xml:space="preserve">przyprawa do kurczaka 30g </t>
  </si>
  <si>
    <t xml:space="preserve">przyprawa do ziemniaków 20g </t>
  </si>
  <si>
    <t xml:space="preserve">przyprawa do ryb 20g </t>
  </si>
  <si>
    <t xml:space="preserve">śliwka </t>
  </si>
  <si>
    <t>Golonka wieprzowa tylnia mała klasa I</t>
  </si>
  <si>
    <t>kapusta biała młoda</t>
  </si>
  <si>
    <t>jogurt owocowy 150g bez laktozy</t>
  </si>
  <si>
    <t>mleko 3,2% 1l bez laktozy</t>
  </si>
  <si>
    <t>masło bez laktozy</t>
  </si>
  <si>
    <t>Śmietana 18% 200g bez laktozy</t>
  </si>
  <si>
    <t>jogurt owocowy 150g bez cukru</t>
  </si>
  <si>
    <t>wafle ryżowe w polewie 65g</t>
  </si>
  <si>
    <t>wafle ryżowe popcornowe 60g</t>
  </si>
  <si>
    <t>batony zbożowe, musli 30-50g</t>
  </si>
  <si>
    <t>sok immuno, odporność 200ml</t>
  </si>
  <si>
    <t>passata pomidorowa mix 680g</t>
  </si>
  <si>
    <t>makaron kolorowy 400g</t>
  </si>
  <si>
    <t>mix sałat</t>
  </si>
  <si>
    <t>gorczyca biała 100g</t>
  </si>
  <si>
    <t>oregano 20g</t>
  </si>
  <si>
    <t>rozmaryn 10g</t>
  </si>
  <si>
    <t>jałowiec 15g</t>
  </si>
  <si>
    <t>cukierki: galaretka w czekoladzie, opakowanie  2,8kg.   Galaretka agarowa bez substancji konserwujących , barwników i sztucznych aromatów.</t>
  </si>
  <si>
    <t>cukierki: mieszanka czekoladowa, opakowanie- 3kg  cukierki oblane ciemną czekoladą Czekolada deserowa: masa kakaowa minimum 47%. Różne smaki miazgi.</t>
  </si>
  <si>
    <t>mękkie ciastka zbożowe z żurawiną i rodzynkami wzbogacone w żelazo,magnez,witaminę B6 I kwas foliowy - 50g</t>
  </si>
  <si>
    <t>wafelek nadziewany - chrupiący, mleczno-orzechowy,  waga 25 g, nadzienie mleczne 30,4%, nadzienie orzechowe 29,4 %</t>
  </si>
  <si>
    <t xml:space="preserve">czekolada złożona z batoników czekoladowych  13g,   opak. 100g. Skład - czekolada mleczna 40%.  </t>
  </si>
  <si>
    <t xml:space="preserve">batonik z  orzechowym nadzieniem w kruchym wafelku, oblany  mleczną czekoladą. Nie może być wyrób czekoladopodobny. Waga 43 g. . </t>
  </si>
  <si>
    <t>baton z mlecznej czekolady wypełniony mlecznym nadzieniem z dodatkiem ziaren 5 zbóż. Waga 23,5g, Składniki: Czekolada mleczna  , cukier, mleko odtłuszczone w proszku , ekspandowane ziarna zbóż.</t>
  </si>
  <si>
    <t>olej rzepakowy op.  3l z pierwszego tłoczenia - najwyższej jakości.</t>
  </si>
  <si>
    <t>mus owocowy wyciskany- 100g, różne smaki. Wyprodukowany z owoców i soku zagęszczonego, bez dodatku cukru i bez konserwantów (do kieszonki)</t>
  </si>
  <si>
    <t>ketchup łagodny 970 g.- skład pomidorów 174g na100g produktu, odpowiedni dla dzieci, opakowanie szklane</t>
  </si>
  <si>
    <t>ketchup pikantny 970 g.- skład pomidorów 174g na100g produktu, odpowiedni dla dzieci, opakowanie szklane</t>
  </si>
  <si>
    <t xml:space="preserve">mąka tortowa extra typ 405- 1 kg, produkt  doskonale oczyszczony, jasny, o  idealnej konsystencji, doskonały do wypieków. Wartości odżywcze w 100g produktu: tłuszcz 1,0g;w tym kwasy tłuszczowe, 0,3g;węglowodany71,7g;w tym cukry2,4g;białko10,0g;sól; </t>
  </si>
  <si>
    <t xml:space="preserve">kolendra mielona 20 g </t>
  </si>
  <si>
    <t>sos sałatkowy 8g</t>
  </si>
  <si>
    <t xml:space="preserve">filet śledziowy solony </t>
  </si>
  <si>
    <t>zaprawa cytrynowa - cytrynka w płynie 1 litr</t>
  </si>
  <si>
    <t>filet sledziowy marynowany</t>
  </si>
  <si>
    <t>ryż parboiled długoziarnisty opakowanie 1kg</t>
  </si>
  <si>
    <t xml:space="preserve">ryż długoziarnisty parboiled- opakowanie  5 kg  </t>
  </si>
  <si>
    <t>ryż basmati op 4x100 g</t>
  </si>
  <si>
    <t>ryż basmati</t>
  </si>
  <si>
    <t>ryż jaśminowy</t>
  </si>
  <si>
    <t>ryby - filet z łososia w kostce kl. I do 10 % glazury</t>
  </si>
  <si>
    <t>ryby - filet z łososia płaty kl. I , do 0% glazury</t>
  </si>
  <si>
    <t>ser typu włoskiego, twardy w kategorii premium 200g</t>
  </si>
  <si>
    <t>udko z kaczki</t>
  </si>
  <si>
    <t>jabłka prażone 800g</t>
  </si>
  <si>
    <t>majonez dekoracyjny 700ml gęsty, kremowy</t>
  </si>
  <si>
    <t>majonez 310 ml bez konserwantów</t>
  </si>
  <si>
    <r>
      <t xml:space="preserve">Napój mleczny – jogurtowy 4x100g, smaki truskawkowy, wieloowocowy, skład: mleko częściowo odtłuszczone, mleko odtłuszczone rekonstytuowane, syrop cukrowy (B) lub cukier (V), truskawki odtworzone z puree zagęszczonego 2,1%, glukoza, koncentrat składników mineralnych mleka, aromaty naturalne, bakterie: jogurtowe, Lactobacillus casei  (CNCM I-1518): min.108 jtk/g produktu; witamina B6, witamina D, </t>
    </r>
    <r>
      <rPr>
        <b/>
        <sz val="10"/>
        <rFont val="Arial"/>
        <family val="2"/>
      </rPr>
      <t xml:space="preserve">Opakowanie
4x100g
</t>
    </r>
  </si>
  <si>
    <t>Załącznik nr 2</t>
  </si>
  <si>
    <t>napój wieloowocowy 500ml</t>
  </si>
  <si>
    <t>papryka wędzona 500g</t>
  </si>
  <si>
    <t>pomidory krojone 400g</t>
  </si>
  <si>
    <t>mozzarella kulki mini 150g</t>
  </si>
  <si>
    <t>ser dojrzewający 350g</t>
  </si>
  <si>
    <t>bombonierka 125g - cukierki w kształcie miseczki wypełnione orzechem laskowym (10%) w karmelu (41%), kremie orzechowym (37%) i czekoladzie (12%)</t>
  </si>
  <si>
    <t>pieprz biały mielony - 15 g</t>
  </si>
  <si>
    <t>papryka wędzona mielona - 20 g</t>
  </si>
  <si>
    <t>imbir świeży</t>
  </si>
  <si>
    <t>wafelki w kształcie kart wypełnione mlecznym (41,5%) i kakaowym nadzieniem (38%). W jednym op. znajdują się 3 paczki, a w każdej paczce 2 wafelki.</t>
  </si>
  <si>
    <t>przyprawa do ryb z nutą cytryny 16g. W jej skład wchodzą doskonale skomponowane przyprawy, takie jak między innymi: koperek,natka pietruszki,rozmaryn,kurkuma,pieprz czarny.</t>
  </si>
  <si>
    <t>przyprawa do ryb i owoców morza 20 g wzbogaca smak i aromat ryb smażonych, pieczonych,gotowanych oraz z rusztu. W jej skład wchodzą doskonale skomponowane przyprawy, takie jak: sól,cebula,gorczyca biała,czosnek,pomidor,owoc kolendry,cukier,natka pietruszki,pieprz czarny,nasiona kopru,kurkuma,imbir oraz pieprz biały.</t>
  </si>
  <si>
    <t>przyprawa do wieprzowiny klasyczna 20 g: kompozycja ziół i przypraw, skomponowana specjalnie do potraw z tego rodzaju mięsa. W skład mieszanki wchodzi między innymi: czosnek,papryka słodka,kminek,cząber, rozmaryn,majeranek,pieprz czarny,chili,ziele angielskie,liść laurowy,sół oraz suszone warzywa.</t>
  </si>
  <si>
    <t>przyprawa do karkówki klasyczna 20 g: jest idealna do przygotowania mięsa pieczonego,smażonego,duszonego oraz grilla.To znakomita mieszanka przypraw,ziól oraz warzyw,dzięki której karkówka nabiera wyjątkowego smaku</t>
  </si>
  <si>
    <t>orzechy nerkowca 100 g</t>
  </si>
  <si>
    <t>oregano świeże w doniczce</t>
  </si>
  <si>
    <t>Czekoladki z mlecznej czekolady z nadzieniem mlecznym i orzechami.</t>
  </si>
  <si>
    <t>Formularz asortymentowo-cenowy</t>
  </si>
  <si>
    <t>ziemniaki młode od końca maja do końca czerwca</t>
  </si>
  <si>
    <t>truskawki świeże od końca kwietnia do końca czerwca</t>
  </si>
  <si>
    <t>figurka zająca w czekoladzie pełnomlecznej, wysokość nie mniej niż 15 cm/ nie może być wyrób czekoladopodobny/</t>
  </si>
  <si>
    <t>Załącznik nr 1</t>
  </si>
  <si>
    <t>nazwa jednostki:</t>
  </si>
  <si>
    <t>w okresie od 1 stycznia 2024r. do 30 czerwca 2024r.</t>
  </si>
  <si>
    <t>Zapotrzebowanie na artykuły spożywcze dla  SP4</t>
  </si>
  <si>
    <t>Zapotrzebowanie  na artykuły spożywcze dla  SP7</t>
  </si>
  <si>
    <t>Zapotrzebowaniena artykuły spożywcze dla  SP8</t>
  </si>
  <si>
    <t>w okresie od 1 stycznia 2024r. do 30 czerwca</t>
  </si>
  <si>
    <t>Zapotrzebowanie na artykuły spożywcze dla SP10</t>
  </si>
  <si>
    <t xml:space="preserve">Zapotrzebowanie na artykuły spożywcze dla Przedszkola nr 8 w Tczewie ul. Jodłowa 6 </t>
  </si>
  <si>
    <t>w okresie od dnia 1 stycznia 2024r. do dnia 30 czerwca 2024r.</t>
  </si>
  <si>
    <t>jajko z niespodzianką skład: czekolada mleczna 47%,składniki mleka:32%,składniki kakao 15%</t>
  </si>
  <si>
    <t>Podpis Dyrektora jednostki</t>
  </si>
  <si>
    <t>Zapotrzebowanie na artykuły spożywcze dla …...........................................................</t>
  </si>
  <si>
    <t>SP 11 Tczew</t>
  </si>
  <si>
    <r>
      <rPr>
        <sz val="10"/>
        <color rgb="FF000000"/>
        <rFont val="Arial"/>
        <family val="2"/>
        <charset val="238"/>
      </rPr>
      <t>Cielęcina extra -</t>
    </r>
    <r>
      <rPr>
        <b/>
        <sz val="10"/>
        <color rgb="FF000000"/>
        <rFont val="Arial"/>
        <family val="2"/>
        <charset val="238"/>
      </rPr>
      <t xml:space="preserve">  </t>
    </r>
    <r>
      <rPr>
        <sz val="10"/>
        <color rgb="FF000000"/>
        <rFont val="Arial"/>
        <family val="2"/>
        <charset val="238"/>
      </rPr>
      <t>płaty mięsa bez ścięgien, bez okrywy tłuszczu,- gatunek 1,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PN -86-A-82002</t>
    </r>
  </si>
  <si>
    <r>
      <rPr>
        <sz val="10"/>
        <color rgb="FF000000"/>
        <rFont val="Arial"/>
        <family val="2"/>
        <charset val="238"/>
      </rPr>
      <t>Karkówka b/k- klasa I ,całkowicie odkostniona, słonina całkowicie zdjęta, PN-86-A-82002,</t>
    </r>
    <r>
      <rPr>
        <b/>
        <sz val="10"/>
        <color rgb="FF000000"/>
        <rFont val="Arial"/>
        <family val="2"/>
        <charset val="238"/>
      </rPr>
      <t xml:space="preserve"> </t>
    </r>
  </si>
  <si>
    <r>
      <rPr>
        <b/>
        <sz val="10"/>
        <color rgb="FF000000"/>
        <rFont val="Arial"/>
        <family val="2"/>
        <charset val="238"/>
      </rPr>
      <t>Kiełbaski białe cienkie</t>
    </r>
    <r>
      <rPr>
        <sz val="10"/>
        <color rgb="FF000000"/>
        <rFont val="Arial"/>
        <family val="2"/>
        <charset val="238"/>
      </rPr>
      <t xml:space="preserve"> – PN-A-82007;1996z średnio rozdrobnionego mięsa wieprzowego (90%)-wołowa(10%), niewędzona, parzona w naturalnych osłonkach wieprzowychw osłonce naturalnej</t>
    </r>
  </si>
  <si>
    <r>
      <rPr>
        <b/>
        <sz val="10"/>
        <color rgb="FF000000"/>
        <rFont val="Arial"/>
        <family val="2"/>
        <charset val="238"/>
      </rPr>
      <t>kiełbasa czosnkowa</t>
    </r>
    <r>
      <rPr>
        <sz val="10"/>
        <color rgb="FF000000"/>
        <rFont val="Arial"/>
        <family val="2"/>
        <charset val="238"/>
      </rPr>
      <t xml:space="preserve"> - kiełbasa średnio rozdrobniona, wyprodukowana z peklowanego mięsa wieprzowego oraz wołowego, nadziewana w jelita wieprzowe naturalne o średnicy od 2,8 do 3 cm, odkręcana w odcinkach prostych długości od 20 do 25 cm.  Charakterystyczny dla asortymentu, wyczuwalny smak i zapach czosnku</t>
    </r>
  </si>
  <si>
    <r>
      <rPr>
        <b/>
        <sz val="10"/>
        <color rgb="FF000000"/>
        <rFont val="Arial"/>
        <family val="2"/>
        <charset val="238"/>
      </rPr>
      <t>kiełbasa chłopska -</t>
    </r>
    <r>
      <rPr>
        <sz val="10"/>
        <color rgb="FF000000"/>
        <rFont val="Arial"/>
        <family val="2"/>
        <charset val="238"/>
      </rPr>
      <t xml:space="preserve"> kiełbasa średnio rozdrobniona, wyprodukowana z peklowanego mięsa wieprzowego oraz wołowego, nadziewana w jelita wieprzowe naturalne o średnicy od 2,8 do 3 cm, odkręcana w odcinkach prostych długości od 20 do 25 cm.  Charakterystyczny dla asortymentu, wyczuwalny smak i zapach wędzenia</t>
    </r>
  </si>
  <si>
    <r>
      <rPr>
        <b/>
        <sz val="10"/>
        <color rgb="FF000000"/>
        <rFont val="Arial"/>
        <family val="2"/>
        <charset val="238"/>
      </rPr>
      <t>szynka z piersi indyka</t>
    </r>
    <r>
      <rPr>
        <sz val="10"/>
        <color rgb="FF000000"/>
        <rFont val="Arial"/>
        <family val="2"/>
        <charset val="238"/>
      </rPr>
      <t xml:space="preserve"> -  PN-A/82062 skład: pierś indycza kl I 85-87% a mięso z indyka</t>
    </r>
  </si>
  <si>
    <r>
      <rPr>
        <b/>
        <sz val="10"/>
        <color rgb="FF000000"/>
        <rFont val="Arial"/>
        <family val="2"/>
        <charset val="238"/>
      </rPr>
      <t>Kiełbasa biała surowa</t>
    </r>
    <r>
      <rPr>
        <sz val="10"/>
        <color rgb="FF000000"/>
        <rFont val="Arial"/>
        <family val="2"/>
        <charset val="238"/>
      </rPr>
      <t xml:space="preserve"> -, gruba,  PN-A-82007;199,6z średnio rozdrobnionego mięsa wieprzowego (90%)-
wołowa(10%), niewędzona, parzona w naturalnych osłonkach wieprzowych,</t>
    </r>
  </si>
  <si>
    <r>
      <rPr>
        <sz val="10"/>
        <color rgb="FF000000"/>
        <rFont val="Arial"/>
        <family val="2"/>
        <charset val="238"/>
      </rPr>
      <t xml:space="preserve">Napój mleczny – jogurtowy 4x100g, smaki truskawkowy, wieloowocowy, skład: mleko częściowo odtłuszczone, mleko odtłuszczone rekonstytuowane, syrop cukrowy (B) lub cukier (V), truskawki odtworzone z puree zagęszczonego 2,1%, glukoza, koncentrat składników mineralnych mleka, aromaty naturalne, bakterie: jogurtowe, Lactobacillus casei  (CNCM I-1518): min.108 jtk/g produktu; witamina B6, witamina D, </t>
    </r>
    <r>
      <rPr>
        <b/>
        <sz val="10"/>
        <color rgb="FF000000"/>
        <rFont val="Arial"/>
        <family val="2"/>
        <charset val="238"/>
      </rPr>
      <t xml:space="preserve">Opakowanie
4x100g
</t>
    </r>
  </si>
  <si>
    <t>Zapotrzebowanie na artykuły spożywcze dla Szkoły Podstawowej nr 12 w Tczewie</t>
  </si>
  <si>
    <t>Mielone z szynki</t>
  </si>
  <si>
    <t>mielone drobiowe - różowa, jednolita barwa, świeże</t>
  </si>
  <si>
    <t>kminek cały - 15g</t>
  </si>
  <si>
    <t>mąka krupczatka 1kg typ 450</t>
  </si>
  <si>
    <t>mini bułeczka z jasnego pieczywa 30 g</t>
  </si>
  <si>
    <t>mini bułeczka z ciemnego pieczywa 30g</t>
  </si>
  <si>
    <t>filet z miruny</t>
  </si>
  <si>
    <t>SP1</t>
  </si>
  <si>
    <t xml:space="preserve"> masło 82% tłuszczu 200g</t>
  </si>
  <si>
    <t xml:space="preserve"> szt.</t>
  </si>
  <si>
    <t>kartacze z mięsem</t>
  </si>
  <si>
    <t>woda gazowana 0,5l</t>
  </si>
  <si>
    <t>kasza kuskus 0.5 kg</t>
  </si>
  <si>
    <t>kasza kuskus pełnoziarnista 250g</t>
  </si>
  <si>
    <r>
      <rPr>
        <sz val="10"/>
        <color indexed="63"/>
        <rFont val="Arial"/>
        <family val="2"/>
        <charset val="238"/>
      </rPr>
      <t>Cielęcina extra -</t>
    </r>
    <r>
      <rPr>
        <b/>
        <sz val="10"/>
        <color indexed="63"/>
        <rFont val="Arial"/>
        <family val="2"/>
        <charset val="238"/>
      </rPr>
      <t xml:space="preserve">  </t>
    </r>
    <r>
      <rPr>
        <sz val="10"/>
        <color indexed="63"/>
        <rFont val="Arial"/>
        <family val="2"/>
        <charset val="238"/>
      </rPr>
      <t>płaty mięsa bez ścięgien, bez okrywy tłuszczu,- gatunek 1,</t>
    </r>
    <r>
      <rPr>
        <b/>
        <sz val="10"/>
        <color indexed="63"/>
        <rFont val="Arial"/>
        <family val="2"/>
        <charset val="238"/>
      </rPr>
      <t xml:space="preserve"> </t>
    </r>
    <r>
      <rPr>
        <sz val="10"/>
        <color indexed="63"/>
        <rFont val="Arial"/>
        <family val="2"/>
        <charset val="238"/>
      </rPr>
      <t>PN -86-A-82002</t>
    </r>
  </si>
  <si>
    <r>
      <rPr>
        <sz val="10"/>
        <color indexed="63"/>
        <rFont val="Arial"/>
        <family val="2"/>
        <charset val="238"/>
      </rPr>
      <t>Karkówka b/k- klasa I ,całkowicie odkostniona, słonina całkowicie zdjęta, PN-86-A-82002,</t>
    </r>
    <r>
      <rPr>
        <b/>
        <sz val="10"/>
        <color indexed="63"/>
        <rFont val="Arial"/>
        <family val="2"/>
        <charset val="238"/>
      </rPr>
      <t xml:space="preserve"> </t>
    </r>
  </si>
  <si>
    <r>
      <rPr>
        <b/>
        <sz val="10"/>
        <color indexed="63"/>
        <rFont val="Arial"/>
        <family val="2"/>
        <charset val="238"/>
      </rPr>
      <t>Kiełbaski białe cienkie</t>
    </r>
    <r>
      <rPr>
        <sz val="10"/>
        <color indexed="63"/>
        <rFont val="Arial"/>
        <family val="2"/>
        <charset val="238"/>
      </rPr>
      <t xml:space="preserve"> – PN-A-82007;1996z średnio rozdrobnionego mięsa wieprzowego (90%)-wołowa(10%), niewędzona, parzona w naturalnych osłonkach wieprzowychw osłonce naturalnej</t>
    </r>
  </si>
  <si>
    <r>
      <rPr>
        <b/>
        <sz val="10"/>
        <color indexed="63"/>
        <rFont val="Arial"/>
        <family val="2"/>
        <charset val="238"/>
      </rPr>
      <t>kiełbasa czosnkowa</t>
    </r>
    <r>
      <rPr>
        <sz val="10"/>
        <color indexed="63"/>
        <rFont val="Arial"/>
        <family val="2"/>
        <charset val="238"/>
      </rPr>
      <t xml:space="preserve"> - kiełbasa średnio rozdrobniona, wyprodukowana z peklowanego mięsa wieprzowego oraz wołowego, nadziewana w jelita wieprzowe naturalne o średnicy od 2,8 do 3 cm, odkręcana w odcinkach prostych długości od 20 do 25 cm.  Charakterystyczny dla asortymentu, wyczuwalny smak i zapach czosnku</t>
    </r>
  </si>
  <si>
    <r>
      <rPr>
        <b/>
        <sz val="10"/>
        <color indexed="63"/>
        <rFont val="Arial"/>
        <family val="2"/>
        <charset val="238"/>
      </rPr>
      <t>kiełbasa chłopska -</t>
    </r>
    <r>
      <rPr>
        <sz val="10"/>
        <color indexed="63"/>
        <rFont val="Arial"/>
        <family val="2"/>
        <charset val="238"/>
      </rPr>
      <t xml:space="preserve"> kiełbasa średnio rozdrobniona, wyprodukowana z peklowanego mięsa wieprzowego oraz wołowego, nadziewana w jelita wieprzowe naturalne o średnicy od 2,8 do 3 cm, odkręcana w odcinkach prostych długości od 20 do 25 cm.  Charakterystyczny dla asortymentu, wyczuwalny smak i zapach wędzenia</t>
    </r>
  </si>
  <si>
    <r>
      <rPr>
        <b/>
        <sz val="10"/>
        <color indexed="63"/>
        <rFont val="Arial"/>
        <family val="2"/>
        <charset val="238"/>
      </rPr>
      <t>szynka z piersi indyka</t>
    </r>
    <r>
      <rPr>
        <sz val="10"/>
        <color indexed="63"/>
        <rFont val="Arial"/>
        <family val="2"/>
        <charset val="238"/>
      </rPr>
      <t xml:space="preserve"> -  PN-A/82062 skład: pierś indycza kl I 85-87% a mięso z indyka</t>
    </r>
  </si>
  <si>
    <r>
      <rPr>
        <b/>
        <sz val="10"/>
        <color indexed="63"/>
        <rFont val="Arial"/>
        <family val="2"/>
        <charset val="238"/>
      </rPr>
      <t>Kiełbasa biała surowa</t>
    </r>
    <r>
      <rPr>
        <sz val="10"/>
        <color indexed="63"/>
        <rFont val="Arial"/>
        <family val="2"/>
        <charset val="238"/>
      </rPr>
      <t xml:space="preserve"> -, gruba,  PN-A-82007;199,6z średnio rozdrobnionego mięsa wieprzowego (90%)-
wołowa(10%), niewędzona, parzona w naturalnych osłonkach wieprzowych,</t>
    </r>
  </si>
  <si>
    <r>
      <rPr>
        <sz val="10"/>
        <color indexed="63"/>
        <rFont val="Arial"/>
        <family val="2"/>
        <charset val="238"/>
      </rPr>
      <t xml:space="preserve">Napój mleczny – jogurtowy 4x100g, smaki truskawkowy, wieloowocowy, skład: mleko częściowo odtłuszczone, mleko odtłuszczone rekonstytuowane, syrop cukrowy (B) lub cukier (V), truskawki odtworzone z puree zagęszczonego 2,1%, glukoza, koncentrat składników mineralnych mleka, aromaty naturalne, bakterie: jogurtowe, Lactobacillus casei  (CNCM I-1518): min.108 jtk/g produktu; witamina B6, witamina D, </t>
    </r>
    <r>
      <rPr>
        <b/>
        <sz val="10"/>
        <color indexed="63"/>
        <rFont val="Arial"/>
        <family val="2"/>
        <charset val="238"/>
      </rPr>
      <t xml:space="preserve">Opakowanie
4x100g
</t>
    </r>
  </si>
  <si>
    <t>Zapotrzebowanie na artykuły spożywcze dla Sportowej Szkoły Podstawowej Nr 2 z O.I w Tczewie</t>
  </si>
  <si>
    <t>jogurt typu inslandzkiego z owocami 150 g różne smaki</t>
  </si>
  <si>
    <t>ser w plastrach opakowanie 1kg</t>
  </si>
  <si>
    <t>herbatniki 100g</t>
  </si>
  <si>
    <t>napój herbaciany 500ml zawartość cukru 4,8g w 100g</t>
  </si>
  <si>
    <t>kozieradka mielona 15g</t>
  </si>
  <si>
    <t>żelki owocowe 100% 35g</t>
  </si>
  <si>
    <t>łącznie brutto:</t>
  </si>
  <si>
    <t>Część nr 1 : Produkty zwierzęce, mięso i produkty mięsne</t>
  </si>
  <si>
    <t>Część nr 2 : Drób i podroby</t>
  </si>
  <si>
    <t>Część nr 3 : Pozostałe produkty mięsne</t>
  </si>
  <si>
    <t>Część  nr 4 : Artykuły mleczarskie</t>
  </si>
  <si>
    <t xml:space="preserve">Część nr 5 : Artykuły spożywcze </t>
  </si>
  <si>
    <t>Część nr 6 : art.. Mrożone</t>
  </si>
  <si>
    <t>Część  nr  7 : Jabłka</t>
  </si>
  <si>
    <t>Część nr  8 : Ziemniaki</t>
  </si>
  <si>
    <t>Część nr  9 : Warzywa i owoce</t>
  </si>
  <si>
    <t xml:space="preserve">Część nr 10 : Owoce tropikalne, warzywa i owoce przetworzone i zakonserwowane </t>
  </si>
  <si>
    <t>Część nr 11 : Jaja</t>
  </si>
  <si>
    <t>Część nr 13 : Wyroby gotowe, chłodzone</t>
  </si>
  <si>
    <t>Część nr 14: ryby świeże</t>
  </si>
  <si>
    <t>Część nr 12 : Artykuły piekarnicze</t>
  </si>
  <si>
    <t>Mielone z szynki  różowa, jednolita barwa klasa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</si>
</sst>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#,##0.00\ &quot;zł&quot;;[Red]\-#,##0.00\ &quot;zł&quot;"/>
    <numFmt numFmtId="164" formatCode="[$-415]General"/>
    <numFmt numFmtId="165" formatCode="#,##0.00\ [$€-407];[Red]\-#,##0.00\ [$€-407]"/>
    <numFmt numFmtId="166" formatCode="#,##0.00\ [$zł-415];[Red]\-#,##0.00\ [$zł-415]"/>
    <numFmt numFmtId="167" formatCode="#,##0.00&quot; zł&quot;"/>
    <numFmt numFmtId="168" formatCode="#,##0.00\ [$zł-415]"/>
    <numFmt numFmtId="169" formatCode="#,##0.00\ &quot;zł&quot;"/>
    <numFmt numFmtId="170" formatCode="#,##0.00\ _z_ł"/>
    <numFmt numFmtId="171" formatCode="#,##0.00&quot; &quot;[$zł-415]"/>
    <numFmt numFmtId="172" formatCode="[$-415]0"/>
    <numFmt numFmtId="173" formatCode="#,##0.00&quot; zł&quot;;[Red]\-#,##0.00&quot; zł&quot;"/>
  </numFmts>
  <fonts count="43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/>
      <u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  <charset val="238"/>
    </font>
    <font>
      <sz val="10"/>
      <name val="Arial"/>
      <family val="2"/>
      <charset val="1"/>
    </font>
    <font>
      <b/>
      <sz val="12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55"/>
      <name val="Arial"/>
      <family val="2"/>
    </font>
    <font>
      <sz val="10"/>
      <color rgb="FF000000"/>
      <name val="Arial"/>
      <family val="2"/>
    </font>
    <font>
      <sz val="11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indexed="63"/>
      <name val="Arial"/>
      <family val="2"/>
      <charset val="238"/>
    </font>
    <font>
      <sz val="10"/>
      <color indexed="53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u/>
      <sz val="10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</fills>
  <borders count="17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medium">
        <color indexed="8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/>
      <bottom style="thin">
        <color indexed="63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3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3"/>
      </right>
      <top style="thin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medium">
        <color indexed="8"/>
      </bottom>
      <diagonal/>
    </border>
    <border>
      <left style="thin">
        <color indexed="63"/>
      </left>
      <right/>
      <top style="thin">
        <color indexed="8"/>
      </top>
      <bottom style="medium">
        <color indexed="8"/>
      </bottom>
      <diagonal/>
    </border>
    <border>
      <left style="thin">
        <color indexed="63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1" fillId="0" borderId="0">
      <alignment horizontal="center"/>
    </xf>
    <xf numFmtId="0" fontId="1" fillId="0" borderId="0">
      <alignment horizontal="center"/>
    </xf>
    <xf numFmtId="0" fontId="1" fillId="0" borderId="0" applyBorder="0" applyProtection="0">
      <alignment horizontal="center" textRotation="90"/>
    </xf>
    <xf numFmtId="164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 applyBorder="0" applyProtection="0"/>
    <xf numFmtId="164" fontId="2" fillId="0" borderId="0"/>
    <xf numFmtId="0" fontId="13" fillId="0" borderId="0"/>
    <xf numFmtId="0" fontId="13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9" fontId="3" fillId="0" borderId="0" applyBorder="0" applyProtection="0"/>
    <xf numFmtId="164" fontId="4" fillId="0" borderId="0"/>
    <xf numFmtId="0" fontId="4" fillId="0" borderId="0"/>
    <xf numFmtId="0" fontId="4" fillId="0" borderId="0" applyBorder="0" applyProtection="0"/>
    <xf numFmtId="165" fontId="4" fillId="0" borderId="0" applyBorder="0" applyProtection="0"/>
    <xf numFmtId="165" fontId="4" fillId="0" borderId="0"/>
    <xf numFmtId="166" fontId="4" fillId="0" borderId="0"/>
    <xf numFmtId="164" fontId="13" fillId="0" borderId="0"/>
    <xf numFmtId="164" fontId="13" fillId="0" borderId="0"/>
    <xf numFmtId="164" fontId="13" fillId="0" borderId="0"/>
  </cellStyleXfs>
  <cellXfs count="1039">
    <xf numFmtId="0" fontId="0" fillId="0" borderId="0" xfId="0"/>
    <xf numFmtId="0" fontId="0" fillId="0" borderId="6" xfId="0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7" fillId="0" borderId="12" xfId="0" applyFont="1" applyBorder="1"/>
    <xf numFmtId="0" fontId="11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right" vertical="center" wrapText="1"/>
    </xf>
    <xf numFmtId="0" fontId="2" fillId="0" borderId="0" xfId="20" applyBorder="1" applyAlignment="1" applyProtection="1">
      <alignment horizontal="center" vertical="center" wrapText="1"/>
    </xf>
    <xf numFmtId="167" fontId="2" fillId="0" borderId="0" xfId="21" applyNumberForma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68" fontId="2" fillId="0" borderId="4" xfId="0" applyNumberFormat="1" applyFont="1" applyBorder="1" applyAlignment="1">
      <alignment horizontal="righ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center" wrapText="1"/>
    </xf>
    <xf numFmtId="168" fontId="8" fillId="2" borderId="4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2" xfId="0" applyFont="1" applyBorder="1" applyAlignment="1">
      <alignment wrapText="1"/>
    </xf>
    <xf numFmtId="0" fontId="8" fillId="3" borderId="12" xfId="0" applyFont="1" applyFill="1" applyBorder="1" applyAlignment="1">
      <alignment horizontal="right" vertical="center" wrapText="1"/>
    </xf>
    <xf numFmtId="168" fontId="8" fillId="4" borderId="4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0" xfId="0" applyFont="1"/>
    <xf numFmtId="0" fontId="2" fillId="5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4" fillId="0" borderId="14" xfId="0" applyFont="1" applyBorder="1" applyAlignment="1">
      <alignment wrapText="1"/>
    </xf>
    <xf numFmtId="164" fontId="2" fillId="0" borderId="18" xfId="33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18" applyBorder="1" applyAlignment="1">
      <alignment horizontal="center" vertical="center" wrapText="1"/>
    </xf>
    <xf numFmtId="0" fontId="2" fillId="0" borderId="18" xfId="20" applyBorder="1" applyAlignment="1">
      <alignment horizontal="center" vertical="center" wrapText="1"/>
    </xf>
    <xf numFmtId="0" fontId="15" fillId="0" borderId="18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8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31" xfId="0" applyFont="1" applyBorder="1"/>
    <xf numFmtId="169" fontId="2" fillId="0" borderId="0" xfId="0" applyNumberFormat="1" applyFont="1" applyAlignment="1">
      <alignment horizontal="righ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wrapText="1"/>
    </xf>
    <xf numFmtId="168" fontId="2" fillId="0" borderId="32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3" fillId="0" borderId="33" xfId="0" applyFont="1" applyBorder="1" applyAlignment="1">
      <alignment wrapText="1"/>
    </xf>
    <xf numFmtId="0" fontId="14" fillId="0" borderId="33" xfId="0" applyFont="1" applyBorder="1"/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164" fontId="3" fillId="0" borderId="4" xfId="33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6" fillId="0" borderId="0" xfId="0" applyFont="1"/>
    <xf numFmtId="0" fontId="2" fillId="0" borderId="19" xfId="20" applyBorder="1" applyAlignment="1">
      <alignment horizontal="center" vertical="center" wrapText="1"/>
    </xf>
    <xf numFmtId="2" fontId="2" fillId="0" borderId="0" xfId="0" applyNumberFormat="1" applyFont="1"/>
    <xf numFmtId="168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8" fontId="8" fillId="6" borderId="27" xfId="0" applyNumberFormat="1" applyFont="1" applyFill="1" applyBorder="1" applyAlignment="1">
      <alignment horizontal="right" vertical="center" wrapText="1"/>
    </xf>
    <xf numFmtId="168" fontId="8" fillId="7" borderId="27" xfId="0" applyNumberFormat="1" applyFont="1" applyFill="1" applyBorder="1" applyAlignment="1">
      <alignment horizontal="right" vertical="center" wrapText="1"/>
    </xf>
    <xf numFmtId="169" fontId="2" fillId="0" borderId="0" xfId="0" applyNumberFormat="1" applyFont="1"/>
    <xf numFmtId="169" fontId="2" fillId="0" borderId="0" xfId="0" quotePrefix="1" applyNumberFormat="1" applyFont="1" applyAlignment="1">
      <alignment horizontal="right" vertical="center" wrapText="1"/>
    </xf>
    <xf numFmtId="168" fontId="8" fillId="4" borderId="3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wrapText="1"/>
    </xf>
    <xf numFmtId="2" fontId="3" fillId="0" borderId="0" xfId="0" applyNumberFormat="1" applyFont="1"/>
    <xf numFmtId="0" fontId="3" fillId="0" borderId="33" xfId="0" applyFont="1" applyBorder="1" applyAlignment="1">
      <alignment horizontal="center" vertical="center" wrapText="1"/>
    </xf>
    <xf numFmtId="168" fontId="3" fillId="0" borderId="0" xfId="0" applyNumberFormat="1" applyFont="1"/>
    <xf numFmtId="0" fontId="17" fillId="0" borderId="33" xfId="0" applyFont="1" applyBorder="1" applyAlignment="1">
      <alignment horizontal="center" vertical="center" wrapText="1"/>
    </xf>
    <xf numFmtId="0" fontId="18" fillId="0" borderId="0" xfId="0" applyFont="1"/>
    <xf numFmtId="2" fontId="17" fillId="0" borderId="0" xfId="0" applyNumberFormat="1" applyFont="1"/>
    <xf numFmtId="0" fontId="17" fillId="0" borderId="0" xfId="0" applyFont="1"/>
    <xf numFmtId="168" fontId="17" fillId="0" borderId="0" xfId="0" applyNumberFormat="1" applyFont="1"/>
    <xf numFmtId="0" fontId="17" fillId="0" borderId="4" xfId="0" applyFont="1" applyBorder="1" applyAlignment="1">
      <alignment horizontal="center" vertical="center" wrapText="1"/>
    </xf>
    <xf numFmtId="169" fontId="17" fillId="0" borderId="0" xfId="0" applyNumberFormat="1" applyFont="1"/>
    <xf numFmtId="169" fontId="3" fillId="0" borderId="0" xfId="0" applyNumberFormat="1" applyFont="1"/>
    <xf numFmtId="0" fontId="17" fillId="0" borderId="4" xfId="0" applyFont="1" applyBorder="1" applyAlignment="1">
      <alignment wrapText="1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4" xfId="0" applyFont="1" applyBorder="1"/>
    <xf numFmtId="0" fontId="17" fillId="0" borderId="32" xfId="0" applyFont="1" applyBorder="1"/>
    <xf numFmtId="0" fontId="17" fillId="0" borderId="3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0" fontId="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7" fillId="8" borderId="4" xfId="0" applyFont="1" applyFill="1" applyBorder="1" applyAlignment="1">
      <alignment horizontal="center" vertical="center" wrapText="1"/>
    </xf>
    <xf numFmtId="0" fontId="17" fillId="8" borderId="33" xfId="0" applyFont="1" applyFill="1" applyBorder="1"/>
    <xf numFmtId="0" fontId="17" fillId="8" borderId="33" xfId="0" applyFont="1" applyFill="1" applyBorder="1" applyAlignment="1">
      <alignment horizontal="center" vertical="center" wrapText="1"/>
    </xf>
    <xf numFmtId="167" fontId="17" fillId="8" borderId="33" xfId="0" applyNumberFormat="1" applyFont="1" applyFill="1" applyBorder="1" applyAlignment="1">
      <alignment horizontal="right" vertical="center" wrapText="1"/>
    </xf>
    <xf numFmtId="0" fontId="18" fillId="8" borderId="0" xfId="0" applyFont="1" applyFill="1"/>
    <xf numFmtId="170" fontId="17" fillId="8" borderId="0" xfId="0" applyNumberFormat="1" applyFont="1" applyFill="1" applyAlignment="1">
      <alignment horizontal="right"/>
    </xf>
    <xf numFmtId="0" fontId="17" fillId="8" borderId="0" xfId="0" applyFont="1" applyFill="1"/>
    <xf numFmtId="168" fontId="17" fillId="8" borderId="0" xfId="0" applyNumberFormat="1" applyFont="1" applyFill="1"/>
    <xf numFmtId="169" fontId="17" fillId="8" borderId="0" xfId="0" applyNumberFormat="1" applyFont="1" applyFill="1"/>
    <xf numFmtId="0" fontId="17" fillId="8" borderId="13" xfId="0" applyFont="1" applyFill="1" applyBorder="1"/>
    <xf numFmtId="0" fontId="17" fillId="8" borderId="13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wrapText="1"/>
    </xf>
    <xf numFmtId="0" fontId="3" fillId="8" borderId="4" xfId="0" applyFont="1" applyFill="1" applyBorder="1" applyAlignment="1">
      <alignment horizontal="center" vertical="center" wrapText="1"/>
    </xf>
    <xf numFmtId="168" fontId="3" fillId="8" borderId="33" xfId="0" applyNumberFormat="1" applyFont="1" applyFill="1" applyBorder="1" applyAlignment="1">
      <alignment horizontal="right" vertical="center" wrapText="1"/>
    </xf>
    <xf numFmtId="0" fontId="16" fillId="8" borderId="0" xfId="0" applyFont="1" applyFill="1"/>
    <xf numFmtId="170" fontId="3" fillId="8" borderId="0" xfId="0" applyNumberFormat="1" applyFont="1" applyFill="1" applyAlignment="1">
      <alignment horizontal="right"/>
    </xf>
    <xf numFmtId="0" fontId="3" fillId="8" borderId="0" xfId="0" applyFont="1" applyFill="1"/>
    <xf numFmtId="168" fontId="3" fillId="8" borderId="0" xfId="0" applyNumberFormat="1" applyFont="1" applyFill="1"/>
    <xf numFmtId="169" fontId="3" fillId="8" borderId="0" xfId="0" applyNumberFormat="1" applyFont="1" applyFill="1"/>
    <xf numFmtId="0" fontId="3" fillId="8" borderId="33" xfId="0" applyFont="1" applyFill="1" applyBorder="1"/>
    <xf numFmtId="168" fontId="2" fillId="8" borderId="4" xfId="0" applyNumberFormat="1" applyFont="1" applyFill="1" applyBorder="1" applyAlignment="1">
      <alignment horizontal="right" vertical="center" wrapText="1"/>
    </xf>
    <xf numFmtId="169" fontId="2" fillId="8" borderId="0" xfId="0" applyNumberFormat="1" applyFont="1" applyFill="1"/>
    <xf numFmtId="168" fontId="3" fillId="8" borderId="32" xfId="0" applyNumberFormat="1" applyFont="1" applyFill="1" applyBorder="1" applyAlignment="1">
      <alignment horizontal="right" vertical="center" wrapText="1"/>
    </xf>
    <xf numFmtId="0" fontId="3" fillId="8" borderId="32" xfId="0" applyFont="1" applyFill="1" applyBorder="1"/>
    <xf numFmtId="0" fontId="3" fillId="8" borderId="32" xfId="0" applyFont="1" applyFill="1" applyBorder="1" applyAlignment="1">
      <alignment horizontal="center" vertical="center" wrapText="1"/>
    </xf>
    <xf numFmtId="167" fontId="3" fillId="8" borderId="32" xfId="0" applyNumberFormat="1" applyFont="1" applyFill="1" applyBorder="1" applyAlignment="1">
      <alignment horizontal="right" vertical="center" wrapText="1"/>
    </xf>
    <xf numFmtId="8" fontId="2" fillId="0" borderId="0" xfId="0" applyNumberFormat="1" applyFont="1"/>
    <xf numFmtId="2" fontId="3" fillId="8" borderId="0" xfId="0" applyNumberFormat="1" applyFont="1" applyFill="1"/>
    <xf numFmtId="2" fontId="17" fillId="8" borderId="0" xfId="0" applyNumberFormat="1" applyFont="1" applyFill="1"/>
    <xf numFmtId="49" fontId="3" fillId="8" borderId="4" xfId="0" applyNumberFormat="1" applyFont="1" applyFill="1" applyBorder="1" applyAlignment="1">
      <alignment vertical="center" wrapText="1"/>
    </xf>
    <xf numFmtId="0" fontId="17" fillId="8" borderId="32" xfId="0" applyFont="1" applyFill="1" applyBorder="1"/>
    <xf numFmtId="0" fontId="17" fillId="8" borderId="32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3" fillId="5" borderId="32" xfId="0" applyFont="1" applyFill="1" applyBorder="1" applyAlignment="1">
      <alignment horizontal="center" vertical="center" wrapText="1"/>
    </xf>
    <xf numFmtId="164" fontId="3" fillId="0" borderId="32" xfId="33" applyFont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167" fontId="21" fillId="5" borderId="35" xfId="0" applyNumberFormat="1" applyFont="1" applyFill="1" applyBorder="1" applyAlignment="1">
      <alignment horizontal="right" vertical="center" wrapText="1"/>
    </xf>
    <xf numFmtId="0" fontId="21" fillId="0" borderId="32" xfId="0" applyFont="1" applyBorder="1" applyAlignment="1">
      <alignment horizontal="center" vertical="center" wrapText="1"/>
    </xf>
    <xf numFmtId="0" fontId="2" fillId="0" borderId="32" xfId="16" applyBorder="1" applyAlignment="1" applyProtection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1" fillId="5" borderId="32" xfId="20" applyFont="1" applyFill="1" applyBorder="1" applyAlignment="1" applyProtection="1">
      <alignment horizontal="center" vertical="center" wrapText="1"/>
    </xf>
    <xf numFmtId="164" fontId="2" fillId="0" borderId="0" xfId="33" applyFont="1" applyAlignment="1">
      <alignment horizontal="center" vertical="center" wrapText="1"/>
    </xf>
    <xf numFmtId="168" fontId="3" fillId="5" borderId="36" xfId="0" applyNumberFormat="1" applyFont="1" applyFill="1" applyBorder="1" applyAlignment="1">
      <alignment horizontal="right" vertical="center" wrapText="1"/>
    </xf>
    <xf numFmtId="0" fontId="2" fillId="0" borderId="32" xfId="22" applyBorder="1" applyAlignment="1" applyProtection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8" fontId="3" fillId="0" borderId="36" xfId="0" applyNumberFormat="1" applyFont="1" applyBorder="1" applyAlignment="1">
      <alignment horizontal="right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168" fontId="2" fillId="0" borderId="35" xfId="0" applyNumberFormat="1" applyFont="1" applyBorder="1" applyAlignment="1">
      <alignment horizontal="right" vertical="center" wrapText="1"/>
    </xf>
    <xf numFmtId="0" fontId="2" fillId="0" borderId="32" xfId="18" applyBorder="1" applyAlignment="1" applyProtection="1">
      <alignment horizontal="center" vertical="center" wrapText="1"/>
    </xf>
    <xf numFmtId="0" fontId="2" fillId="0" borderId="32" xfId="20" applyBorder="1" applyAlignment="1" applyProtection="1">
      <alignment horizontal="center" vertical="center" wrapText="1"/>
    </xf>
    <xf numFmtId="0" fontId="2" fillId="0" borderId="8" xfId="20" applyBorder="1" applyAlignment="1" applyProtection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7" fillId="8" borderId="32" xfId="20" applyFont="1" applyFill="1" applyBorder="1" applyAlignment="1" applyProtection="1">
      <alignment horizontal="center" vertical="center" wrapText="1"/>
    </xf>
    <xf numFmtId="168" fontId="2" fillId="0" borderId="39" xfId="0" applyNumberFormat="1" applyFont="1" applyBorder="1" applyAlignment="1">
      <alignment horizontal="right" vertical="center" wrapText="1"/>
    </xf>
    <xf numFmtId="168" fontId="3" fillId="0" borderId="39" xfId="0" applyNumberFormat="1" applyFont="1" applyBorder="1" applyAlignment="1">
      <alignment horizontal="right" vertical="center" wrapText="1"/>
    </xf>
    <xf numFmtId="171" fontId="2" fillId="0" borderId="18" xfId="0" applyNumberFormat="1" applyFont="1" applyBorder="1" applyAlignment="1">
      <alignment horizontal="right" vertical="center" wrapText="1"/>
    </xf>
    <xf numFmtId="0" fontId="2" fillId="9" borderId="18" xfId="0" applyFont="1" applyFill="1" applyBorder="1" applyAlignment="1">
      <alignment horizontal="center" vertical="center" wrapText="1"/>
    </xf>
    <xf numFmtId="171" fontId="2" fillId="9" borderId="18" xfId="0" applyNumberFormat="1" applyFont="1" applyFill="1" applyBorder="1" applyAlignment="1">
      <alignment horizontal="right" vertical="center" wrapText="1"/>
    </xf>
    <xf numFmtId="167" fontId="2" fillId="9" borderId="18" xfId="0" applyNumberFormat="1" applyFont="1" applyFill="1" applyBorder="1" applyAlignment="1">
      <alignment horizontal="right" vertical="center" wrapText="1"/>
    </xf>
    <xf numFmtId="0" fontId="2" fillId="0" borderId="18" xfId="16" applyBorder="1" applyAlignment="1">
      <alignment horizontal="center" vertical="center" wrapText="1"/>
    </xf>
    <xf numFmtId="171" fontId="2" fillId="0" borderId="17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9" borderId="18" xfId="2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71" fontId="2" fillId="9" borderId="19" xfId="0" applyNumberFormat="1" applyFont="1" applyFill="1" applyBorder="1" applyAlignment="1">
      <alignment horizontal="right" vertical="center" wrapText="1"/>
    </xf>
    <xf numFmtId="0" fontId="2" fillId="0" borderId="18" xfId="22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171" fontId="2" fillId="0" borderId="19" xfId="0" applyNumberFormat="1" applyFont="1" applyBorder="1" applyAlignment="1">
      <alignment horizontal="right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67" fontId="2" fillId="0" borderId="15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171" fontId="2" fillId="0" borderId="18" xfId="33" applyNumberFormat="1" applyFont="1" applyBorder="1" applyAlignment="1">
      <alignment horizontal="right" vertical="center" wrapText="1"/>
    </xf>
    <xf numFmtId="164" fontId="2" fillId="9" borderId="18" xfId="33" applyFont="1" applyFill="1" applyBorder="1" applyAlignment="1">
      <alignment horizontal="center" vertical="center" wrapText="1"/>
    </xf>
    <xf numFmtId="171" fontId="2" fillId="9" borderId="18" xfId="33" applyNumberFormat="1" applyFont="1" applyFill="1" applyBorder="1" applyAlignment="1">
      <alignment horizontal="right" vertical="center" wrapText="1"/>
    </xf>
    <xf numFmtId="164" fontId="2" fillId="0" borderId="18" xfId="35" applyFont="1" applyBorder="1" applyAlignment="1">
      <alignment horizontal="center" vertical="center" wrapText="1"/>
    </xf>
    <xf numFmtId="167" fontId="2" fillId="9" borderId="18" xfId="33" applyNumberFormat="1" applyFont="1" applyFill="1" applyBorder="1" applyAlignment="1">
      <alignment horizontal="right" vertical="center" wrapText="1"/>
    </xf>
    <xf numFmtId="164" fontId="2" fillId="0" borderId="18" xfId="17" applyBorder="1" applyAlignment="1">
      <alignment horizontal="center" vertical="center" wrapText="1"/>
    </xf>
    <xf numFmtId="171" fontId="2" fillId="0" borderId="17" xfId="33" applyNumberFormat="1" applyFont="1" applyBorder="1" applyAlignment="1">
      <alignment horizontal="right" vertical="center" wrapText="1"/>
    </xf>
    <xf numFmtId="164" fontId="2" fillId="0" borderId="15" xfId="33" applyFont="1" applyBorder="1" applyAlignment="1">
      <alignment horizontal="center" vertical="center" wrapText="1"/>
    </xf>
    <xf numFmtId="164" fontId="2" fillId="0" borderId="19" xfId="33" applyFont="1" applyBorder="1" applyAlignment="1">
      <alignment horizontal="center" vertical="center" wrapText="1"/>
    </xf>
    <xf numFmtId="164" fontId="2" fillId="9" borderId="18" xfId="21" applyFill="1" applyBorder="1" applyAlignment="1">
      <alignment horizontal="center" vertical="center" wrapText="1"/>
    </xf>
    <xf numFmtId="164" fontId="2" fillId="0" borderId="16" xfId="33" applyFont="1" applyBorder="1" applyAlignment="1">
      <alignment horizontal="center" vertical="center" wrapText="1"/>
    </xf>
    <xf numFmtId="164" fontId="2" fillId="0" borderId="40" xfId="33" applyFont="1" applyBorder="1" applyAlignment="1">
      <alignment horizontal="center" vertical="center" wrapText="1"/>
    </xf>
    <xf numFmtId="171" fontId="2" fillId="9" borderId="19" xfId="33" applyNumberFormat="1" applyFont="1" applyFill="1" applyBorder="1" applyAlignment="1">
      <alignment horizontal="right" vertical="center" wrapText="1"/>
    </xf>
    <xf numFmtId="164" fontId="2" fillId="0" borderId="18" xfId="23" applyBorder="1" applyAlignment="1">
      <alignment horizontal="center" vertical="center" wrapText="1"/>
    </xf>
    <xf numFmtId="164" fontId="2" fillId="9" borderId="19" xfId="33" applyFont="1" applyFill="1" applyBorder="1" applyAlignment="1">
      <alignment horizontal="center" vertical="center" wrapText="1"/>
    </xf>
    <xf numFmtId="171" fontId="2" fillId="0" borderId="19" xfId="33" applyNumberFormat="1" applyFont="1" applyBorder="1" applyAlignment="1">
      <alignment horizontal="right" vertical="center" wrapText="1"/>
    </xf>
    <xf numFmtId="172" fontId="2" fillId="0" borderId="18" xfId="33" applyNumberFormat="1" applyFont="1" applyBorder="1" applyAlignment="1">
      <alignment horizontal="center" vertical="center" wrapText="1"/>
    </xf>
    <xf numFmtId="164" fontId="2" fillId="0" borderId="18" xfId="19" applyBorder="1" applyAlignment="1">
      <alignment horizontal="center" vertical="center" wrapText="1"/>
    </xf>
    <xf numFmtId="164" fontId="2" fillId="0" borderId="18" xfId="21" applyBorder="1" applyAlignment="1">
      <alignment horizontal="center" vertical="center" wrapText="1"/>
    </xf>
    <xf numFmtId="164" fontId="9" fillId="0" borderId="11" xfId="33" applyFont="1" applyBorder="1" applyAlignment="1">
      <alignment horizontal="center" vertical="center" wrapText="1"/>
    </xf>
    <xf numFmtId="164" fontId="2" fillId="0" borderId="19" xfId="21" applyBorder="1" applyAlignment="1">
      <alignment horizontal="center" vertical="center" wrapText="1"/>
    </xf>
    <xf numFmtId="164" fontId="9" fillId="0" borderId="37" xfId="33" applyFont="1" applyBorder="1" applyAlignment="1">
      <alignment horizontal="center" vertical="center" wrapText="1"/>
    </xf>
    <xf numFmtId="164" fontId="9" fillId="0" borderId="18" xfId="33" applyFont="1" applyBorder="1" applyAlignment="1">
      <alignment horizontal="center" vertical="center" wrapText="1"/>
    </xf>
    <xf numFmtId="168" fontId="3" fillId="5" borderId="39" xfId="0" applyNumberFormat="1" applyFont="1" applyFill="1" applyBorder="1" applyAlignment="1">
      <alignment horizontal="right" vertical="center" wrapText="1"/>
    </xf>
    <xf numFmtId="168" fontId="21" fillId="0" borderId="39" xfId="0" applyNumberFormat="1" applyFont="1" applyBorder="1" applyAlignment="1">
      <alignment horizontal="right" vertical="center" wrapText="1"/>
    </xf>
    <xf numFmtId="167" fontId="21" fillId="5" borderId="39" xfId="0" applyNumberFormat="1" applyFont="1" applyFill="1" applyBorder="1" applyAlignment="1">
      <alignment horizontal="right" vertical="center" wrapText="1"/>
    </xf>
    <xf numFmtId="167" fontId="3" fillId="5" borderId="39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8" fontId="2" fillId="0" borderId="43" xfId="0" applyNumberFormat="1" applyFont="1" applyBorder="1" applyAlignment="1">
      <alignment horizontal="right" vertical="center" wrapText="1"/>
    </xf>
    <xf numFmtId="168" fontId="3" fillId="0" borderId="43" xfId="0" applyNumberFormat="1" applyFont="1" applyBorder="1" applyAlignment="1">
      <alignment horizontal="right" vertical="center" wrapText="1"/>
    </xf>
    <xf numFmtId="168" fontId="2" fillId="0" borderId="44" xfId="0" applyNumberFormat="1" applyFont="1" applyBorder="1" applyAlignment="1">
      <alignment horizontal="right" vertical="center" wrapText="1"/>
    </xf>
    <xf numFmtId="168" fontId="3" fillId="8" borderId="44" xfId="0" applyNumberFormat="1" applyFont="1" applyFill="1" applyBorder="1" applyAlignment="1">
      <alignment horizontal="right" vertical="center" wrapText="1"/>
    </xf>
    <xf numFmtId="168" fontId="17" fillId="0" borderId="44" xfId="0" applyNumberFormat="1" applyFont="1" applyBorder="1" applyAlignment="1">
      <alignment horizontal="right" vertical="center" wrapText="1"/>
    </xf>
    <xf numFmtId="167" fontId="17" fillId="8" borderId="44" xfId="0" applyNumberFormat="1" applyFont="1" applyFill="1" applyBorder="1" applyAlignment="1">
      <alignment horizontal="right" vertical="center" wrapText="1"/>
    </xf>
    <xf numFmtId="168" fontId="3" fillId="0" borderId="44" xfId="0" applyNumberFormat="1" applyFont="1" applyBorder="1" applyAlignment="1">
      <alignment horizontal="right" vertical="center" wrapText="1"/>
    </xf>
    <xf numFmtId="167" fontId="3" fillId="8" borderId="44" xfId="0" applyNumberFormat="1" applyFont="1" applyFill="1" applyBorder="1" applyAlignment="1">
      <alignment horizontal="right" vertical="center" wrapText="1"/>
    </xf>
    <xf numFmtId="168" fontId="3" fillId="5" borderId="44" xfId="0" applyNumberFormat="1" applyFont="1" applyFill="1" applyBorder="1" applyAlignment="1">
      <alignment horizontal="right" vertical="center" wrapText="1"/>
    </xf>
    <xf numFmtId="168" fontId="21" fillId="0" borderId="44" xfId="0" applyNumberFormat="1" applyFont="1" applyBorder="1" applyAlignment="1">
      <alignment horizontal="right" vertical="center" wrapText="1"/>
    </xf>
    <xf numFmtId="167" fontId="21" fillId="5" borderId="44" xfId="0" applyNumberFormat="1" applyFont="1" applyFill="1" applyBorder="1" applyAlignment="1">
      <alignment horizontal="right" vertical="center" wrapText="1"/>
    </xf>
    <xf numFmtId="167" fontId="3" fillId="5" borderId="44" xfId="0" applyNumberFormat="1" applyFont="1" applyFill="1" applyBorder="1" applyAlignment="1">
      <alignment horizontal="right" vertical="center" wrapText="1"/>
    </xf>
    <xf numFmtId="49" fontId="3" fillId="8" borderId="45" xfId="0" applyNumberFormat="1" applyFont="1" applyFill="1" applyBorder="1" applyAlignment="1">
      <alignment vertical="center" wrapText="1"/>
    </xf>
    <xf numFmtId="168" fontId="3" fillId="8" borderId="46" xfId="0" applyNumberFormat="1" applyFont="1" applyFill="1" applyBorder="1" applyAlignment="1">
      <alignment horizontal="right" vertical="center" wrapText="1"/>
    </xf>
    <xf numFmtId="168" fontId="2" fillId="8" borderId="0" xfId="0" applyNumberFormat="1" applyFont="1" applyFill="1" applyAlignment="1">
      <alignment horizontal="right" vertical="center" wrapText="1"/>
    </xf>
    <xf numFmtId="0" fontId="24" fillId="0" borderId="0" xfId="0" applyFont="1"/>
    <xf numFmtId="0" fontId="3" fillId="0" borderId="0" xfId="0" applyFont="1" applyAlignment="1">
      <alignment horizontal="center" vertical="center" wrapText="1"/>
    </xf>
    <xf numFmtId="49" fontId="3" fillId="8" borderId="47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9" fontId="8" fillId="0" borderId="0" xfId="0" applyNumberFormat="1" applyFont="1"/>
    <xf numFmtId="2" fontId="8" fillId="0" borderId="0" xfId="0" applyNumberFormat="1" applyFont="1" applyAlignment="1">
      <alignment horizontal="right"/>
    </xf>
    <xf numFmtId="168" fontId="25" fillId="10" borderId="4" xfId="0" applyNumberFormat="1" applyFont="1" applyFill="1" applyBorder="1" applyAlignment="1">
      <alignment horizontal="right" vertical="center" wrapText="1"/>
    </xf>
    <xf numFmtId="168" fontId="8" fillId="10" borderId="4" xfId="0" applyNumberFormat="1" applyFont="1" applyFill="1" applyBorder="1" applyAlignment="1">
      <alignment horizontal="right" vertical="center" wrapText="1"/>
    </xf>
    <xf numFmtId="168" fontId="17" fillId="0" borderId="33" xfId="0" applyNumberFormat="1" applyFont="1" applyBorder="1" applyAlignment="1">
      <alignment horizontal="right" vertical="center" wrapText="1"/>
    </xf>
    <xf numFmtId="0" fontId="0" fillId="8" borderId="0" xfId="0" applyFill="1"/>
    <xf numFmtId="0" fontId="17" fillId="8" borderId="33" xfId="0" applyFont="1" applyFill="1" applyBorder="1" applyAlignment="1">
      <alignment wrapText="1"/>
    </xf>
    <xf numFmtId="49" fontId="17" fillId="8" borderId="47" xfId="0" applyNumberFormat="1" applyFont="1" applyFill="1" applyBorder="1" applyAlignment="1">
      <alignment vertical="center" wrapText="1"/>
    </xf>
    <xf numFmtId="0" fontId="3" fillId="8" borderId="0" xfId="0" applyFont="1" applyFill="1" applyAlignment="1">
      <alignment horizontal="center" vertical="center" wrapText="1"/>
    </xf>
    <xf numFmtId="167" fontId="3" fillId="8" borderId="0" xfId="0" applyNumberFormat="1" applyFont="1" applyFill="1" applyAlignment="1">
      <alignment horizontal="right" vertical="center" wrapText="1"/>
    </xf>
    <xf numFmtId="167" fontId="3" fillId="8" borderId="33" xfId="0" applyNumberFormat="1" applyFont="1" applyFill="1" applyBorder="1" applyAlignment="1">
      <alignment horizontal="right" vertical="center" wrapText="1"/>
    </xf>
    <xf numFmtId="167" fontId="3" fillId="0" borderId="32" xfId="0" applyNumberFormat="1" applyFont="1" applyBorder="1" applyAlignment="1">
      <alignment horizontal="right" vertical="center" wrapText="1"/>
    </xf>
    <xf numFmtId="49" fontId="3" fillId="8" borderId="33" xfId="0" applyNumberFormat="1" applyFont="1" applyFill="1" applyBorder="1" applyAlignment="1">
      <alignment vertical="center" wrapText="1"/>
    </xf>
    <xf numFmtId="167" fontId="3" fillId="0" borderId="0" xfId="0" applyNumberFormat="1" applyFont="1" applyAlignment="1">
      <alignment horizontal="right" vertical="center" wrapText="1"/>
    </xf>
    <xf numFmtId="168" fontId="3" fillId="0" borderId="33" xfId="0" applyNumberFormat="1" applyFont="1" applyBorder="1" applyAlignment="1">
      <alignment horizontal="right" vertical="center" wrapText="1"/>
    </xf>
    <xf numFmtId="0" fontId="2" fillId="0" borderId="33" xfId="0" applyFont="1" applyBorder="1"/>
    <xf numFmtId="168" fontId="2" fillId="0" borderId="33" xfId="0" applyNumberFormat="1" applyFont="1" applyBorder="1" applyAlignment="1">
      <alignment horizontal="right" vertical="center" wrapText="1"/>
    </xf>
    <xf numFmtId="0" fontId="17" fillId="0" borderId="33" xfId="0" applyFont="1" applyBorder="1"/>
    <xf numFmtId="167" fontId="17" fillId="0" borderId="33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 wrapText="1"/>
    </xf>
    <xf numFmtId="0" fontId="3" fillId="0" borderId="45" xfId="0" applyFont="1" applyBorder="1" applyAlignment="1">
      <alignment horizontal="center" vertical="center" wrapText="1"/>
    </xf>
    <xf numFmtId="0" fontId="3" fillId="0" borderId="33" xfId="0" applyFont="1" applyBorder="1"/>
    <xf numFmtId="167" fontId="3" fillId="0" borderId="33" xfId="0" applyNumberFormat="1" applyFont="1" applyBorder="1" applyAlignment="1">
      <alignment horizontal="right" vertical="center" wrapText="1"/>
    </xf>
    <xf numFmtId="0" fontId="17" fillId="0" borderId="33" xfId="0" applyFont="1" applyBorder="1" applyAlignment="1">
      <alignment wrapText="1"/>
    </xf>
    <xf numFmtId="0" fontId="17" fillId="5" borderId="33" xfId="0" applyFont="1" applyFill="1" applyBorder="1" applyAlignment="1">
      <alignment horizontal="center" vertical="center" wrapText="1"/>
    </xf>
    <xf numFmtId="167" fontId="17" fillId="5" borderId="33" xfId="0" applyNumberFormat="1" applyFont="1" applyFill="1" applyBorder="1" applyAlignment="1">
      <alignment horizontal="right" vertical="center" wrapText="1"/>
    </xf>
    <xf numFmtId="49" fontId="3" fillId="8" borderId="32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wrapText="1"/>
    </xf>
    <xf numFmtId="164" fontId="2" fillId="0" borderId="17" xfId="33" applyFont="1" applyBorder="1" applyAlignment="1">
      <alignment horizontal="center" vertical="center" wrapText="1"/>
    </xf>
    <xf numFmtId="164" fontId="2" fillId="0" borderId="33" xfId="33" applyFont="1" applyBorder="1" applyAlignment="1">
      <alignment horizontal="center" vertical="center" wrapText="1"/>
    </xf>
    <xf numFmtId="171" fontId="2" fillId="0" borderId="33" xfId="33" applyNumberFormat="1" applyFont="1" applyBorder="1" applyAlignment="1">
      <alignment horizontal="right" vertical="center" wrapText="1"/>
    </xf>
    <xf numFmtId="164" fontId="17" fillId="8" borderId="33" xfId="33" applyFont="1" applyFill="1" applyBorder="1" applyAlignment="1">
      <alignment horizontal="center" vertical="center" wrapText="1"/>
    </xf>
    <xf numFmtId="171" fontId="17" fillId="8" borderId="33" xfId="33" applyNumberFormat="1" applyFont="1" applyFill="1" applyBorder="1" applyAlignment="1">
      <alignment horizontal="right" vertical="center" wrapText="1"/>
    </xf>
    <xf numFmtId="164" fontId="17" fillId="11" borderId="33" xfId="33" applyFont="1" applyFill="1" applyBorder="1" applyAlignment="1">
      <alignment horizontal="center" vertical="center" wrapText="1"/>
    </xf>
    <xf numFmtId="167" fontId="17" fillId="11" borderId="33" xfId="33" applyNumberFormat="1" applyFont="1" applyFill="1" applyBorder="1" applyAlignment="1">
      <alignment horizontal="right" vertical="center" wrapText="1"/>
    </xf>
    <xf numFmtId="0" fontId="3" fillId="0" borderId="47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171" fontId="2" fillId="0" borderId="33" xfId="0" applyNumberFormat="1" applyFont="1" applyBorder="1" applyAlignment="1">
      <alignment horizontal="right" vertical="center" wrapText="1"/>
    </xf>
    <xf numFmtId="171" fontId="17" fillId="0" borderId="33" xfId="0" applyNumberFormat="1" applyFont="1" applyBorder="1" applyAlignment="1">
      <alignment horizontal="right" vertical="center" wrapText="1"/>
    </xf>
    <xf numFmtId="0" fontId="17" fillId="9" borderId="33" xfId="0" applyFont="1" applyFill="1" applyBorder="1" applyAlignment="1">
      <alignment horizontal="center" vertical="center" wrapText="1"/>
    </xf>
    <xf numFmtId="167" fontId="17" fillId="9" borderId="3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8" fontId="3" fillId="0" borderId="33" xfId="0" applyNumberFormat="1" applyFont="1" applyBorder="1" applyAlignment="1">
      <alignment vertical="center"/>
    </xf>
    <xf numFmtId="8" fontId="3" fillId="0" borderId="33" xfId="0" applyNumberFormat="1" applyFont="1" applyBorder="1" applyAlignment="1">
      <alignment horizontal="right" vertical="center"/>
    </xf>
    <xf numFmtId="8" fontId="17" fillId="0" borderId="33" xfId="0" applyNumberFormat="1" applyFont="1" applyBorder="1" applyAlignment="1">
      <alignment vertical="center"/>
    </xf>
    <xf numFmtId="8" fontId="3" fillId="0" borderId="33" xfId="0" applyNumberFormat="1" applyFont="1" applyBorder="1"/>
    <xf numFmtId="8" fontId="3" fillId="0" borderId="0" xfId="0" applyNumberFormat="1" applyFont="1"/>
    <xf numFmtId="8" fontId="26" fillId="0" borderId="0" xfId="0" applyNumberFormat="1" applyFont="1"/>
    <xf numFmtId="169" fontId="3" fillId="0" borderId="33" xfId="0" applyNumberFormat="1" applyFont="1" applyBorder="1"/>
    <xf numFmtId="0" fontId="5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28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28" fillId="0" borderId="0" xfId="0" applyFont="1" applyAlignment="1">
      <alignment horizontal="right"/>
    </xf>
    <xf numFmtId="0" fontId="16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0" fontId="2" fillId="0" borderId="49" xfId="0" applyFont="1" applyBorder="1" applyAlignment="1">
      <alignment horizontal="center" vertical="center"/>
    </xf>
    <xf numFmtId="0" fontId="7" fillId="0" borderId="50" xfId="0" applyFont="1" applyBorder="1"/>
    <xf numFmtId="0" fontId="7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right" vertical="center" wrapText="1"/>
    </xf>
    <xf numFmtId="0" fontId="7" fillId="0" borderId="52" xfId="0" applyFont="1" applyBorder="1" applyAlignment="1">
      <alignment horizontal="right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8" fontId="3" fillId="0" borderId="32" xfId="0" applyNumberFormat="1" applyFont="1" applyBorder="1" applyAlignment="1">
      <alignment vertical="center"/>
    </xf>
    <xf numFmtId="0" fontId="2" fillId="0" borderId="32" xfId="0" applyFont="1" applyBorder="1" applyAlignment="1">
      <alignment horizontal="left" vertical="top" wrapText="1"/>
    </xf>
    <xf numFmtId="0" fontId="3" fillId="8" borderId="32" xfId="0" applyFont="1" applyFill="1" applyBorder="1" applyAlignment="1">
      <alignment wrapText="1"/>
    </xf>
    <xf numFmtId="2" fontId="27" fillId="0" borderId="32" xfId="0" applyNumberFormat="1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0" fontId="27" fillId="3" borderId="32" xfId="0" applyFont="1" applyFill="1" applyBorder="1" applyAlignment="1">
      <alignment horizontal="right" wrapText="1"/>
    </xf>
    <xf numFmtId="168" fontId="27" fillId="2" borderId="44" xfId="0" applyNumberFormat="1" applyFont="1" applyFill="1" applyBorder="1" applyAlignment="1">
      <alignment horizontal="right" wrapText="1"/>
    </xf>
    <xf numFmtId="168" fontId="8" fillId="2" borderId="32" xfId="0" applyNumberFormat="1" applyFont="1" applyFill="1" applyBorder="1" applyAlignment="1">
      <alignment horizontal="right" vertical="center" wrapText="1"/>
    </xf>
    <xf numFmtId="0" fontId="0" fillId="0" borderId="56" xfId="0" applyBorder="1" applyAlignment="1">
      <alignment horizontal="center" vertical="center"/>
    </xf>
    <xf numFmtId="0" fontId="7" fillId="0" borderId="32" xfId="0" applyFont="1" applyBorder="1" applyAlignment="1">
      <alignment wrapText="1"/>
    </xf>
    <xf numFmtId="0" fontId="0" fillId="0" borderId="57" xfId="0" applyBorder="1" applyAlignment="1">
      <alignment horizontal="right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8" fillId="3" borderId="32" xfId="0" applyFont="1" applyFill="1" applyBorder="1" applyAlignment="1">
      <alignment horizontal="right" vertical="center" wrapText="1"/>
    </xf>
    <xf numFmtId="168" fontId="8" fillId="2" borderId="44" xfId="0" applyNumberFormat="1" applyFont="1" applyFill="1" applyBorder="1" applyAlignment="1">
      <alignment horizontal="right" vertical="center" wrapText="1"/>
    </xf>
    <xf numFmtId="0" fontId="2" fillId="0" borderId="58" xfId="0" applyFont="1" applyBorder="1" applyAlignment="1">
      <alignment horizontal="center" vertical="center"/>
    </xf>
    <xf numFmtId="0" fontId="8" fillId="0" borderId="32" xfId="0" applyFont="1" applyBorder="1" applyAlignment="1">
      <alignment wrapText="1"/>
    </xf>
    <xf numFmtId="0" fontId="2" fillId="0" borderId="59" xfId="0" applyFont="1" applyBorder="1" applyAlignment="1">
      <alignment horizontal="right" vertical="center" wrapText="1"/>
    </xf>
    <xf numFmtId="164" fontId="3" fillId="0" borderId="32" xfId="33" applyFont="1" applyBorder="1" applyAlignment="1">
      <alignment vertical="center" wrapText="1"/>
    </xf>
    <xf numFmtId="8" fontId="3" fillId="0" borderId="32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right" vertical="center" wrapText="1"/>
    </xf>
    <xf numFmtId="0" fontId="17" fillId="8" borderId="55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top" wrapText="1"/>
    </xf>
    <xf numFmtId="0" fontId="2" fillId="0" borderId="32" xfId="0" applyFont="1" applyBorder="1"/>
    <xf numFmtId="167" fontId="3" fillId="0" borderId="44" xfId="0" applyNumberFormat="1" applyFont="1" applyBorder="1" applyAlignment="1">
      <alignment horizontal="right" vertical="center" wrapText="1"/>
    </xf>
    <xf numFmtId="0" fontId="30" fillId="0" borderId="32" xfId="0" applyFont="1" applyBorder="1" applyAlignment="1">
      <alignment horizontal="center" vertical="center" wrapText="1"/>
    </xf>
    <xf numFmtId="8" fontId="17" fillId="0" borderId="32" xfId="0" applyNumberFormat="1" applyFont="1" applyBorder="1" applyAlignment="1">
      <alignment vertical="center"/>
    </xf>
    <xf numFmtId="168" fontId="30" fillId="0" borderId="44" xfId="0" applyNumberFormat="1" applyFont="1" applyBorder="1" applyAlignment="1">
      <alignment horizontal="right" vertical="center" wrapText="1"/>
    </xf>
    <xf numFmtId="0" fontId="2" fillId="0" borderId="12" xfId="0" applyFont="1" applyBorder="1"/>
    <xf numFmtId="0" fontId="3" fillId="8" borderId="12" xfId="0" applyFont="1" applyFill="1" applyBorder="1"/>
    <xf numFmtId="0" fontId="3" fillId="8" borderId="12" xfId="0" applyFont="1" applyFill="1" applyBorder="1" applyAlignment="1">
      <alignment wrapText="1"/>
    </xf>
    <xf numFmtId="168" fontId="17" fillId="8" borderId="44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17" fillId="8" borderId="60" xfId="0" applyFont="1" applyFill="1" applyBorder="1"/>
    <xf numFmtId="0" fontId="3" fillId="0" borderId="12" xfId="0" applyFont="1" applyBorder="1"/>
    <xf numFmtId="0" fontId="17" fillId="8" borderId="12" xfId="0" applyFont="1" applyFill="1" applyBorder="1"/>
    <xf numFmtId="0" fontId="2" fillId="0" borderId="12" xfId="0" applyFont="1" applyBorder="1" applyAlignment="1">
      <alignment vertical="top" wrapText="1"/>
    </xf>
    <xf numFmtId="167" fontId="17" fillId="0" borderId="44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49" fontId="3" fillId="8" borderId="9" xfId="0" applyNumberFormat="1" applyFont="1" applyFill="1" applyBorder="1" applyAlignment="1">
      <alignment vertical="center" wrapText="1"/>
    </xf>
    <xf numFmtId="49" fontId="3" fillId="8" borderId="12" xfId="0" applyNumberFormat="1" applyFont="1" applyFill="1" applyBorder="1" applyAlignment="1">
      <alignment vertical="center" wrapText="1"/>
    </xf>
    <xf numFmtId="49" fontId="17" fillId="8" borderId="9" xfId="0" applyNumberFormat="1" applyFont="1" applyFill="1" applyBorder="1" applyAlignment="1">
      <alignment vertical="center" wrapText="1"/>
    </xf>
    <xf numFmtId="0" fontId="3" fillId="0" borderId="32" xfId="0" applyFont="1" applyBorder="1" applyAlignment="1">
      <alignment horizontal="center" wrapText="1"/>
    </xf>
    <xf numFmtId="8" fontId="3" fillId="0" borderId="32" xfId="0" applyNumberFormat="1" applyFont="1" applyBorder="1"/>
    <xf numFmtId="168" fontId="3" fillId="0" borderId="44" xfId="0" applyNumberFormat="1" applyFont="1" applyBorder="1" applyAlignment="1">
      <alignment horizontal="right" wrapText="1"/>
    </xf>
    <xf numFmtId="0" fontId="3" fillId="0" borderId="32" xfId="22" applyFont="1" applyBorder="1" applyAlignment="1" applyProtection="1">
      <alignment horizontal="center" wrapText="1"/>
    </xf>
    <xf numFmtId="168" fontId="8" fillId="4" borderId="44" xfId="0" applyNumberFormat="1" applyFont="1" applyFill="1" applyBorder="1" applyAlignment="1">
      <alignment horizontal="right" vertical="center" wrapText="1"/>
    </xf>
    <xf numFmtId="168" fontId="8" fillId="4" borderId="32" xfId="0" applyNumberFormat="1" applyFont="1" applyFill="1" applyBorder="1" applyAlignment="1">
      <alignment horizontal="right" vertical="center" wrapText="1"/>
    </xf>
    <xf numFmtId="0" fontId="2" fillId="0" borderId="32" xfId="0" applyFont="1" applyBorder="1" applyAlignment="1">
      <alignment horizontal="center" wrapText="1"/>
    </xf>
    <xf numFmtId="168" fontId="2" fillId="0" borderId="44" xfId="0" applyNumberFormat="1" applyFont="1" applyBorder="1" applyAlignment="1">
      <alignment horizontal="right" wrapText="1"/>
    </xf>
    <xf numFmtId="0" fontId="3" fillId="0" borderId="55" xfId="0" applyFont="1" applyBorder="1" applyAlignment="1">
      <alignment horizontal="center" vertical="center"/>
    </xf>
    <xf numFmtId="0" fontId="3" fillId="0" borderId="32" xfId="0" applyFont="1" applyBorder="1" applyAlignment="1">
      <alignment wrapText="1"/>
    </xf>
    <xf numFmtId="167" fontId="3" fillId="0" borderId="44" xfId="0" applyNumberFormat="1" applyFont="1" applyBorder="1" applyAlignment="1">
      <alignment horizontal="right" wrapText="1"/>
    </xf>
    <xf numFmtId="0" fontId="3" fillId="0" borderId="55" xfId="0" applyFont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wrapText="1"/>
    </xf>
    <xf numFmtId="168" fontId="3" fillId="8" borderId="44" xfId="0" applyNumberFormat="1" applyFont="1" applyFill="1" applyBorder="1" applyAlignment="1">
      <alignment horizontal="right" wrapText="1"/>
    </xf>
    <xf numFmtId="167" fontId="3" fillId="8" borderId="44" xfId="0" applyNumberFormat="1" applyFont="1" applyFill="1" applyBorder="1" applyAlignment="1">
      <alignment horizontal="right" wrapText="1"/>
    </xf>
    <xf numFmtId="0" fontId="15" fillId="0" borderId="32" xfId="0" applyFont="1" applyBorder="1" applyAlignment="1">
      <alignment wrapText="1"/>
    </xf>
    <xf numFmtId="1" fontId="3" fillId="0" borderId="32" xfId="0" applyNumberFormat="1" applyFont="1" applyBorder="1" applyAlignment="1">
      <alignment horizontal="center" wrapText="1"/>
    </xf>
    <xf numFmtId="0" fontId="2" fillId="0" borderId="57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right" vertical="center" wrapText="1"/>
    </xf>
    <xf numFmtId="0" fontId="8" fillId="6" borderId="6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3" fillId="0" borderId="32" xfId="18" applyFont="1" applyBorder="1" applyAlignment="1">
      <alignment horizontal="center" wrapText="1"/>
    </xf>
    <xf numFmtId="0" fontId="3" fillId="0" borderId="32" xfId="20" applyFont="1" applyBorder="1" applyAlignment="1">
      <alignment horizontal="center" wrapText="1"/>
    </xf>
    <xf numFmtId="0" fontId="15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8" fillId="0" borderId="62" xfId="0" applyFont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right" vertical="center" wrapText="1"/>
    </xf>
    <xf numFmtId="168" fontId="8" fillId="6" borderId="64" xfId="0" applyNumberFormat="1" applyFont="1" applyFill="1" applyBorder="1" applyAlignment="1">
      <alignment horizontal="right" vertical="center" wrapText="1"/>
    </xf>
    <xf numFmtId="168" fontId="8" fillId="6" borderId="65" xfId="0" applyNumberFormat="1" applyFont="1" applyFill="1" applyBorder="1" applyAlignment="1">
      <alignment horizontal="right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6" borderId="67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wrapText="1"/>
    </xf>
    <xf numFmtId="0" fontId="2" fillId="0" borderId="69" xfId="0" applyFont="1" applyBorder="1" applyAlignment="1">
      <alignment horizontal="center" vertical="center" wrapText="1"/>
    </xf>
    <xf numFmtId="169" fontId="3" fillId="0" borderId="32" xfId="0" applyNumberFormat="1" applyFont="1" applyBorder="1"/>
    <xf numFmtId="0" fontId="14" fillId="0" borderId="70" xfId="0" applyFont="1" applyBorder="1" applyAlignment="1">
      <alignment wrapText="1"/>
    </xf>
    <xf numFmtId="0" fontId="3" fillId="0" borderId="71" xfId="0" applyFont="1" applyBorder="1" applyAlignment="1">
      <alignment horizontal="center" wrapText="1"/>
    </xf>
    <xf numFmtId="169" fontId="3" fillId="0" borderId="71" xfId="0" applyNumberFormat="1" applyFont="1" applyBorder="1"/>
    <xf numFmtId="168" fontId="3" fillId="0" borderId="72" xfId="0" applyNumberFormat="1" applyFont="1" applyBorder="1" applyAlignment="1">
      <alignment horizontal="right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wrapText="1"/>
    </xf>
    <xf numFmtId="0" fontId="2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wrapText="1"/>
    </xf>
    <xf numFmtId="0" fontId="14" fillId="0" borderId="77" xfId="0" applyFont="1" applyBorder="1"/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/>
    <xf numFmtId="0" fontId="2" fillId="0" borderId="80" xfId="0" applyFont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right" vertical="center" wrapText="1"/>
    </xf>
    <xf numFmtId="168" fontId="8" fillId="7" borderId="82" xfId="0" applyNumberFormat="1" applyFont="1" applyFill="1" applyBorder="1" applyAlignment="1">
      <alignment horizontal="right" vertical="center" wrapText="1"/>
    </xf>
    <xf numFmtId="168" fontId="8" fillId="7" borderId="65" xfId="0" applyNumberFormat="1" applyFont="1" applyFill="1" applyBorder="1" applyAlignment="1">
      <alignment horizontal="right" vertical="center" wrapText="1"/>
    </xf>
    <xf numFmtId="0" fontId="2" fillId="0" borderId="71" xfId="0" applyFont="1" applyBorder="1" applyAlignment="1">
      <alignment horizontal="center" vertical="center" wrapText="1"/>
    </xf>
    <xf numFmtId="168" fontId="2" fillId="0" borderId="71" xfId="0" applyNumberFormat="1" applyFont="1" applyBorder="1" applyAlignment="1">
      <alignment horizontal="right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2" fillId="0" borderId="71" xfId="0" applyFont="1" applyBorder="1" applyAlignment="1">
      <alignment wrapText="1"/>
    </xf>
    <xf numFmtId="0" fontId="3" fillId="0" borderId="71" xfId="0" applyFont="1" applyBorder="1" applyAlignment="1">
      <alignment horizontal="center" vertical="center" wrapText="1"/>
    </xf>
    <xf numFmtId="173" fontId="3" fillId="0" borderId="71" xfId="0" applyNumberFormat="1" applyFont="1" applyBorder="1" applyAlignment="1">
      <alignment vertical="center"/>
    </xf>
    <xf numFmtId="168" fontId="3" fillId="0" borderId="72" xfId="0" applyNumberFormat="1" applyFont="1" applyBorder="1" applyAlignment="1">
      <alignment horizontal="right" vertical="center" wrapText="1"/>
    </xf>
    <xf numFmtId="0" fontId="2" fillId="0" borderId="71" xfId="0" applyFont="1" applyBorder="1" applyAlignment="1">
      <alignment horizontal="left" vertical="top" wrapText="1"/>
    </xf>
    <xf numFmtId="0" fontId="3" fillId="5" borderId="73" xfId="0" applyFont="1" applyFill="1" applyBorder="1" applyAlignment="1">
      <alignment horizontal="center" vertical="center" wrapText="1"/>
    </xf>
    <xf numFmtId="0" fontId="3" fillId="5" borderId="71" xfId="0" applyFont="1" applyFill="1" applyBorder="1" applyAlignment="1">
      <alignment wrapText="1"/>
    </xf>
    <xf numFmtId="0" fontId="3" fillId="5" borderId="71" xfId="0" applyFont="1" applyFill="1" applyBorder="1" applyAlignment="1">
      <alignment horizontal="center" vertical="center" wrapText="1"/>
    </xf>
    <xf numFmtId="168" fontId="3" fillId="5" borderId="72" xfId="0" applyNumberFormat="1" applyFont="1" applyFill="1" applyBorder="1" applyAlignment="1">
      <alignment horizontal="right" vertical="center" wrapText="1"/>
    </xf>
    <xf numFmtId="0" fontId="16" fillId="5" borderId="0" xfId="0" applyFont="1" applyFill="1"/>
    <xf numFmtId="2" fontId="3" fillId="5" borderId="0" xfId="0" applyNumberFormat="1" applyFont="1" applyFill="1"/>
    <xf numFmtId="0" fontId="3" fillId="5" borderId="0" xfId="0" applyFont="1" applyFill="1"/>
    <xf numFmtId="168" fontId="3" fillId="5" borderId="0" xfId="0" applyNumberFormat="1" applyFont="1" applyFill="1"/>
    <xf numFmtId="2" fontId="27" fillId="0" borderId="71" xfId="0" applyNumberFormat="1" applyFont="1" applyBorder="1" applyAlignment="1">
      <alignment horizontal="center" wrapText="1"/>
    </xf>
    <xf numFmtId="0" fontId="27" fillId="0" borderId="71" xfId="0" applyFont="1" applyBorder="1" applyAlignment="1">
      <alignment horizontal="center" wrapText="1"/>
    </xf>
    <xf numFmtId="0" fontId="27" fillId="3" borderId="71" xfId="0" applyFont="1" applyFill="1" applyBorder="1" applyAlignment="1">
      <alignment horizontal="right" wrapText="1"/>
    </xf>
    <xf numFmtId="168" fontId="27" fillId="2" borderId="72" xfId="0" applyNumberFormat="1" applyFont="1" applyFill="1" applyBorder="1" applyAlignment="1">
      <alignment horizontal="right" wrapText="1"/>
    </xf>
    <xf numFmtId="168" fontId="8" fillId="2" borderId="71" xfId="0" applyNumberFormat="1" applyFont="1" applyFill="1" applyBorder="1" applyAlignment="1">
      <alignment horizontal="right" vertical="center" wrapText="1"/>
    </xf>
    <xf numFmtId="0" fontId="7" fillId="0" borderId="71" xfId="0" applyFont="1" applyBorder="1" applyAlignment="1">
      <alignment wrapText="1"/>
    </xf>
    <xf numFmtId="0" fontId="8" fillId="2" borderId="73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 wrapText="1"/>
    </xf>
    <xf numFmtId="0" fontId="3" fillId="5" borderId="71" xfId="0" applyFont="1" applyFill="1" applyBorder="1"/>
    <xf numFmtId="0" fontId="2" fillId="0" borderId="73" xfId="0" applyFont="1" applyBorder="1" applyAlignment="1">
      <alignment horizontal="center" vertical="center"/>
    </xf>
    <xf numFmtId="0" fontId="8" fillId="3" borderId="71" xfId="0" applyFont="1" applyFill="1" applyBorder="1" applyAlignment="1">
      <alignment horizontal="right" vertical="center" wrapText="1"/>
    </xf>
    <xf numFmtId="168" fontId="8" fillId="2" borderId="72" xfId="0" applyNumberFormat="1" applyFont="1" applyFill="1" applyBorder="1" applyAlignment="1">
      <alignment horizontal="right" vertical="center" wrapText="1"/>
    </xf>
    <xf numFmtId="0" fontId="8" fillId="0" borderId="71" xfId="0" applyFont="1" applyBorder="1" applyAlignment="1">
      <alignment wrapText="1"/>
    </xf>
    <xf numFmtId="164" fontId="3" fillId="0" borderId="71" xfId="33" applyFont="1" applyBorder="1" applyAlignment="1">
      <alignment vertical="center" wrapText="1"/>
    </xf>
    <xf numFmtId="164" fontId="3" fillId="0" borderId="71" xfId="33" applyFont="1" applyBorder="1" applyAlignment="1">
      <alignment horizontal="center" vertical="center" wrapText="1"/>
    </xf>
    <xf numFmtId="173" fontId="3" fillId="0" borderId="71" xfId="0" applyNumberFormat="1" applyFont="1" applyBorder="1" applyAlignment="1">
      <alignment horizontal="right" vertical="center"/>
    </xf>
    <xf numFmtId="0" fontId="8" fillId="0" borderId="71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168" fontId="2" fillId="0" borderId="72" xfId="0" applyNumberFormat="1" applyFont="1" applyBorder="1" applyAlignment="1">
      <alignment horizontal="right" vertical="center" wrapText="1"/>
    </xf>
    <xf numFmtId="0" fontId="21" fillId="5" borderId="73" xfId="0" applyFont="1" applyFill="1" applyBorder="1" applyAlignment="1">
      <alignment horizontal="center" vertical="center" wrapText="1"/>
    </xf>
    <xf numFmtId="0" fontId="21" fillId="5" borderId="13" xfId="0" applyFont="1" applyFill="1" applyBorder="1"/>
    <xf numFmtId="167" fontId="3" fillId="5" borderId="72" xfId="0" applyNumberFormat="1" applyFont="1" applyFill="1" applyBorder="1" applyAlignment="1">
      <alignment horizontal="right" vertical="center" wrapText="1"/>
    </xf>
    <xf numFmtId="0" fontId="31" fillId="5" borderId="0" xfId="0" applyFont="1" applyFill="1"/>
    <xf numFmtId="2" fontId="21" fillId="5" borderId="0" xfId="0" applyNumberFormat="1" applyFont="1" applyFill="1"/>
    <xf numFmtId="0" fontId="21" fillId="5" borderId="0" xfId="0" applyFont="1" applyFill="1"/>
    <xf numFmtId="168" fontId="21" fillId="5" borderId="0" xfId="0" applyNumberFormat="1" applyFont="1" applyFill="1"/>
    <xf numFmtId="0" fontId="2" fillId="0" borderId="71" xfId="16" applyBorder="1" applyAlignment="1" applyProtection="1">
      <alignment horizontal="center" vertical="center" wrapText="1"/>
    </xf>
    <xf numFmtId="0" fontId="2" fillId="0" borderId="71" xfId="0" applyFont="1" applyBorder="1" applyAlignment="1">
      <alignment vertical="top" wrapText="1"/>
    </xf>
    <xf numFmtId="0" fontId="21" fillId="5" borderId="71" xfId="0" applyFont="1" applyFill="1" applyBorder="1"/>
    <xf numFmtId="0" fontId="2" fillId="0" borderId="71" xfId="0" applyFont="1" applyBorder="1"/>
    <xf numFmtId="167" fontId="3" fillId="0" borderId="72" xfId="0" applyNumberFormat="1" applyFont="1" applyBorder="1" applyAlignment="1">
      <alignment horizontal="right" vertical="center" wrapText="1"/>
    </xf>
    <xf numFmtId="0" fontId="2" fillId="0" borderId="77" xfId="0" applyFont="1" applyBorder="1" applyAlignment="1">
      <alignment wrapText="1"/>
    </xf>
    <xf numFmtId="0" fontId="21" fillId="0" borderId="71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173" fontId="21" fillId="0" borderId="71" xfId="0" applyNumberFormat="1" applyFont="1" applyBorder="1" applyAlignment="1">
      <alignment vertical="center"/>
    </xf>
    <xf numFmtId="168" fontId="32" fillId="0" borderId="72" xfId="0" applyNumberFormat="1" applyFont="1" applyBorder="1" applyAlignment="1">
      <alignment horizontal="right" vertical="center" wrapText="1"/>
    </xf>
    <xf numFmtId="0" fontId="2" fillId="0" borderId="77" xfId="0" applyFont="1" applyBorder="1"/>
    <xf numFmtId="167" fontId="2" fillId="0" borderId="0" xfId="0" applyNumberFormat="1" applyFont="1"/>
    <xf numFmtId="0" fontId="3" fillId="5" borderId="77" xfId="0" applyFont="1" applyFill="1" applyBorder="1"/>
    <xf numFmtId="0" fontId="21" fillId="5" borderId="71" xfId="0" applyFont="1" applyFill="1" applyBorder="1" applyAlignment="1">
      <alignment horizontal="center" vertical="center" wrapText="1"/>
    </xf>
    <xf numFmtId="167" fontId="21" fillId="5" borderId="72" xfId="0" applyNumberFormat="1" applyFont="1" applyFill="1" applyBorder="1" applyAlignment="1">
      <alignment horizontal="right" vertical="center" wrapText="1"/>
    </xf>
    <xf numFmtId="0" fontId="3" fillId="5" borderId="77" xfId="0" applyFont="1" applyFill="1" applyBorder="1" applyAlignment="1">
      <alignment wrapText="1"/>
    </xf>
    <xf numFmtId="168" fontId="21" fillId="5" borderId="72" xfId="0" applyNumberFormat="1" applyFont="1" applyFill="1" applyBorder="1" applyAlignment="1">
      <alignment horizontal="right" vertical="center" wrapText="1"/>
    </xf>
    <xf numFmtId="0" fontId="3" fillId="0" borderId="77" xfId="0" applyFont="1" applyBorder="1" applyAlignment="1">
      <alignment wrapText="1"/>
    </xf>
    <xf numFmtId="168" fontId="21" fillId="0" borderId="72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wrapText="1"/>
    </xf>
    <xf numFmtId="0" fontId="21" fillId="5" borderId="60" xfId="0" applyFont="1" applyFill="1" applyBorder="1"/>
    <xf numFmtId="167" fontId="21" fillId="5" borderId="0" xfId="0" applyNumberFormat="1" applyFont="1" applyFill="1"/>
    <xf numFmtId="0" fontId="3" fillId="0" borderId="77" xfId="0" applyFont="1" applyBorder="1"/>
    <xf numFmtId="0" fontId="21" fillId="5" borderId="77" xfId="0" applyFont="1" applyFill="1" applyBorder="1"/>
    <xf numFmtId="167" fontId="3" fillId="0" borderId="0" xfId="0" applyNumberFormat="1" applyFont="1"/>
    <xf numFmtId="0" fontId="21" fillId="5" borderId="71" xfId="20" applyFont="1" applyFill="1" applyBorder="1" applyAlignment="1" applyProtection="1">
      <alignment horizontal="center" vertical="center" wrapText="1"/>
    </xf>
    <xf numFmtId="0" fontId="2" fillId="0" borderId="77" xfId="0" applyFont="1" applyBorder="1" applyAlignment="1">
      <alignment vertical="top" wrapText="1"/>
    </xf>
    <xf numFmtId="167" fontId="21" fillId="0" borderId="72" xfId="0" applyNumberFormat="1" applyFont="1" applyBorder="1" applyAlignment="1">
      <alignment horizontal="right" vertical="center" wrapText="1"/>
    </xf>
    <xf numFmtId="0" fontId="2" fillId="0" borderId="77" xfId="0" applyFont="1" applyBorder="1" applyAlignment="1">
      <alignment vertical="center" wrapText="1"/>
    </xf>
    <xf numFmtId="49" fontId="3" fillId="5" borderId="9" xfId="0" applyNumberFormat="1" applyFont="1" applyFill="1" applyBorder="1" applyAlignment="1">
      <alignment vertical="center" wrapText="1"/>
    </xf>
    <xf numFmtId="167" fontId="3" fillId="5" borderId="0" xfId="0" applyNumberFormat="1" applyFont="1" applyFill="1"/>
    <xf numFmtId="49" fontId="3" fillId="5" borderId="77" xfId="0" applyNumberFormat="1" applyFont="1" applyFill="1" applyBorder="1" applyAlignment="1">
      <alignment vertical="center" wrapText="1"/>
    </xf>
    <xf numFmtId="49" fontId="21" fillId="5" borderId="9" xfId="0" applyNumberFormat="1" applyFont="1" applyFill="1" applyBorder="1" applyAlignment="1">
      <alignment vertical="center" wrapText="1"/>
    </xf>
    <xf numFmtId="173" fontId="3" fillId="0" borderId="71" xfId="0" applyNumberFormat="1" applyFont="1" applyBorder="1"/>
    <xf numFmtId="0" fontId="3" fillId="0" borderId="71" xfId="22" applyFont="1" applyBorder="1" applyAlignment="1" applyProtection="1">
      <alignment horizontal="center" wrapText="1"/>
    </xf>
    <xf numFmtId="0" fontId="8" fillId="3" borderId="77" xfId="0" applyFont="1" applyFill="1" applyBorder="1" applyAlignment="1">
      <alignment horizontal="right" vertical="center" wrapText="1"/>
    </xf>
    <xf numFmtId="168" fontId="8" fillId="4" borderId="72" xfId="0" applyNumberFormat="1" applyFont="1" applyFill="1" applyBorder="1" applyAlignment="1">
      <alignment horizontal="right" vertical="center" wrapText="1"/>
    </xf>
    <xf numFmtId="168" fontId="8" fillId="4" borderId="71" xfId="0" applyNumberFormat="1" applyFont="1" applyFill="1" applyBorder="1" applyAlignment="1">
      <alignment horizontal="right" vertical="center" wrapText="1"/>
    </xf>
    <xf numFmtId="0" fontId="2" fillId="0" borderId="71" xfId="0" applyFont="1" applyBorder="1" applyAlignment="1">
      <alignment horizontal="center" wrapText="1"/>
    </xf>
    <xf numFmtId="173" fontId="3" fillId="0" borderId="0" xfId="0" applyNumberFormat="1" applyFont="1"/>
    <xf numFmtId="168" fontId="2" fillId="0" borderId="72" xfId="0" applyNumberFormat="1" applyFont="1" applyBorder="1" applyAlignment="1">
      <alignment horizontal="right" wrapText="1"/>
    </xf>
    <xf numFmtId="173" fontId="33" fillId="0" borderId="0" xfId="0" applyNumberFormat="1" applyFont="1"/>
    <xf numFmtId="0" fontId="3" fillId="0" borderId="73" xfId="0" applyFont="1" applyBorder="1" applyAlignment="1">
      <alignment horizontal="center" vertical="center"/>
    </xf>
    <xf numFmtId="0" fontId="3" fillId="0" borderId="71" xfId="0" applyFont="1" applyBorder="1" applyAlignment="1">
      <alignment wrapText="1"/>
    </xf>
    <xf numFmtId="167" fontId="3" fillId="0" borderId="72" xfId="0" applyNumberFormat="1" applyFont="1" applyBorder="1" applyAlignment="1">
      <alignment horizontal="right" wrapText="1"/>
    </xf>
    <xf numFmtId="0" fontId="3" fillId="0" borderId="73" xfId="0" applyFont="1" applyBorder="1" applyAlignment="1">
      <alignment horizontal="center" vertical="center" wrapText="1"/>
    </xf>
    <xf numFmtId="0" fontId="3" fillId="5" borderId="71" xfId="0" applyFont="1" applyFill="1" applyBorder="1" applyAlignment="1">
      <alignment horizontal="center" wrapText="1"/>
    </xf>
    <xf numFmtId="168" fontId="3" fillId="5" borderId="72" xfId="0" applyNumberFormat="1" applyFont="1" applyFill="1" applyBorder="1" applyAlignment="1">
      <alignment horizontal="right" wrapText="1"/>
    </xf>
    <xf numFmtId="167" fontId="3" fillId="5" borderId="72" xfId="0" applyNumberFormat="1" applyFont="1" applyFill="1" applyBorder="1" applyAlignment="1">
      <alignment horizontal="right" wrapText="1"/>
    </xf>
    <xf numFmtId="1" fontId="3" fillId="0" borderId="71" xfId="0" applyNumberFormat="1" applyFont="1" applyBorder="1" applyAlignment="1">
      <alignment horizontal="center" wrapText="1"/>
    </xf>
    <xf numFmtId="0" fontId="2" fillId="0" borderId="71" xfId="0" applyFont="1" applyBorder="1" applyAlignment="1">
      <alignment horizontal="right" vertical="center" wrapText="1"/>
    </xf>
    <xf numFmtId="0" fontId="2" fillId="0" borderId="72" xfId="0" applyFont="1" applyBorder="1" applyAlignment="1">
      <alignment horizontal="right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71" xfId="18" applyFont="1" applyBorder="1" applyAlignment="1" applyProtection="1">
      <alignment horizontal="center" wrapText="1"/>
    </xf>
    <xf numFmtId="0" fontId="3" fillId="0" borderId="71" xfId="20" applyFont="1" applyBorder="1" applyAlignment="1" applyProtection="1">
      <alignment horizontal="center" wrapText="1"/>
    </xf>
    <xf numFmtId="0" fontId="8" fillId="0" borderId="5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167" fontId="3" fillId="0" borderId="71" xfId="0" applyNumberFormat="1" applyFont="1" applyBorder="1"/>
    <xf numFmtId="0" fontId="9" fillId="0" borderId="8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84" xfId="0" applyFont="1" applyBorder="1" applyAlignment="1">
      <alignment wrapText="1"/>
    </xf>
    <xf numFmtId="0" fontId="9" fillId="0" borderId="77" xfId="0" applyFont="1" applyBorder="1"/>
    <xf numFmtId="0" fontId="2" fillId="0" borderId="85" xfId="0" applyFont="1" applyBorder="1"/>
    <xf numFmtId="0" fontId="2" fillId="0" borderId="86" xfId="0" applyFont="1" applyBorder="1" applyAlignment="1">
      <alignment horizontal="center" vertical="center" wrapText="1"/>
    </xf>
    <xf numFmtId="0" fontId="8" fillId="3" borderId="87" xfId="0" applyFont="1" applyFill="1" applyBorder="1" applyAlignment="1">
      <alignment horizontal="right" vertical="center" wrapText="1"/>
    </xf>
    <xf numFmtId="168" fontId="8" fillId="4" borderId="88" xfId="0" applyNumberFormat="1" applyFont="1" applyFill="1" applyBorder="1" applyAlignment="1">
      <alignment horizontal="right" vertical="center" wrapText="1"/>
    </xf>
    <xf numFmtId="8" fontId="3" fillId="0" borderId="71" xfId="0" applyNumberFormat="1" applyFont="1" applyBorder="1" applyAlignment="1">
      <alignment vertical="center"/>
    </xf>
    <xf numFmtId="0" fontId="3" fillId="8" borderId="73" xfId="0" applyFont="1" applyFill="1" applyBorder="1" applyAlignment="1">
      <alignment horizontal="center" vertical="center" wrapText="1"/>
    </xf>
    <xf numFmtId="0" fontId="3" fillId="8" borderId="71" xfId="0" applyFont="1" applyFill="1" applyBorder="1" applyAlignment="1">
      <alignment wrapText="1"/>
    </xf>
    <xf numFmtId="0" fontId="3" fillId="8" borderId="71" xfId="0" applyFont="1" applyFill="1" applyBorder="1" applyAlignment="1">
      <alignment horizontal="center" vertical="center" wrapText="1"/>
    </xf>
    <xf numFmtId="168" fontId="3" fillId="8" borderId="72" xfId="0" applyNumberFormat="1" applyFont="1" applyFill="1" applyBorder="1" applyAlignment="1">
      <alignment horizontal="right" vertical="center" wrapText="1"/>
    </xf>
    <xf numFmtId="0" fontId="3" fillId="8" borderId="71" xfId="0" applyFont="1" applyFill="1" applyBorder="1"/>
    <xf numFmtId="8" fontId="3" fillId="0" borderId="71" xfId="0" applyNumberFormat="1" applyFont="1" applyBorder="1" applyAlignment="1">
      <alignment horizontal="right" vertical="center"/>
    </xf>
    <xf numFmtId="0" fontId="20" fillId="0" borderId="71" xfId="0" applyFont="1" applyBorder="1" applyAlignment="1">
      <alignment horizontal="center" vertical="center" wrapText="1"/>
    </xf>
    <xf numFmtId="0" fontId="17" fillId="8" borderId="73" xfId="0" applyFont="1" applyFill="1" applyBorder="1" applyAlignment="1">
      <alignment horizontal="center" vertical="center" wrapText="1"/>
    </xf>
    <xf numFmtId="167" fontId="3" fillId="8" borderId="72" xfId="0" applyNumberFormat="1" applyFont="1" applyFill="1" applyBorder="1" applyAlignment="1">
      <alignment horizontal="right" vertical="center" wrapText="1"/>
    </xf>
    <xf numFmtId="0" fontId="17" fillId="8" borderId="71" xfId="0" applyFont="1" applyFill="1" applyBorder="1"/>
    <xf numFmtId="0" fontId="29" fillId="0" borderId="71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8" fontId="17" fillId="0" borderId="71" xfId="0" applyNumberFormat="1" applyFont="1" applyBorder="1" applyAlignment="1">
      <alignment vertical="center"/>
    </xf>
    <xf numFmtId="168" fontId="30" fillId="0" borderId="72" xfId="0" applyNumberFormat="1" applyFont="1" applyBorder="1" applyAlignment="1">
      <alignment horizontal="right" vertical="center" wrapText="1"/>
    </xf>
    <xf numFmtId="0" fontId="3" fillId="8" borderId="77" xfId="0" applyFont="1" applyFill="1" applyBorder="1"/>
    <xf numFmtId="0" fontId="17" fillId="8" borderId="71" xfId="0" applyFont="1" applyFill="1" applyBorder="1" applyAlignment="1">
      <alignment horizontal="center" vertical="center" wrapText="1"/>
    </xf>
    <xf numFmtId="167" fontId="17" fillId="8" borderId="72" xfId="0" applyNumberFormat="1" applyFont="1" applyFill="1" applyBorder="1" applyAlignment="1">
      <alignment horizontal="right" vertical="center" wrapText="1"/>
    </xf>
    <xf numFmtId="0" fontId="3" fillId="8" borderId="77" xfId="0" applyFont="1" applyFill="1" applyBorder="1" applyAlignment="1">
      <alignment wrapText="1"/>
    </xf>
    <xf numFmtId="168" fontId="17" fillId="8" borderId="72" xfId="0" applyNumberFormat="1" applyFont="1" applyFill="1" applyBorder="1" applyAlignment="1">
      <alignment horizontal="right" vertical="center" wrapText="1"/>
    </xf>
    <xf numFmtId="0" fontId="17" fillId="0" borderId="71" xfId="0" applyFont="1" applyBorder="1" applyAlignment="1">
      <alignment horizontal="center" vertical="center" wrapText="1"/>
    </xf>
    <xf numFmtId="168" fontId="17" fillId="0" borderId="72" xfId="0" applyNumberFormat="1" applyFont="1" applyBorder="1" applyAlignment="1">
      <alignment horizontal="right" vertical="center" wrapText="1"/>
    </xf>
    <xf numFmtId="0" fontId="17" fillId="8" borderId="77" xfId="0" applyFont="1" applyFill="1" applyBorder="1"/>
    <xf numFmtId="0" fontId="17" fillId="8" borderId="71" xfId="20" applyFont="1" applyFill="1" applyBorder="1" applyAlignment="1" applyProtection="1">
      <alignment horizontal="center" vertical="center" wrapText="1"/>
    </xf>
    <xf numFmtId="167" fontId="17" fillId="0" borderId="72" xfId="0" applyNumberFormat="1" applyFont="1" applyBorder="1" applyAlignment="1">
      <alignment horizontal="right" vertical="center" wrapText="1"/>
    </xf>
    <xf numFmtId="49" fontId="3" fillId="8" borderId="77" xfId="0" applyNumberFormat="1" applyFont="1" applyFill="1" applyBorder="1" applyAlignment="1">
      <alignment vertical="center" wrapText="1"/>
    </xf>
    <xf numFmtId="8" fontId="3" fillId="0" borderId="71" xfId="0" applyNumberFormat="1" applyFont="1" applyBorder="1"/>
    <xf numFmtId="0" fontId="3" fillId="8" borderId="71" xfId="0" applyFont="1" applyFill="1" applyBorder="1" applyAlignment="1">
      <alignment horizontal="center" wrapText="1"/>
    </xf>
    <xf numFmtId="168" fontId="3" fillId="8" borderId="72" xfId="0" applyNumberFormat="1" applyFont="1" applyFill="1" applyBorder="1" applyAlignment="1">
      <alignment horizontal="right" wrapText="1"/>
    </xf>
    <xf numFmtId="167" fontId="3" fillId="8" borderId="72" xfId="0" applyNumberFormat="1" applyFont="1" applyFill="1" applyBorder="1" applyAlignment="1">
      <alignment horizontal="right" wrapText="1"/>
    </xf>
    <xf numFmtId="0" fontId="15" fillId="0" borderId="71" xfId="0" applyFont="1" applyBorder="1" applyAlignment="1">
      <alignment wrapText="1"/>
    </xf>
    <xf numFmtId="0" fontId="3" fillId="0" borderId="71" xfId="18" applyFont="1" applyBorder="1" applyAlignment="1">
      <alignment horizontal="center" wrapText="1"/>
    </xf>
    <xf numFmtId="0" fontId="3" fillId="0" borderId="71" xfId="20" applyFont="1" applyBorder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8" fillId="6" borderId="6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89" xfId="0" applyFont="1" applyFill="1" applyBorder="1" applyAlignment="1">
      <alignment horizontal="center" vertical="center" wrapText="1"/>
    </xf>
    <xf numFmtId="168" fontId="3" fillId="0" borderId="71" xfId="0" applyNumberFormat="1" applyFont="1" applyBorder="1" applyAlignment="1">
      <alignment horizontal="right" wrapText="1"/>
    </xf>
    <xf numFmtId="0" fontId="2" fillId="0" borderId="47" xfId="0" applyFont="1" applyBorder="1" applyAlignment="1">
      <alignment horizontal="center" vertical="center" wrapText="1"/>
    </xf>
    <xf numFmtId="168" fontId="2" fillId="0" borderId="46" xfId="0" applyNumberFormat="1" applyFont="1" applyBorder="1" applyAlignment="1">
      <alignment horizontal="right" vertical="center" wrapText="1"/>
    </xf>
    <xf numFmtId="0" fontId="2" fillId="0" borderId="90" xfId="0" applyFont="1" applyBorder="1" applyAlignment="1">
      <alignment horizontal="center" vertical="center" wrapText="1"/>
    </xf>
    <xf numFmtId="168" fontId="2" fillId="0" borderId="91" xfId="0" applyNumberFormat="1" applyFont="1" applyBorder="1" applyAlignment="1">
      <alignment horizontal="right" vertical="center" wrapText="1"/>
    </xf>
    <xf numFmtId="0" fontId="3" fillId="0" borderId="90" xfId="0" applyFont="1" applyBorder="1" applyAlignment="1">
      <alignment horizontal="center" wrapText="1"/>
    </xf>
    <xf numFmtId="168" fontId="3" fillId="0" borderId="91" xfId="0" applyNumberFormat="1" applyFont="1" applyBorder="1" applyAlignment="1">
      <alignment horizontal="right" wrapText="1"/>
    </xf>
    <xf numFmtId="168" fontId="30" fillId="0" borderId="71" xfId="0" applyNumberFormat="1" applyFont="1" applyBorder="1" applyAlignment="1">
      <alignment horizontal="right" vertical="center" wrapText="1"/>
    </xf>
    <xf numFmtId="0" fontId="29" fillId="0" borderId="9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168" fontId="30" fillId="0" borderId="9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left" vertical="center" wrapText="1"/>
    </xf>
    <xf numFmtId="2" fontId="14" fillId="0" borderId="0" xfId="0" applyNumberFormat="1" applyFont="1"/>
    <xf numFmtId="0" fontId="14" fillId="0" borderId="0" xfId="0" applyFont="1"/>
    <xf numFmtId="0" fontId="36" fillId="0" borderId="0" xfId="0" applyFont="1"/>
    <xf numFmtId="0" fontId="14" fillId="0" borderId="94" xfId="0" applyFont="1" applyBorder="1" applyAlignment="1">
      <alignment horizontal="center" vertical="center"/>
    </xf>
    <xf numFmtId="0" fontId="35" fillId="0" borderId="95" xfId="0" applyFont="1" applyBorder="1"/>
    <xf numFmtId="0" fontId="35" fillId="0" borderId="96" xfId="0" applyFont="1" applyBorder="1" applyAlignment="1">
      <alignment horizontal="center" vertical="center" wrapText="1"/>
    </xf>
    <xf numFmtId="0" fontId="35" fillId="0" borderId="96" xfId="0" applyFont="1" applyBorder="1" applyAlignment="1">
      <alignment horizontal="right" vertical="center" wrapText="1"/>
    </xf>
    <xf numFmtId="0" fontId="35" fillId="0" borderId="97" xfId="0" applyFont="1" applyBorder="1" applyAlignment="1">
      <alignment horizontal="right" vertic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99" xfId="0" applyFont="1" applyBorder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7" fillId="0" borderId="101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14" fillId="0" borderId="100" xfId="0" applyFont="1" applyBorder="1" applyAlignment="1">
      <alignment wrapText="1"/>
    </xf>
    <xf numFmtId="0" fontId="3" fillId="0" borderId="100" xfId="0" applyFont="1" applyBorder="1" applyAlignment="1">
      <alignment horizontal="center" vertical="center" wrapText="1"/>
    </xf>
    <xf numFmtId="173" fontId="3" fillId="0" borderId="100" xfId="0" applyNumberFormat="1" applyFont="1" applyBorder="1" applyAlignment="1">
      <alignment vertical="center"/>
    </xf>
    <xf numFmtId="168" fontId="3" fillId="0" borderId="101" xfId="0" applyNumberFormat="1" applyFont="1" applyBorder="1" applyAlignment="1">
      <alignment horizontal="right" vertical="center" wrapText="1"/>
    </xf>
    <xf numFmtId="168" fontId="14" fillId="0" borderId="0" xfId="0" applyNumberFormat="1" applyFont="1"/>
    <xf numFmtId="0" fontId="14" fillId="0" borderId="100" xfId="0" applyFont="1" applyBorder="1" applyAlignment="1">
      <alignment horizontal="left" vertical="top" wrapText="1"/>
    </xf>
    <xf numFmtId="2" fontId="27" fillId="0" borderId="100" xfId="0" applyNumberFormat="1" applyFont="1" applyBorder="1" applyAlignment="1">
      <alignment horizontal="center" wrapText="1"/>
    </xf>
    <xf numFmtId="0" fontId="27" fillId="0" borderId="100" xfId="0" applyFont="1" applyBorder="1" applyAlignment="1">
      <alignment horizontal="center" wrapText="1"/>
    </xf>
    <xf numFmtId="168" fontId="37" fillId="13" borderId="100" xfId="0" applyNumberFormat="1" applyFont="1" applyFill="1" applyBorder="1" applyAlignment="1">
      <alignment horizontal="right" vertical="center" wrapText="1"/>
    </xf>
    <xf numFmtId="0" fontId="0" fillId="0" borderId="102" xfId="0" applyBorder="1" applyAlignment="1">
      <alignment horizontal="center" vertical="center"/>
    </xf>
    <xf numFmtId="0" fontId="35" fillId="0" borderId="100" xfId="0" applyFont="1" applyBorder="1" applyAlignment="1">
      <alignment wrapText="1"/>
    </xf>
    <xf numFmtId="0" fontId="35" fillId="0" borderId="103" xfId="0" applyFont="1" applyBorder="1" applyAlignment="1">
      <alignment horizontal="center" vertical="center" wrapText="1"/>
    </xf>
    <xf numFmtId="0" fontId="35" fillId="0" borderId="103" xfId="0" applyFont="1" applyBorder="1" applyAlignment="1">
      <alignment horizontal="right" vertical="center" wrapText="1"/>
    </xf>
    <xf numFmtId="0" fontId="0" fillId="0" borderId="104" xfId="0" applyBorder="1" applyAlignment="1">
      <alignment horizontal="right" vertical="center" wrapText="1"/>
    </xf>
    <xf numFmtId="0" fontId="14" fillId="0" borderId="41" xfId="0" applyFont="1" applyBorder="1"/>
    <xf numFmtId="0" fontId="14" fillId="0" borderId="99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 wrapText="1"/>
    </xf>
    <xf numFmtId="0" fontId="14" fillId="0" borderId="105" xfId="0" applyFont="1" applyBorder="1" applyAlignment="1">
      <alignment horizontal="center" vertical="center"/>
    </xf>
    <xf numFmtId="0" fontId="37" fillId="0" borderId="100" xfId="0" applyFont="1" applyBorder="1" applyAlignment="1">
      <alignment wrapText="1"/>
    </xf>
    <xf numFmtId="0" fontId="37" fillId="0" borderId="106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right" vertical="center" wrapText="1"/>
    </xf>
    <xf numFmtId="0" fontId="14" fillId="0" borderId="107" xfId="0" applyFont="1" applyBorder="1" applyAlignment="1">
      <alignment horizontal="right" vertical="center" wrapText="1"/>
    </xf>
    <xf numFmtId="164" fontId="3" fillId="0" borderId="100" xfId="33" applyFont="1" applyBorder="1" applyAlignment="1">
      <alignment vertical="center" wrapText="1"/>
    </xf>
    <xf numFmtId="164" fontId="3" fillId="0" borderId="100" xfId="33" applyFont="1" applyBorder="1" applyAlignment="1">
      <alignment horizontal="center" vertical="center" wrapText="1"/>
    </xf>
    <xf numFmtId="173" fontId="3" fillId="0" borderId="100" xfId="0" applyNumberFormat="1" applyFont="1" applyBorder="1" applyAlignment="1">
      <alignment horizontal="right" vertical="center"/>
    </xf>
    <xf numFmtId="0" fontId="37" fillId="0" borderId="100" xfId="0" applyFont="1" applyBorder="1" applyAlignment="1">
      <alignment vertical="center" wrapText="1"/>
    </xf>
    <xf numFmtId="0" fontId="14" fillId="0" borderId="100" xfId="0" applyFont="1" applyBorder="1" applyAlignment="1">
      <alignment vertical="center" wrapText="1"/>
    </xf>
    <xf numFmtId="0" fontId="14" fillId="0" borderId="10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7" fillId="0" borderId="104" xfId="0" applyFont="1" applyBorder="1" applyAlignment="1">
      <alignment horizontal="right" vertical="center" wrapText="1"/>
    </xf>
    <xf numFmtId="0" fontId="37" fillId="0" borderId="108" xfId="0" applyFont="1" applyBorder="1" applyAlignment="1">
      <alignment horizontal="center" vertical="center" wrapText="1"/>
    </xf>
    <xf numFmtId="168" fontId="14" fillId="0" borderId="101" xfId="0" applyNumberFormat="1" applyFont="1" applyBorder="1" applyAlignment="1">
      <alignment horizontal="right" vertical="center" wrapText="1"/>
    </xf>
    <xf numFmtId="0" fontId="14" fillId="0" borderId="100" xfId="16" applyFont="1" applyBorder="1" applyAlignment="1" applyProtection="1">
      <alignment horizontal="center" vertical="center" wrapText="1"/>
    </xf>
    <xf numFmtId="0" fontId="14" fillId="0" borderId="100" xfId="0" applyFont="1" applyBorder="1" applyAlignment="1">
      <alignment vertical="top" wrapText="1"/>
    </xf>
    <xf numFmtId="0" fontId="14" fillId="0" borderId="100" xfId="0" applyFont="1" applyBorder="1"/>
    <xf numFmtId="167" fontId="3" fillId="0" borderId="101" xfId="0" applyNumberFormat="1" applyFont="1" applyBorder="1" applyAlignment="1">
      <alignment horizontal="right" vertical="center" wrapText="1"/>
    </xf>
    <xf numFmtId="0" fontId="14" fillId="0" borderId="48" xfId="0" applyFont="1" applyBorder="1" applyAlignment="1">
      <alignment wrapText="1"/>
    </xf>
    <xf numFmtId="0" fontId="14" fillId="0" borderId="106" xfId="0" applyFont="1" applyBorder="1" applyAlignment="1">
      <alignment horizontal="center" vertical="center" wrapText="1"/>
    </xf>
    <xf numFmtId="0" fontId="37" fillId="0" borderId="48" xfId="0" applyFont="1" applyBorder="1" applyAlignment="1">
      <alignment wrapText="1"/>
    </xf>
    <xf numFmtId="0" fontId="14" fillId="0" borderId="108" xfId="0" applyFont="1" applyBorder="1" applyAlignment="1">
      <alignment wrapText="1"/>
    </xf>
    <xf numFmtId="0" fontId="14" fillId="0" borderId="108" xfId="0" applyFont="1" applyBorder="1"/>
    <xf numFmtId="167" fontId="14" fillId="0" borderId="0" xfId="0" applyNumberFormat="1" applyFont="1"/>
    <xf numFmtId="0" fontId="3" fillId="0" borderId="108" xfId="0" applyFont="1" applyBorder="1" applyAlignment="1">
      <alignment wrapText="1"/>
    </xf>
    <xf numFmtId="0" fontId="3" fillId="0" borderId="108" xfId="0" applyFont="1" applyBorder="1"/>
    <xf numFmtId="0" fontId="14" fillId="0" borderId="108" xfId="0" applyFont="1" applyBorder="1" applyAlignment="1">
      <alignment vertical="top" wrapText="1"/>
    </xf>
    <xf numFmtId="0" fontId="14" fillId="0" borderId="111" xfId="0" applyFont="1" applyBorder="1" applyAlignment="1">
      <alignment wrapText="1"/>
    </xf>
    <xf numFmtId="0" fontId="14" fillId="0" borderId="111" xfId="0" applyFont="1" applyBorder="1" applyAlignment="1">
      <alignment vertical="top" wrapText="1"/>
    </xf>
    <xf numFmtId="0" fontId="14" fillId="0" borderId="108" xfId="0" applyFont="1" applyBorder="1" applyAlignment="1">
      <alignment vertical="center" wrapText="1"/>
    </xf>
    <xf numFmtId="0" fontId="14" fillId="0" borderId="106" xfId="0" applyFont="1" applyBorder="1" applyAlignment="1">
      <alignment horizontal="right" vertical="center" wrapText="1"/>
    </xf>
    <xf numFmtId="0" fontId="3" fillId="0" borderId="100" xfId="0" applyFont="1" applyBorder="1" applyAlignment="1">
      <alignment horizontal="center" wrapText="1"/>
    </xf>
    <xf numFmtId="173" fontId="3" fillId="0" borderId="100" xfId="0" applyNumberFormat="1" applyFont="1" applyBorder="1"/>
    <xf numFmtId="168" fontId="3" fillId="0" borderId="101" xfId="0" applyNumberFormat="1" applyFont="1" applyBorder="1" applyAlignment="1">
      <alignment horizontal="right" wrapText="1"/>
    </xf>
    <xf numFmtId="0" fontId="3" fillId="0" borderId="100" xfId="22" applyFont="1" applyBorder="1" applyAlignment="1" applyProtection="1">
      <alignment horizontal="center" wrapText="1"/>
    </xf>
    <xf numFmtId="168" fontId="14" fillId="0" borderId="100" xfId="0" applyNumberFormat="1" applyFont="1" applyBorder="1" applyAlignment="1">
      <alignment horizontal="right" vertical="center" wrapText="1"/>
    </xf>
    <xf numFmtId="0" fontId="14" fillId="0" borderId="100" xfId="0" applyFont="1" applyBorder="1" applyAlignment="1">
      <alignment horizontal="center" wrapText="1"/>
    </xf>
    <xf numFmtId="168" fontId="14" fillId="0" borderId="101" xfId="0" applyNumberFormat="1" applyFont="1" applyBorder="1" applyAlignment="1">
      <alignment horizontal="right" wrapText="1"/>
    </xf>
    <xf numFmtId="0" fontId="37" fillId="0" borderId="112" xfId="0" applyFont="1" applyBorder="1" applyAlignment="1">
      <alignment wrapText="1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wrapText="1"/>
    </xf>
    <xf numFmtId="167" fontId="3" fillId="0" borderId="101" xfId="0" applyNumberFormat="1" applyFont="1" applyBorder="1" applyAlignment="1">
      <alignment horizontal="right" wrapText="1"/>
    </xf>
    <xf numFmtId="0" fontId="3" fillId="0" borderId="99" xfId="0" applyFont="1" applyBorder="1" applyAlignment="1">
      <alignment horizontal="center" vertical="center" wrapText="1"/>
    </xf>
    <xf numFmtId="0" fontId="3" fillId="0" borderId="114" xfId="0" applyFont="1" applyBorder="1" applyAlignment="1">
      <alignment wrapText="1"/>
    </xf>
    <xf numFmtId="1" fontId="3" fillId="0" borderId="100" xfId="0" applyNumberFormat="1" applyFont="1" applyBorder="1" applyAlignment="1">
      <alignment horizontal="center" wrapText="1"/>
    </xf>
    <xf numFmtId="0" fontId="14" fillId="0" borderId="0" xfId="0" applyFont="1" applyAlignment="1">
      <alignment horizontal="right" vertical="center" wrapText="1"/>
    </xf>
    <xf numFmtId="0" fontId="14" fillId="0" borderId="104" xfId="0" applyFont="1" applyBorder="1" applyAlignment="1">
      <alignment horizontal="right" vertical="center" wrapText="1"/>
    </xf>
    <xf numFmtId="0" fontId="14" fillId="0" borderId="100" xfId="0" applyFont="1" applyBorder="1" applyAlignment="1">
      <alignment horizontal="right" vertical="center" wrapText="1"/>
    </xf>
    <xf numFmtId="0" fontId="14" fillId="0" borderId="101" xfId="0" applyFont="1" applyBorder="1" applyAlignment="1">
      <alignment horizontal="right" vertical="center" wrapText="1"/>
    </xf>
    <xf numFmtId="0" fontId="37" fillId="0" borderId="118" xfId="0" applyFont="1" applyBorder="1" applyAlignment="1">
      <alignment horizontal="center" vertical="center" wrapText="1"/>
    </xf>
    <xf numFmtId="0" fontId="37" fillId="0" borderId="119" xfId="0" applyFont="1" applyBorder="1" applyAlignment="1">
      <alignment horizontal="center" vertical="center" wrapText="1"/>
    </xf>
    <xf numFmtId="0" fontId="37" fillId="0" borderId="109" xfId="0" applyFont="1" applyBorder="1" applyAlignment="1">
      <alignment horizontal="center" vertical="center" wrapText="1"/>
    </xf>
    <xf numFmtId="0" fontId="37" fillId="0" borderId="120" xfId="0" applyFont="1" applyBorder="1" applyAlignment="1">
      <alignment horizontal="center" vertical="center" wrapText="1"/>
    </xf>
    <xf numFmtId="0" fontId="14" fillId="0" borderId="121" xfId="0" applyFont="1" applyBorder="1" applyAlignment="1">
      <alignment wrapText="1"/>
    </xf>
    <xf numFmtId="0" fontId="14" fillId="0" borderId="110" xfId="0" applyFont="1" applyBorder="1" applyAlignment="1">
      <alignment wrapText="1"/>
    </xf>
    <xf numFmtId="0" fontId="3" fillId="0" borderId="100" xfId="18" applyFont="1" applyBorder="1" applyAlignment="1" applyProtection="1">
      <alignment horizontal="center" wrapText="1"/>
    </xf>
    <xf numFmtId="0" fontId="3" fillId="0" borderId="100" xfId="20" applyFont="1" applyBorder="1" applyAlignment="1" applyProtection="1">
      <alignment horizontal="center" wrapText="1"/>
    </xf>
    <xf numFmtId="0" fontId="3" fillId="0" borderId="121" xfId="0" applyFont="1" applyBorder="1" applyAlignment="1">
      <alignment wrapText="1"/>
    </xf>
    <xf numFmtId="0" fontId="14" fillId="0" borderId="109" xfId="0" applyFont="1" applyBorder="1" applyAlignment="1">
      <alignment wrapText="1"/>
    </xf>
    <xf numFmtId="0" fontId="37" fillId="0" borderId="127" xfId="0" applyFont="1" applyBorder="1" applyAlignment="1">
      <alignment horizontal="center" vertical="center" wrapText="1"/>
    </xf>
    <xf numFmtId="0" fontId="37" fillId="0" borderId="115" xfId="0" applyFont="1" applyBorder="1" applyAlignment="1">
      <alignment wrapText="1"/>
    </xf>
    <xf numFmtId="0" fontId="37" fillId="0" borderId="128" xfId="0" applyFont="1" applyBorder="1" applyAlignment="1">
      <alignment horizontal="center" vertical="center" wrapText="1"/>
    </xf>
    <xf numFmtId="0" fontId="14" fillId="0" borderId="130" xfId="0" applyFont="1" applyBorder="1" applyAlignment="1">
      <alignment horizontal="center" vertical="center" wrapText="1"/>
    </xf>
    <xf numFmtId="0" fontId="14" fillId="0" borderId="128" xfId="0" applyFont="1" applyBorder="1" applyAlignment="1">
      <alignment horizontal="center" vertical="center" wrapText="1"/>
    </xf>
    <xf numFmtId="167" fontId="3" fillId="0" borderId="100" xfId="0" applyNumberFormat="1" applyFont="1" applyBorder="1"/>
    <xf numFmtId="0" fontId="14" fillId="0" borderId="131" xfId="0" applyFont="1" applyBorder="1" applyAlignment="1">
      <alignment wrapText="1"/>
    </xf>
    <xf numFmtId="0" fontId="14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wrapText="1"/>
    </xf>
    <xf numFmtId="0" fontId="39" fillId="0" borderId="0" xfId="0" applyFont="1" applyAlignment="1">
      <alignment horizontal="center" vertical="center"/>
    </xf>
    <xf numFmtId="168" fontId="14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right"/>
    </xf>
    <xf numFmtId="0" fontId="37" fillId="14" borderId="98" xfId="0" applyFont="1" applyFill="1" applyBorder="1" applyAlignment="1">
      <alignment horizontal="center" vertical="center" wrapText="1"/>
    </xf>
    <xf numFmtId="0" fontId="37" fillId="14" borderId="48" xfId="0" applyFont="1" applyFill="1" applyBorder="1" applyAlignment="1">
      <alignment horizontal="center" vertical="center" wrapText="1"/>
    </xf>
    <xf numFmtId="0" fontId="37" fillId="14" borderId="42" xfId="0" applyFont="1" applyFill="1" applyBorder="1" applyAlignment="1">
      <alignment horizontal="center" vertical="center" wrapText="1"/>
    </xf>
    <xf numFmtId="168" fontId="27" fillId="15" borderId="101" xfId="0" applyNumberFormat="1" applyFont="1" applyFill="1" applyBorder="1" applyAlignment="1">
      <alignment horizontal="right" wrapText="1"/>
    </xf>
    <xf numFmtId="0" fontId="27" fillId="12" borderId="100" xfId="0" applyFont="1" applyFill="1" applyBorder="1" applyAlignment="1">
      <alignment horizontal="right" wrapText="1"/>
    </xf>
    <xf numFmtId="0" fontId="37" fillId="16" borderId="99" xfId="0" applyFont="1" applyFill="1" applyBorder="1" applyAlignment="1">
      <alignment horizontal="center" vertical="center" wrapText="1"/>
    </xf>
    <xf numFmtId="0" fontId="37" fillId="16" borderId="100" xfId="0" applyFont="1" applyFill="1" applyBorder="1" applyAlignment="1">
      <alignment horizontal="center" vertical="center" wrapText="1"/>
    </xf>
    <xf numFmtId="0" fontId="37" fillId="16" borderId="101" xfId="0" applyFont="1" applyFill="1" applyBorder="1" applyAlignment="1">
      <alignment horizontal="center" vertical="center" wrapText="1"/>
    </xf>
    <xf numFmtId="0" fontId="3" fillId="0" borderId="100" xfId="0" applyFont="1" applyBorder="1"/>
    <xf numFmtId="168" fontId="37" fillId="0" borderId="100" xfId="0" applyNumberFormat="1" applyFont="1" applyBorder="1" applyAlignment="1">
      <alignment horizontal="right" vertical="center" wrapText="1"/>
    </xf>
    <xf numFmtId="0" fontId="37" fillId="12" borderId="100" xfId="0" applyFont="1" applyFill="1" applyBorder="1" applyAlignment="1">
      <alignment horizontal="right" vertical="center" wrapText="1"/>
    </xf>
    <xf numFmtId="168" fontId="37" fillId="15" borderId="101" xfId="0" applyNumberFormat="1" applyFont="1" applyFill="1" applyBorder="1" applyAlignment="1">
      <alignment horizontal="right" vertical="center" wrapText="1"/>
    </xf>
    <xf numFmtId="0" fontId="37" fillId="15" borderId="100" xfId="0" applyFont="1" applyFill="1" applyBorder="1" applyAlignment="1">
      <alignment horizontal="center" vertical="center" wrapText="1"/>
    </xf>
    <xf numFmtId="0" fontId="37" fillId="16" borderId="108" xfId="0" applyFont="1" applyFill="1" applyBorder="1" applyAlignment="1">
      <alignment horizontal="center" vertical="center" wrapText="1"/>
    </xf>
    <xf numFmtId="0" fontId="3" fillId="0" borderId="41" xfId="0" applyFont="1" applyBorder="1"/>
    <xf numFmtId="0" fontId="3" fillId="0" borderId="110" xfId="0" applyFont="1" applyBorder="1"/>
    <xf numFmtId="0" fontId="3" fillId="0" borderId="100" xfId="20" applyFont="1" applyBorder="1" applyAlignment="1" applyProtection="1">
      <alignment horizontal="center" vertical="center" wrapText="1"/>
    </xf>
    <xf numFmtId="49" fontId="3" fillId="0" borderId="111" xfId="0" applyNumberFormat="1" applyFont="1" applyBorder="1" applyAlignment="1">
      <alignment vertical="center" wrapText="1"/>
    </xf>
    <xf numFmtId="49" fontId="3" fillId="0" borderId="108" xfId="0" applyNumberFormat="1" applyFont="1" applyBorder="1" applyAlignment="1">
      <alignment vertical="center" wrapText="1"/>
    </xf>
    <xf numFmtId="0" fontId="37" fillId="0" borderId="122" xfId="0" applyFont="1" applyBorder="1" applyAlignment="1">
      <alignment horizontal="center" vertical="center" wrapText="1"/>
    </xf>
    <xf numFmtId="0" fontId="14" fillId="0" borderId="123" xfId="0" applyFont="1" applyBorder="1" applyAlignment="1">
      <alignment wrapText="1"/>
    </xf>
    <xf numFmtId="0" fontId="14" fillId="0" borderId="123" xfId="0" applyFont="1" applyBorder="1" applyAlignment="1">
      <alignment horizontal="center" vertical="center" wrapText="1"/>
    </xf>
    <xf numFmtId="168" fontId="37" fillId="0" borderId="126" xfId="0" applyNumberFormat="1" applyFont="1" applyBorder="1" applyAlignment="1">
      <alignment horizontal="right" vertical="center" wrapText="1"/>
    </xf>
    <xf numFmtId="0" fontId="14" fillId="0" borderId="134" xfId="0" applyFont="1" applyBorder="1" applyAlignment="1">
      <alignment horizontal="center" vertical="center"/>
    </xf>
    <xf numFmtId="0" fontId="14" fillId="0" borderId="135" xfId="0" applyFont="1" applyBorder="1"/>
    <xf numFmtId="0" fontId="14" fillId="0" borderId="136" xfId="0" applyFont="1" applyBorder="1" applyAlignment="1">
      <alignment horizontal="center" vertical="center" wrapText="1"/>
    </xf>
    <xf numFmtId="0" fontId="38" fillId="0" borderId="139" xfId="0" applyFont="1" applyBorder="1" applyAlignment="1">
      <alignment horizontal="center" vertical="center"/>
    </xf>
    <xf numFmtId="0" fontId="37" fillId="15" borderId="98" xfId="0" applyFont="1" applyFill="1" applyBorder="1" applyAlignment="1">
      <alignment horizontal="center" vertical="center" wrapText="1"/>
    </xf>
    <xf numFmtId="0" fontId="37" fillId="15" borderId="108" xfId="0" applyFont="1" applyFill="1" applyBorder="1" applyAlignment="1">
      <alignment horizontal="center" vertical="center" wrapText="1"/>
    </xf>
    <xf numFmtId="0" fontId="37" fillId="15" borderId="101" xfId="0" applyFont="1" applyFill="1" applyBorder="1" applyAlignment="1">
      <alignment horizontal="center" vertical="center" wrapText="1"/>
    </xf>
    <xf numFmtId="0" fontId="37" fillId="15" borderId="99" xfId="0" applyFont="1" applyFill="1" applyBorder="1" applyAlignment="1">
      <alignment horizontal="center" vertical="center" wrapText="1"/>
    </xf>
    <xf numFmtId="0" fontId="37" fillId="15" borderId="48" xfId="0" applyFont="1" applyFill="1" applyBorder="1" applyAlignment="1">
      <alignment horizontal="center" vertical="center" wrapText="1"/>
    </xf>
    <xf numFmtId="0" fontId="37" fillId="15" borderId="113" xfId="0" applyFont="1" applyFill="1" applyBorder="1" applyAlignment="1">
      <alignment horizontal="center" vertical="center" wrapText="1"/>
    </xf>
    <xf numFmtId="0" fontId="37" fillId="15" borderId="42" xfId="0" applyFont="1" applyFill="1" applyBorder="1" applyAlignment="1">
      <alignment horizontal="center" vertical="center" wrapText="1"/>
    </xf>
    <xf numFmtId="0" fontId="37" fillId="15" borderId="115" xfId="0" applyFont="1" applyFill="1" applyBorder="1" applyAlignment="1">
      <alignment horizontal="center" vertical="center" wrapText="1"/>
    </xf>
    <xf numFmtId="0" fontId="37" fillId="15" borderId="116" xfId="0" applyFont="1" applyFill="1" applyBorder="1" applyAlignment="1">
      <alignment horizontal="center" vertical="center" wrapText="1"/>
    </xf>
    <xf numFmtId="0" fontId="37" fillId="15" borderId="117" xfId="0" applyFont="1" applyFill="1" applyBorder="1" applyAlignment="1">
      <alignment horizontal="center" vertical="center" wrapText="1"/>
    </xf>
    <xf numFmtId="168" fontId="37" fillId="15" borderId="125" xfId="0" applyNumberFormat="1" applyFont="1" applyFill="1" applyBorder="1" applyAlignment="1">
      <alignment horizontal="right" vertical="center" wrapText="1"/>
    </xf>
    <xf numFmtId="0" fontId="37" fillId="15" borderId="128" xfId="0" applyFont="1" applyFill="1" applyBorder="1" applyAlignment="1">
      <alignment horizontal="center" vertical="center" wrapText="1"/>
    </xf>
    <xf numFmtId="0" fontId="37" fillId="15" borderId="118" xfId="0" applyFont="1" applyFill="1" applyBorder="1" applyAlignment="1">
      <alignment horizontal="center" vertical="center" wrapText="1"/>
    </xf>
    <xf numFmtId="0" fontId="37" fillId="15" borderId="121" xfId="0" applyFont="1" applyFill="1" applyBorder="1" applyAlignment="1">
      <alignment horizontal="center" vertical="center" wrapText="1"/>
    </xf>
    <xf numFmtId="0" fontId="37" fillId="15" borderId="129" xfId="0" applyFont="1" applyFill="1" applyBorder="1" applyAlignment="1">
      <alignment horizontal="center" vertical="center" wrapText="1"/>
    </xf>
    <xf numFmtId="168" fontId="37" fillId="15" borderId="138" xfId="0" applyNumberFormat="1" applyFont="1" applyFill="1" applyBorder="1" applyAlignment="1">
      <alignment horizontal="right" vertical="center" wrapText="1"/>
    </xf>
    <xf numFmtId="0" fontId="37" fillId="12" borderId="137" xfId="0" applyFont="1" applyFill="1" applyBorder="1" applyAlignment="1">
      <alignment horizontal="right" vertical="center" wrapText="1"/>
    </xf>
    <xf numFmtId="0" fontId="37" fillId="12" borderId="124" xfId="0" applyFont="1" applyFill="1" applyBorder="1" applyAlignment="1">
      <alignment horizontal="right" vertical="center" wrapText="1"/>
    </xf>
    <xf numFmtId="0" fontId="37" fillId="12" borderId="108" xfId="0" applyFont="1" applyFill="1" applyBorder="1" applyAlignment="1">
      <alignment horizontal="right" vertical="center" wrapText="1"/>
    </xf>
    <xf numFmtId="0" fontId="8" fillId="0" borderId="140" xfId="0" applyFont="1" applyBorder="1" applyAlignment="1">
      <alignment horizontal="center" vertical="center" wrapText="1"/>
    </xf>
    <xf numFmtId="0" fontId="8" fillId="0" borderId="141" xfId="0" applyFont="1" applyBorder="1" applyAlignment="1">
      <alignment horizontal="center" vertical="center" wrapText="1"/>
    </xf>
    <xf numFmtId="0" fontId="8" fillId="0" borderId="142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 wrapText="1"/>
    </xf>
    <xf numFmtId="0" fontId="2" fillId="0" borderId="141" xfId="0" applyFont="1" applyBorder="1" applyAlignment="1">
      <alignment wrapText="1"/>
    </xf>
    <xf numFmtId="0" fontId="3" fillId="0" borderId="141" xfId="0" applyFont="1" applyBorder="1" applyAlignment="1">
      <alignment horizontal="center" vertical="center" wrapText="1"/>
    </xf>
    <xf numFmtId="8" fontId="3" fillId="0" borderId="141" xfId="0" applyNumberFormat="1" applyFont="1" applyBorder="1" applyAlignment="1">
      <alignment vertical="center"/>
    </xf>
    <xf numFmtId="168" fontId="3" fillId="0" borderId="142" xfId="0" applyNumberFormat="1" applyFont="1" applyBorder="1" applyAlignment="1">
      <alignment horizontal="right" vertical="center" wrapText="1"/>
    </xf>
    <xf numFmtId="0" fontId="2" fillId="0" borderId="141" xfId="0" applyFont="1" applyBorder="1" applyAlignment="1">
      <alignment horizontal="left" vertical="top" wrapText="1"/>
    </xf>
    <xf numFmtId="0" fontId="3" fillId="8" borderId="140" xfId="0" applyFont="1" applyFill="1" applyBorder="1" applyAlignment="1">
      <alignment horizontal="center" vertical="center" wrapText="1"/>
    </xf>
    <xf numFmtId="0" fontId="3" fillId="8" borderId="141" xfId="0" applyFont="1" applyFill="1" applyBorder="1" applyAlignment="1">
      <alignment wrapText="1"/>
    </xf>
    <xf numFmtId="0" fontId="3" fillId="8" borderId="141" xfId="0" applyFont="1" applyFill="1" applyBorder="1" applyAlignment="1">
      <alignment horizontal="center" vertical="center" wrapText="1"/>
    </xf>
    <xf numFmtId="168" fontId="3" fillId="8" borderId="142" xfId="0" applyNumberFormat="1" applyFont="1" applyFill="1" applyBorder="1" applyAlignment="1">
      <alignment horizontal="right" vertical="center" wrapText="1"/>
    </xf>
    <xf numFmtId="2" fontId="27" fillId="0" borderId="141" xfId="0" applyNumberFormat="1" applyFont="1" applyBorder="1" applyAlignment="1">
      <alignment horizontal="center" wrapText="1"/>
    </xf>
    <xf numFmtId="0" fontId="27" fillId="0" borderId="141" xfId="0" applyFont="1" applyBorder="1" applyAlignment="1">
      <alignment horizontal="center" wrapText="1"/>
    </xf>
    <xf numFmtId="0" fontId="27" fillId="3" borderId="141" xfId="0" applyFont="1" applyFill="1" applyBorder="1" applyAlignment="1">
      <alignment horizontal="right" wrapText="1"/>
    </xf>
    <xf numFmtId="168" fontId="27" fillId="2" borderId="142" xfId="0" applyNumberFormat="1" applyFont="1" applyFill="1" applyBorder="1" applyAlignment="1">
      <alignment horizontal="right" wrapText="1"/>
    </xf>
    <xf numFmtId="168" fontId="8" fillId="2" borderId="141" xfId="0" applyNumberFormat="1" applyFont="1" applyFill="1" applyBorder="1" applyAlignment="1">
      <alignment horizontal="right" vertical="center" wrapText="1"/>
    </xf>
    <xf numFmtId="0" fontId="7" fillId="0" borderId="141" xfId="0" applyFont="1" applyBorder="1" applyAlignment="1">
      <alignment wrapText="1"/>
    </xf>
    <xf numFmtId="0" fontId="8" fillId="2" borderId="140" xfId="0" applyFont="1" applyFill="1" applyBorder="1" applyAlignment="1">
      <alignment horizontal="center" vertical="center" wrapText="1"/>
    </xf>
    <xf numFmtId="0" fontId="8" fillId="2" borderId="141" xfId="0" applyFont="1" applyFill="1" applyBorder="1" applyAlignment="1">
      <alignment horizontal="center" vertical="center" wrapText="1"/>
    </xf>
    <xf numFmtId="0" fontId="8" fillId="2" borderId="142" xfId="0" applyFont="1" applyFill="1" applyBorder="1" applyAlignment="1">
      <alignment horizontal="center" vertical="center" wrapText="1"/>
    </xf>
    <xf numFmtId="0" fontId="3" fillId="8" borderId="141" xfId="0" applyFont="1" applyFill="1" applyBorder="1"/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 wrapText="1"/>
    </xf>
    <xf numFmtId="0" fontId="8" fillId="3" borderId="141" xfId="0" applyFont="1" applyFill="1" applyBorder="1" applyAlignment="1">
      <alignment horizontal="right" vertical="center" wrapText="1"/>
    </xf>
    <xf numFmtId="168" fontId="8" fillId="2" borderId="142" xfId="0" applyNumberFormat="1" applyFont="1" applyFill="1" applyBorder="1" applyAlignment="1">
      <alignment horizontal="right" vertical="center" wrapText="1"/>
    </xf>
    <xf numFmtId="0" fontId="2" fillId="0" borderId="143" xfId="0" applyFont="1" applyBorder="1" applyAlignment="1">
      <alignment horizontal="center" vertical="center"/>
    </xf>
    <xf numFmtId="0" fontId="8" fillId="0" borderId="141" xfId="0" applyFont="1" applyBorder="1" applyAlignment="1">
      <alignment wrapText="1"/>
    </xf>
    <xf numFmtId="0" fontId="8" fillId="0" borderId="144" xfId="0" applyFont="1" applyBorder="1" applyAlignment="1">
      <alignment horizontal="center" vertical="center" wrapText="1"/>
    </xf>
    <xf numFmtId="0" fontId="8" fillId="0" borderId="144" xfId="0" applyFont="1" applyBorder="1" applyAlignment="1">
      <alignment horizontal="right" vertical="center" wrapText="1"/>
    </xf>
    <xf numFmtId="0" fontId="2" fillId="0" borderId="145" xfId="0" applyFont="1" applyBorder="1" applyAlignment="1">
      <alignment horizontal="right" vertical="center" wrapText="1"/>
    </xf>
    <xf numFmtId="164" fontId="3" fillId="0" borderId="141" xfId="33" applyFont="1" applyBorder="1" applyAlignment="1">
      <alignment vertical="center" wrapText="1"/>
    </xf>
    <xf numFmtId="164" fontId="3" fillId="0" borderId="141" xfId="33" applyFont="1" applyBorder="1" applyAlignment="1">
      <alignment horizontal="center" vertical="center" wrapText="1"/>
    </xf>
    <xf numFmtId="8" fontId="3" fillId="0" borderId="141" xfId="0" applyNumberFormat="1" applyFont="1" applyBorder="1" applyAlignment="1">
      <alignment horizontal="right" vertical="center"/>
    </xf>
    <xf numFmtId="0" fontId="8" fillId="0" borderId="141" xfId="0" applyFont="1" applyBorder="1" applyAlignment="1">
      <alignment vertical="center" wrapText="1"/>
    </xf>
    <xf numFmtId="0" fontId="2" fillId="0" borderId="141" xfId="0" applyFont="1" applyBorder="1" applyAlignment="1">
      <alignment vertical="center" wrapText="1"/>
    </xf>
    <xf numFmtId="0" fontId="8" fillId="2" borderId="146" xfId="0" applyFont="1" applyFill="1" applyBorder="1" applyAlignment="1">
      <alignment horizontal="center" vertical="center" wrapText="1"/>
    </xf>
    <xf numFmtId="0" fontId="8" fillId="0" borderId="146" xfId="0" applyFont="1" applyBorder="1" applyAlignment="1">
      <alignment horizontal="center" vertical="center" wrapText="1"/>
    </xf>
    <xf numFmtId="0" fontId="20" fillId="0" borderId="141" xfId="0" applyFont="1" applyBorder="1" applyAlignment="1">
      <alignment horizontal="center" vertical="center" wrapText="1"/>
    </xf>
    <xf numFmtId="168" fontId="2" fillId="0" borderId="142" xfId="0" applyNumberFormat="1" applyFont="1" applyBorder="1" applyAlignment="1">
      <alignment horizontal="right" vertical="center" wrapText="1"/>
    </xf>
    <xf numFmtId="0" fontId="17" fillId="8" borderId="140" xfId="0" applyFont="1" applyFill="1" applyBorder="1" applyAlignment="1">
      <alignment horizontal="center" vertical="center" wrapText="1"/>
    </xf>
    <xf numFmtId="167" fontId="3" fillId="8" borderId="142" xfId="0" applyNumberFormat="1" applyFont="1" applyFill="1" applyBorder="1" applyAlignment="1">
      <alignment horizontal="right" vertical="center" wrapText="1"/>
    </xf>
    <xf numFmtId="0" fontId="2" fillId="0" borderId="141" xfId="16" applyBorder="1" applyAlignment="1" applyProtection="1">
      <alignment horizontal="center" vertical="center" wrapText="1"/>
    </xf>
    <xf numFmtId="0" fontId="2" fillId="0" borderId="141" xfId="0" applyFont="1" applyBorder="1" applyAlignment="1">
      <alignment vertical="top" wrapText="1"/>
    </xf>
    <xf numFmtId="0" fontId="17" fillId="8" borderId="141" xfId="0" applyFont="1" applyFill="1" applyBorder="1"/>
    <xf numFmtId="0" fontId="2" fillId="0" borderId="141" xfId="0" applyFont="1" applyBorder="1"/>
    <xf numFmtId="167" fontId="3" fillId="0" borderId="142" xfId="0" applyNumberFormat="1" applyFont="1" applyBorder="1" applyAlignment="1">
      <alignment horizontal="right" vertical="center" wrapText="1"/>
    </xf>
    <xf numFmtId="0" fontId="2" fillId="0" borderId="144" xfId="0" applyFont="1" applyBorder="1" applyAlignment="1">
      <alignment horizontal="center" vertical="center" wrapText="1"/>
    </xf>
    <xf numFmtId="0" fontId="2" fillId="0" borderId="146" xfId="0" applyFont="1" applyBorder="1" applyAlignment="1">
      <alignment wrapText="1"/>
    </xf>
    <xf numFmtId="0" fontId="29" fillId="0" borderId="141" xfId="0" applyFont="1" applyBorder="1" applyAlignment="1">
      <alignment horizontal="center" vertical="center" wrapText="1"/>
    </xf>
    <xf numFmtId="0" fontId="30" fillId="0" borderId="141" xfId="0" applyFont="1" applyBorder="1" applyAlignment="1">
      <alignment horizontal="center" vertical="center" wrapText="1"/>
    </xf>
    <xf numFmtId="8" fontId="17" fillId="0" borderId="141" xfId="0" applyNumberFormat="1" applyFont="1" applyBorder="1" applyAlignment="1">
      <alignment vertical="center"/>
    </xf>
    <xf numFmtId="168" fontId="30" fillId="0" borderId="142" xfId="0" applyNumberFormat="1" applyFont="1" applyBorder="1" applyAlignment="1">
      <alignment horizontal="right" vertical="center" wrapText="1"/>
    </xf>
    <xf numFmtId="0" fontId="2" fillId="0" borderId="146" xfId="0" applyFont="1" applyBorder="1"/>
    <xf numFmtId="0" fontId="3" fillId="8" borderId="146" xfId="0" applyFont="1" applyFill="1" applyBorder="1"/>
    <xf numFmtId="0" fontId="17" fillId="8" borderId="141" xfId="0" applyFont="1" applyFill="1" applyBorder="1" applyAlignment="1">
      <alignment horizontal="center" vertical="center" wrapText="1"/>
    </xf>
    <xf numFmtId="167" fontId="17" fillId="8" borderId="142" xfId="0" applyNumberFormat="1" applyFont="1" applyFill="1" applyBorder="1" applyAlignment="1">
      <alignment horizontal="right" vertical="center" wrapText="1"/>
    </xf>
    <xf numFmtId="0" fontId="3" fillId="8" borderId="146" xfId="0" applyFont="1" applyFill="1" applyBorder="1" applyAlignment="1">
      <alignment wrapText="1"/>
    </xf>
    <xf numFmtId="168" fontId="17" fillId="8" borderId="142" xfId="0" applyNumberFormat="1" applyFont="1" applyFill="1" applyBorder="1" applyAlignment="1">
      <alignment horizontal="right" vertical="center" wrapText="1"/>
    </xf>
    <xf numFmtId="0" fontId="3" fillId="0" borderId="146" xfId="0" applyFont="1" applyBorder="1" applyAlignment="1">
      <alignment wrapText="1"/>
    </xf>
    <xf numFmtId="0" fontId="17" fillId="0" borderId="141" xfId="0" applyFont="1" applyBorder="1" applyAlignment="1">
      <alignment horizontal="center" vertical="center" wrapText="1"/>
    </xf>
    <xf numFmtId="168" fontId="17" fillId="0" borderId="142" xfId="0" applyNumberFormat="1" applyFont="1" applyBorder="1" applyAlignment="1">
      <alignment horizontal="right" vertical="center" wrapText="1"/>
    </xf>
    <xf numFmtId="0" fontId="3" fillId="0" borderId="146" xfId="0" applyFont="1" applyBorder="1"/>
    <xf numFmtId="0" fontId="17" fillId="8" borderId="146" xfId="0" applyFont="1" applyFill="1" applyBorder="1"/>
    <xf numFmtId="0" fontId="17" fillId="8" borderId="141" xfId="20" applyFont="1" applyFill="1" applyBorder="1" applyAlignment="1" applyProtection="1">
      <alignment horizontal="center" vertical="center" wrapText="1"/>
    </xf>
    <xf numFmtId="0" fontId="2" fillId="0" borderId="146" xfId="0" applyFont="1" applyBorder="1" applyAlignment="1">
      <alignment vertical="top" wrapText="1"/>
    </xf>
    <xf numFmtId="167" fontId="17" fillId="0" borderId="142" xfId="0" applyNumberFormat="1" applyFont="1" applyBorder="1" applyAlignment="1">
      <alignment horizontal="right" vertical="center" wrapText="1"/>
    </xf>
    <xf numFmtId="0" fontId="2" fillId="0" borderId="146" xfId="0" applyFont="1" applyBorder="1" applyAlignment="1">
      <alignment vertical="center" wrapText="1"/>
    </xf>
    <xf numFmtId="49" fontId="3" fillId="8" borderId="146" xfId="0" applyNumberFormat="1" applyFont="1" applyFill="1" applyBorder="1" applyAlignment="1">
      <alignment vertical="center" wrapText="1"/>
    </xf>
    <xf numFmtId="0" fontId="2" fillId="0" borderId="144" xfId="0" applyFont="1" applyBorder="1" applyAlignment="1">
      <alignment horizontal="right" vertical="center" wrapText="1"/>
    </xf>
    <xf numFmtId="0" fontId="3" fillId="0" borderId="141" xfId="0" applyFont="1" applyBorder="1" applyAlignment="1">
      <alignment horizontal="center" wrapText="1"/>
    </xf>
    <xf numFmtId="8" fontId="3" fillId="0" borderId="141" xfId="0" applyNumberFormat="1" applyFont="1" applyBorder="1"/>
    <xf numFmtId="168" fontId="3" fillId="0" borderId="142" xfId="0" applyNumberFormat="1" applyFont="1" applyBorder="1" applyAlignment="1">
      <alignment horizontal="right" wrapText="1"/>
    </xf>
    <xf numFmtId="0" fontId="3" fillId="0" borderId="141" xfId="22" applyFont="1" applyBorder="1" applyAlignment="1" applyProtection="1">
      <alignment horizontal="center" wrapText="1"/>
    </xf>
    <xf numFmtId="0" fontId="8" fillId="3" borderId="146" xfId="0" applyFont="1" applyFill="1" applyBorder="1" applyAlignment="1">
      <alignment horizontal="right" vertical="center" wrapText="1"/>
    </xf>
    <xf numFmtId="168" fontId="8" fillId="4" borderId="142" xfId="0" applyNumberFormat="1" applyFont="1" applyFill="1" applyBorder="1" applyAlignment="1">
      <alignment horizontal="right" vertical="center" wrapText="1"/>
    </xf>
    <xf numFmtId="168" fontId="8" fillId="4" borderId="141" xfId="0" applyNumberFormat="1" applyFont="1" applyFill="1" applyBorder="1" applyAlignment="1">
      <alignment horizontal="right" vertical="center" wrapText="1"/>
    </xf>
    <xf numFmtId="168" fontId="2" fillId="0" borderId="141" xfId="0" applyNumberFormat="1" applyFont="1" applyBorder="1" applyAlignment="1">
      <alignment horizontal="right" vertical="center" wrapText="1"/>
    </xf>
    <xf numFmtId="0" fontId="2" fillId="0" borderId="141" xfId="0" applyFont="1" applyBorder="1" applyAlignment="1">
      <alignment horizontal="center" wrapText="1"/>
    </xf>
    <xf numFmtId="168" fontId="2" fillId="0" borderId="142" xfId="0" applyNumberFormat="1" applyFont="1" applyBorder="1" applyAlignment="1">
      <alignment horizontal="right" wrapText="1"/>
    </xf>
    <xf numFmtId="0" fontId="8" fillId="0" borderId="147" xfId="0" applyFont="1" applyBorder="1" applyAlignment="1">
      <alignment wrapText="1"/>
    </xf>
    <xf numFmtId="0" fontId="3" fillId="0" borderId="140" xfId="0" applyFont="1" applyBorder="1" applyAlignment="1">
      <alignment horizontal="center" vertical="center"/>
    </xf>
    <xf numFmtId="0" fontId="3" fillId="0" borderId="141" xfId="0" applyFont="1" applyBorder="1" applyAlignment="1">
      <alignment wrapText="1"/>
    </xf>
    <xf numFmtId="167" fontId="3" fillId="0" borderId="142" xfId="0" applyNumberFormat="1" applyFont="1" applyBorder="1" applyAlignment="1">
      <alignment horizontal="right" wrapText="1"/>
    </xf>
    <xf numFmtId="0" fontId="3" fillId="0" borderId="140" xfId="0" applyFont="1" applyBorder="1" applyAlignment="1">
      <alignment horizontal="center" vertical="center" wrapText="1"/>
    </xf>
    <xf numFmtId="0" fontId="3" fillId="8" borderId="141" xfId="0" applyFont="1" applyFill="1" applyBorder="1" applyAlignment="1">
      <alignment horizontal="center" wrapText="1"/>
    </xf>
    <xf numFmtId="168" fontId="3" fillId="8" borderId="142" xfId="0" applyNumberFormat="1" applyFont="1" applyFill="1" applyBorder="1" applyAlignment="1">
      <alignment horizontal="right" wrapText="1"/>
    </xf>
    <xf numFmtId="0" fontId="3" fillId="0" borderId="148" xfId="0" applyFont="1" applyBorder="1" applyAlignment="1">
      <alignment wrapText="1"/>
    </xf>
    <xf numFmtId="167" fontId="3" fillId="8" borderId="142" xfId="0" applyNumberFormat="1" applyFont="1" applyFill="1" applyBorder="1" applyAlignment="1">
      <alignment horizontal="right" wrapText="1"/>
    </xf>
    <xf numFmtId="0" fontId="15" fillId="0" borderId="141" xfId="0" applyFont="1" applyBorder="1" applyAlignment="1">
      <alignment wrapText="1"/>
    </xf>
    <xf numFmtId="1" fontId="3" fillId="0" borderId="141" xfId="0" applyNumberFormat="1" applyFont="1" applyBorder="1" applyAlignment="1">
      <alignment horizontal="center" wrapText="1"/>
    </xf>
    <xf numFmtId="0" fontId="2" fillId="0" borderId="141" xfId="0" applyFont="1" applyBorder="1" applyAlignment="1">
      <alignment horizontal="right" vertical="center" wrapText="1"/>
    </xf>
    <xf numFmtId="0" fontId="2" fillId="0" borderId="142" xfId="0" applyFont="1" applyBorder="1" applyAlignment="1">
      <alignment horizontal="right" vertical="center" wrapText="1"/>
    </xf>
    <xf numFmtId="0" fontId="8" fillId="0" borderId="149" xfId="0" applyFont="1" applyBorder="1" applyAlignment="1">
      <alignment horizontal="center" vertical="center" wrapText="1"/>
    </xf>
    <xf numFmtId="0" fontId="3" fillId="0" borderId="141" xfId="18" applyFont="1" applyBorder="1" applyAlignment="1">
      <alignment horizontal="center" wrapText="1"/>
    </xf>
    <xf numFmtId="0" fontId="3" fillId="0" borderId="141" xfId="20" applyFont="1" applyBorder="1" applyAlignment="1">
      <alignment horizontal="center" wrapText="1"/>
    </xf>
    <xf numFmtId="0" fontId="2" fillId="0" borderId="150" xfId="0" applyFont="1" applyBorder="1" applyAlignment="1">
      <alignment wrapText="1"/>
    </xf>
    <xf numFmtId="0" fontId="2" fillId="0" borderId="150" xfId="0" applyFont="1" applyBorder="1" applyAlignment="1">
      <alignment horizontal="center" vertical="center" wrapText="1"/>
    </xf>
    <xf numFmtId="0" fontId="8" fillId="3" borderId="151" xfId="0" applyFont="1" applyFill="1" applyBorder="1" applyAlignment="1">
      <alignment horizontal="right" vertical="center" wrapText="1"/>
    </xf>
    <xf numFmtId="168" fontId="8" fillId="6" borderId="152" xfId="0" applyNumberFormat="1" applyFont="1" applyFill="1" applyBorder="1" applyAlignment="1">
      <alignment horizontal="right" vertical="center" wrapText="1"/>
    </xf>
    <xf numFmtId="168" fontId="8" fillId="6" borderId="153" xfId="0" applyNumberFormat="1" applyFont="1" applyFill="1" applyBorder="1" applyAlignment="1">
      <alignment horizontal="right" vertical="center" wrapText="1"/>
    </xf>
    <xf numFmtId="169" fontId="3" fillId="0" borderId="141" xfId="0" applyNumberFormat="1" applyFont="1" applyBorder="1"/>
    <xf numFmtId="0" fontId="14" fillId="0" borderId="154" xfId="0" applyFont="1" applyBorder="1" applyAlignment="1">
      <alignment wrapText="1"/>
    </xf>
    <xf numFmtId="0" fontId="3" fillId="0" borderId="155" xfId="0" applyFont="1" applyBorder="1" applyAlignment="1">
      <alignment horizontal="center" wrapText="1"/>
    </xf>
    <xf numFmtId="168" fontId="3" fillId="0" borderId="156" xfId="0" applyNumberFormat="1" applyFont="1" applyBorder="1" applyAlignment="1">
      <alignment horizontal="right" wrapText="1"/>
    </xf>
    <xf numFmtId="0" fontId="2" fillId="0" borderId="157" xfId="0" applyFont="1" applyBorder="1" applyAlignment="1">
      <alignment horizontal="center" vertical="center"/>
    </xf>
    <xf numFmtId="0" fontId="14" fillId="0" borderId="146" xfId="0" applyFont="1" applyBorder="1"/>
    <xf numFmtId="168" fontId="8" fillId="7" borderId="153" xfId="0" applyNumberFormat="1" applyFont="1" applyFill="1" applyBorder="1" applyAlignment="1">
      <alignment horizontal="right" vertical="center" wrapText="1"/>
    </xf>
    <xf numFmtId="164" fontId="3" fillId="0" borderId="18" xfId="33" applyFont="1" applyBorder="1" applyAlignment="1">
      <alignment horizontal="center" vertical="center" wrapText="1"/>
    </xf>
    <xf numFmtId="164" fontId="2" fillId="0" borderId="18" xfId="33" applyFont="1" applyBorder="1" applyAlignment="1">
      <alignment horizontal="center" wrapText="1"/>
    </xf>
    <xf numFmtId="0" fontId="2" fillId="0" borderId="157" xfId="0" applyFont="1" applyBorder="1" applyAlignment="1">
      <alignment horizontal="center" vertical="center" wrapText="1"/>
    </xf>
    <xf numFmtId="0" fontId="29" fillId="0" borderId="148" xfId="0" applyFont="1" applyBorder="1" applyAlignment="1">
      <alignment horizontal="center" vertical="center" wrapText="1"/>
    </xf>
    <xf numFmtId="0" fontId="17" fillId="0" borderId="148" xfId="0" applyFont="1" applyBorder="1" applyAlignment="1">
      <alignment horizontal="center" vertical="center" wrapText="1"/>
    </xf>
    <xf numFmtId="168" fontId="30" fillId="0" borderId="149" xfId="0" applyNumberFormat="1" applyFont="1" applyBorder="1" applyAlignment="1">
      <alignment horizontal="right" vertical="center" wrapText="1"/>
    </xf>
    <xf numFmtId="0" fontId="14" fillId="0" borderId="158" xfId="0" applyFont="1" applyBorder="1" applyAlignment="1">
      <alignment horizontal="center" vertical="center" wrapText="1"/>
    </xf>
    <xf numFmtId="0" fontId="3" fillId="0" borderId="159" xfId="0" applyFont="1" applyBorder="1" applyAlignment="1">
      <alignment wrapText="1"/>
    </xf>
    <xf numFmtId="0" fontId="14" fillId="0" borderId="160" xfId="0" applyFont="1" applyBorder="1" applyAlignment="1">
      <alignment horizontal="center" vertical="center" wrapText="1"/>
    </xf>
    <xf numFmtId="0" fontId="3" fillId="0" borderId="160" xfId="0" applyFont="1" applyBorder="1" applyAlignment="1">
      <alignment horizontal="center" vertical="center" wrapText="1"/>
    </xf>
    <xf numFmtId="168" fontId="14" fillId="0" borderId="161" xfId="0" applyNumberFormat="1" applyFont="1" applyBorder="1" applyAlignment="1">
      <alignment horizontal="right" vertical="center" wrapText="1"/>
    </xf>
    <xf numFmtId="0" fontId="14" fillId="0" borderId="98" xfId="0" applyFont="1" applyBorder="1" applyAlignment="1">
      <alignment horizontal="center" vertical="center" wrapText="1"/>
    </xf>
    <xf numFmtId="0" fontId="14" fillId="0" borderId="113" xfId="0" applyFont="1" applyBorder="1" applyAlignment="1">
      <alignment wrapText="1"/>
    </xf>
    <xf numFmtId="0" fontId="14" fillId="0" borderId="48" xfId="0" applyFont="1" applyBorder="1" applyAlignment="1">
      <alignment horizontal="center" vertical="center" wrapText="1"/>
    </xf>
    <xf numFmtId="168" fontId="14" fillId="0" borderId="42" xfId="0" applyNumberFormat="1" applyFont="1" applyBorder="1" applyAlignment="1">
      <alignment horizontal="right" vertical="center" wrapText="1"/>
    </xf>
    <xf numFmtId="0" fontId="14" fillId="0" borderId="141" xfId="0" applyFont="1" applyBorder="1" applyAlignment="1">
      <alignment horizontal="center" vertical="center" wrapText="1"/>
    </xf>
    <xf numFmtId="0" fontId="21" fillId="0" borderId="148" xfId="0" applyFont="1" applyBorder="1" applyAlignment="1">
      <alignment horizontal="center" vertical="center" wrapText="1"/>
    </xf>
    <xf numFmtId="168" fontId="32" fillId="0" borderId="149" xfId="0" applyNumberFormat="1" applyFont="1" applyBorder="1" applyAlignment="1">
      <alignment horizontal="right" vertical="center" wrapText="1"/>
    </xf>
    <xf numFmtId="0" fontId="40" fillId="0" borderId="141" xfId="0" applyFont="1" applyBorder="1" applyAlignment="1">
      <alignment horizontal="center" vertical="center" wrapText="1"/>
    </xf>
    <xf numFmtId="0" fontId="40" fillId="0" borderId="141" xfId="0" applyFont="1" applyBorder="1" applyAlignment="1">
      <alignment horizontal="center" wrapText="1"/>
    </xf>
    <xf numFmtId="0" fontId="41" fillId="0" borderId="141" xfId="0" applyFont="1" applyBorder="1" applyAlignment="1">
      <alignment horizontal="center" wrapText="1"/>
    </xf>
    <xf numFmtId="0" fontId="21" fillId="0" borderId="141" xfId="0" applyFont="1" applyBorder="1" applyAlignment="1">
      <alignment horizontal="center" vertical="center" wrapText="1"/>
    </xf>
    <xf numFmtId="0" fontId="2" fillId="0" borderId="16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55" xfId="0" applyFont="1" applyBorder="1" applyAlignment="1">
      <alignment horizontal="center" vertical="center" wrapText="1"/>
    </xf>
    <xf numFmtId="0" fontId="20" fillId="0" borderId="155" xfId="0" applyFont="1" applyBorder="1" applyAlignment="1">
      <alignment horizontal="center" vertical="center" wrapText="1"/>
    </xf>
    <xf numFmtId="0" fontId="29" fillId="0" borderId="155" xfId="0" applyFont="1" applyBorder="1" applyAlignment="1">
      <alignment horizontal="center" vertical="center" wrapText="1"/>
    </xf>
    <xf numFmtId="0" fontId="2" fillId="0" borderId="15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7" fillId="8" borderId="0" xfId="0" applyFont="1" applyFill="1" applyAlignment="1">
      <alignment horizontal="right"/>
    </xf>
    <xf numFmtId="0" fontId="2" fillId="0" borderId="76" xfId="0" applyFont="1" applyBorder="1" applyAlignment="1">
      <alignment wrapText="1"/>
    </xf>
    <xf numFmtId="0" fontId="0" fillId="0" borderId="0" xfId="0" applyAlignment="1">
      <alignment horizontal="center"/>
    </xf>
    <xf numFmtId="0" fontId="15" fillId="0" borderId="19" xfId="0" applyFont="1" applyBorder="1" applyAlignment="1">
      <alignment wrapText="1"/>
    </xf>
    <xf numFmtId="164" fontId="15" fillId="0" borderId="0" xfId="33" applyFont="1" applyAlignment="1">
      <alignment horizontal="center" vertical="center" wrapText="1"/>
    </xf>
    <xf numFmtId="0" fontId="2" fillId="0" borderId="163" xfId="0" applyFont="1" applyBorder="1" applyAlignment="1">
      <alignment wrapText="1"/>
    </xf>
    <xf numFmtId="0" fontId="30" fillId="0" borderId="155" xfId="0" applyFont="1" applyBorder="1" applyAlignment="1">
      <alignment horizontal="center" vertical="center" wrapText="1"/>
    </xf>
    <xf numFmtId="168" fontId="30" fillId="0" borderId="156" xfId="0" applyNumberFormat="1" applyFont="1" applyBorder="1" applyAlignment="1">
      <alignment horizontal="right" vertical="center" wrapText="1"/>
    </xf>
    <xf numFmtId="0" fontId="17" fillId="0" borderId="148" xfId="0" applyFont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67" fontId="17" fillId="0" borderId="32" xfId="0" applyNumberFormat="1" applyFont="1" applyBorder="1" applyAlignment="1">
      <alignment horizontal="right" vertical="center" wrapText="1"/>
    </xf>
    <xf numFmtId="168" fontId="30" fillId="0" borderId="141" xfId="0" applyNumberFormat="1" applyFont="1" applyBorder="1" applyAlignment="1">
      <alignment horizontal="right" vertical="center" wrapText="1"/>
    </xf>
    <xf numFmtId="0" fontId="17" fillId="0" borderId="141" xfId="0" applyFont="1" applyBorder="1" applyAlignment="1">
      <alignment wrapText="1"/>
    </xf>
    <xf numFmtId="0" fontId="3" fillId="0" borderId="141" xfId="0" applyFont="1" applyBorder="1" applyAlignment="1">
      <alignment vertical="top" wrapText="1"/>
    </xf>
    <xf numFmtId="0" fontId="16" fillId="0" borderId="0" xfId="0" applyFont="1" applyAlignment="1">
      <alignment horizontal="center"/>
    </xf>
    <xf numFmtId="164" fontId="3" fillId="0" borderId="0" xfId="33" applyFont="1" applyAlignment="1">
      <alignment horizontal="center" vertical="center" wrapText="1"/>
    </xf>
    <xf numFmtId="168" fontId="3" fillId="0" borderId="71" xfId="0" applyNumberFormat="1" applyFont="1" applyBorder="1" applyAlignment="1">
      <alignment horizontal="right" vertical="center" wrapText="1"/>
    </xf>
    <xf numFmtId="0" fontId="29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8" fontId="30" fillId="0" borderId="54" xfId="0" applyNumberFormat="1" applyFont="1" applyBorder="1" applyAlignment="1">
      <alignment horizontal="right" vertical="center" wrapText="1"/>
    </xf>
    <xf numFmtId="0" fontId="20" fillId="0" borderId="32" xfId="0" applyFont="1" applyBorder="1" applyAlignment="1">
      <alignment horizontal="center" vertical="center" wrapText="1"/>
    </xf>
    <xf numFmtId="0" fontId="17" fillId="0" borderId="77" xfId="0" applyFont="1" applyBorder="1" applyAlignment="1">
      <alignment wrapText="1"/>
    </xf>
    <xf numFmtId="0" fontId="42" fillId="0" borderId="141" xfId="0" applyFont="1" applyBorder="1" applyAlignment="1">
      <alignment horizontal="center" vertical="center" wrapText="1"/>
    </xf>
    <xf numFmtId="0" fontId="17" fillId="0" borderId="140" xfId="0" applyFont="1" applyBorder="1" applyAlignment="1">
      <alignment horizontal="center" vertical="center" wrapText="1"/>
    </xf>
    <xf numFmtId="0" fontId="17" fillId="0" borderId="163" xfId="0" applyFont="1" applyBorder="1" applyAlignment="1">
      <alignment wrapText="1"/>
    </xf>
    <xf numFmtId="0" fontId="17" fillId="0" borderId="155" xfId="0" applyFont="1" applyBorder="1" applyAlignment="1">
      <alignment horizontal="center" vertical="center" wrapText="1"/>
    </xf>
    <xf numFmtId="168" fontId="17" fillId="0" borderId="156" xfId="0" applyNumberFormat="1" applyFont="1" applyBorder="1" applyAlignment="1">
      <alignment horizontal="right" vertical="center" wrapText="1"/>
    </xf>
    <xf numFmtId="168" fontId="17" fillId="0" borderId="39" xfId="0" applyNumberFormat="1" applyFont="1" applyBorder="1" applyAlignment="1">
      <alignment horizontal="right" vertical="center" wrapText="1"/>
    </xf>
    <xf numFmtId="0" fontId="17" fillId="0" borderId="162" xfId="0" applyFont="1" applyBorder="1" applyAlignment="1">
      <alignment horizontal="center" vertical="center" wrapText="1"/>
    </xf>
    <xf numFmtId="0" fontId="17" fillId="0" borderId="146" xfId="0" applyFont="1" applyBorder="1" applyAlignment="1">
      <alignment wrapText="1"/>
    </xf>
    <xf numFmtId="171" fontId="17" fillId="0" borderId="18" xfId="0" applyNumberFormat="1" applyFont="1" applyBorder="1" applyAlignment="1">
      <alignment horizontal="right" vertical="center" wrapText="1"/>
    </xf>
    <xf numFmtId="0" fontId="15" fillId="0" borderId="71" xfId="0" applyFont="1" applyBorder="1" applyAlignment="1">
      <alignment horizontal="center" vertical="center" wrapText="1"/>
    </xf>
    <xf numFmtId="168" fontId="15" fillId="0" borderId="72" xfId="0" applyNumberFormat="1" applyFont="1" applyBorder="1" applyAlignment="1">
      <alignment horizontal="right" vertical="center" wrapText="1"/>
    </xf>
    <xf numFmtId="0" fontId="34" fillId="0" borderId="0" xfId="0" applyFont="1"/>
    <xf numFmtId="2" fontId="15" fillId="0" borderId="0" xfId="0" applyNumberFormat="1" applyFont="1"/>
    <xf numFmtId="0" fontId="15" fillId="0" borderId="0" xfId="0" applyFont="1"/>
    <xf numFmtId="168" fontId="15" fillId="0" borderId="0" xfId="0" applyNumberFormat="1" applyFont="1"/>
    <xf numFmtId="0" fontId="17" fillId="0" borderId="73" xfId="0" applyFont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17" fillId="8" borderId="77" xfId="0" applyFont="1" applyFill="1" applyBorder="1" applyAlignment="1">
      <alignment wrapText="1"/>
    </xf>
    <xf numFmtId="0" fontId="17" fillId="8" borderId="92" xfId="0" applyFont="1" applyFill="1" applyBorder="1" applyAlignment="1">
      <alignment wrapText="1"/>
    </xf>
    <xf numFmtId="0" fontId="17" fillId="8" borderId="92" xfId="0" applyFont="1" applyFill="1" applyBorder="1" applyAlignment="1">
      <alignment horizontal="center" vertical="center" wrapText="1"/>
    </xf>
    <xf numFmtId="168" fontId="17" fillId="8" borderId="92" xfId="0" applyNumberFormat="1" applyFont="1" applyFill="1" applyBorder="1" applyAlignment="1">
      <alignment horizontal="right" vertical="center" wrapText="1"/>
    </xf>
    <xf numFmtId="0" fontId="3" fillId="8" borderId="15" xfId="0" applyFont="1" applyFill="1" applyBorder="1" applyAlignment="1">
      <alignment wrapText="1"/>
    </xf>
    <xf numFmtId="0" fontId="3" fillId="8" borderId="71" xfId="18" applyFont="1" applyFill="1" applyBorder="1" applyAlignment="1">
      <alignment horizontal="center" wrapText="1"/>
    </xf>
    <xf numFmtId="0" fontId="3" fillId="8" borderId="76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8" fillId="0" borderId="162" xfId="0" applyFont="1" applyBorder="1" applyAlignment="1">
      <alignment horizontal="center" vertical="center" wrapText="1"/>
    </xf>
    <xf numFmtId="2" fontId="8" fillId="0" borderId="141" xfId="0" applyNumberFormat="1" applyFont="1" applyBorder="1" applyAlignment="1">
      <alignment horizontal="center" vertical="center" wrapText="1"/>
    </xf>
    <xf numFmtId="0" fontId="8" fillId="2" borderId="162" xfId="0" applyFont="1" applyFill="1" applyBorder="1" applyAlignment="1">
      <alignment horizontal="center" vertical="center" wrapText="1"/>
    </xf>
    <xf numFmtId="0" fontId="3" fillId="8" borderId="162" xfId="0" applyFont="1" applyFill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2" fillId="0" borderId="162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8" fillId="2" borderId="163" xfId="0" applyFont="1" applyFill="1" applyBorder="1" applyAlignment="1">
      <alignment horizontal="center" vertical="center" wrapText="1"/>
    </xf>
    <xf numFmtId="0" fontId="8" fillId="0" borderId="163" xfId="0" applyFont="1" applyBorder="1" applyAlignment="1">
      <alignment horizontal="center" vertical="center" wrapText="1"/>
    </xf>
    <xf numFmtId="167" fontId="17" fillId="8" borderId="35" xfId="0" applyNumberFormat="1" applyFont="1" applyFill="1" applyBorder="1" applyAlignment="1">
      <alignment horizontal="right" vertical="center" wrapText="1"/>
    </xf>
    <xf numFmtId="0" fontId="17" fillId="0" borderId="141" xfId="16" applyFont="1" applyBorder="1" applyAlignment="1" applyProtection="1">
      <alignment horizontal="center" vertical="center" wrapText="1"/>
    </xf>
    <xf numFmtId="0" fontId="17" fillId="0" borderId="141" xfId="0" applyFont="1" applyBorder="1" applyAlignment="1">
      <alignment vertical="top" wrapText="1"/>
    </xf>
    <xf numFmtId="0" fontId="17" fillId="0" borderId="141" xfId="0" applyFont="1" applyBorder="1" applyAlignment="1">
      <alignment horizontal="left" vertical="top" wrapText="1"/>
    </xf>
    <xf numFmtId="0" fontId="17" fillId="0" borderId="141" xfId="0" applyFont="1" applyBorder="1"/>
    <xf numFmtId="0" fontId="17" fillId="0" borderId="163" xfId="0" applyFont="1" applyBorder="1" applyAlignment="1">
      <alignment horizontal="center" vertical="center" wrapText="1"/>
    </xf>
    <xf numFmtId="0" fontId="2" fillId="8" borderId="141" xfId="0" applyFont="1" applyFill="1" applyBorder="1" applyAlignment="1">
      <alignment wrapText="1"/>
    </xf>
    <xf numFmtId="0" fontId="2" fillId="8" borderId="141" xfId="0" applyFont="1" applyFill="1" applyBorder="1" applyAlignment="1">
      <alignment horizontal="center" vertical="center" wrapText="1"/>
    </xf>
    <xf numFmtId="168" fontId="2" fillId="8" borderId="142" xfId="0" applyNumberFormat="1" applyFont="1" applyFill="1" applyBorder="1" applyAlignment="1">
      <alignment horizontal="right" vertical="center" wrapText="1"/>
    </xf>
    <xf numFmtId="0" fontId="17" fillId="8" borderId="141" xfId="0" applyFont="1" applyFill="1" applyBorder="1" applyAlignment="1">
      <alignment wrapText="1"/>
    </xf>
    <xf numFmtId="168" fontId="2" fillId="0" borderId="149" xfId="0" applyNumberFormat="1" applyFont="1" applyBorder="1" applyAlignment="1">
      <alignment horizontal="right" vertical="center" wrapText="1"/>
    </xf>
    <xf numFmtId="0" fontId="3" fillId="0" borderId="141" xfId="0" applyFont="1" applyBorder="1"/>
    <xf numFmtId="0" fontId="2" fillId="0" borderId="16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47" xfId="0" applyFont="1" applyBorder="1" applyAlignment="1">
      <alignment horizontal="center" vertical="center" wrapText="1"/>
    </xf>
    <xf numFmtId="0" fontId="2" fillId="0" borderId="148" xfId="0" applyFont="1" applyBorder="1" applyAlignment="1">
      <alignment wrapText="1"/>
    </xf>
    <xf numFmtId="0" fontId="2" fillId="0" borderId="148" xfId="0" applyFont="1" applyBorder="1" applyAlignment="1">
      <alignment vertical="top" wrapText="1"/>
    </xf>
    <xf numFmtId="49" fontId="17" fillId="8" borderId="141" xfId="0" applyNumberFormat="1" applyFont="1" applyFill="1" applyBorder="1" applyAlignment="1">
      <alignment vertical="center" wrapText="1"/>
    </xf>
    <xf numFmtId="168" fontId="17" fillId="8" borderId="149" xfId="0" applyNumberFormat="1" applyFont="1" applyFill="1" applyBorder="1" applyAlignment="1">
      <alignment horizontal="right" vertical="center" wrapText="1"/>
    </xf>
    <xf numFmtId="49" fontId="17" fillId="8" borderId="148" xfId="0" applyNumberFormat="1" applyFont="1" applyFill="1" applyBorder="1" applyAlignment="1">
      <alignment vertical="center" wrapText="1"/>
    </xf>
    <xf numFmtId="0" fontId="17" fillId="8" borderId="148" xfId="0" applyFont="1" applyFill="1" applyBorder="1" applyAlignment="1">
      <alignment horizontal="center" vertical="center" wrapText="1"/>
    </xf>
    <xf numFmtId="0" fontId="2" fillId="0" borderId="141" xfId="22" applyBorder="1" applyAlignment="1" applyProtection="1">
      <alignment horizontal="center" vertical="center" wrapText="1"/>
    </xf>
    <xf numFmtId="169" fontId="8" fillId="12" borderId="163" xfId="0" applyNumberFormat="1" applyFont="1" applyFill="1" applyBorder="1" applyAlignment="1">
      <alignment horizontal="right"/>
    </xf>
    <xf numFmtId="0" fontId="8" fillId="3" borderId="163" xfId="0" applyFont="1" applyFill="1" applyBorder="1" applyAlignment="1">
      <alignment horizontal="right" vertical="center" wrapText="1"/>
    </xf>
    <xf numFmtId="0" fontId="7" fillId="0" borderId="147" xfId="0" applyFont="1" applyBorder="1" applyAlignment="1">
      <alignment wrapText="1"/>
    </xf>
    <xf numFmtId="0" fontId="2" fillId="0" borderId="148" xfId="0" applyFont="1" applyBorder="1" applyAlignment="1">
      <alignment horizontal="center" vertical="center" wrapText="1"/>
    </xf>
    <xf numFmtId="0" fontId="3" fillId="8" borderId="148" xfId="0" applyFont="1" applyFill="1" applyBorder="1" applyAlignment="1">
      <alignment horizontal="center" vertical="center" wrapText="1"/>
    </xf>
    <xf numFmtId="0" fontId="3" fillId="0" borderId="148" xfId="0" applyFont="1" applyBorder="1" applyAlignment="1">
      <alignment horizontal="center" vertical="center" wrapText="1"/>
    </xf>
    <xf numFmtId="168" fontId="3" fillId="0" borderId="149" xfId="0" applyNumberFormat="1" applyFont="1" applyBorder="1" applyAlignment="1">
      <alignment horizontal="right" vertical="center" wrapText="1"/>
    </xf>
    <xf numFmtId="1" fontId="3" fillId="0" borderId="141" xfId="0" applyNumberFormat="1" applyFont="1" applyBorder="1" applyAlignment="1">
      <alignment horizontal="center" vertical="center" wrapText="1"/>
    </xf>
    <xf numFmtId="168" fontId="2" fillId="0" borderId="38" xfId="0" applyNumberFormat="1" applyFont="1" applyBorder="1" applyAlignment="1">
      <alignment horizontal="right" vertical="center" wrapText="1"/>
    </xf>
    <xf numFmtId="0" fontId="2" fillId="0" borderId="165" xfId="0" applyFont="1" applyBorder="1" applyAlignment="1">
      <alignment wrapText="1"/>
    </xf>
    <xf numFmtId="0" fontId="2" fillId="0" borderId="165" xfId="0" applyFont="1" applyBorder="1" applyAlignment="1">
      <alignment horizontal="center" vertical="center" wrapText="1"/>
    </xf>
    <xf numFmtId="0" fontId="8" fillId="3" borderId="166" xfId="0" applyFont="1" applyFill="1" applyBorder="1" applyAlignment="1">
      <alignment horizontal="right" vertical="center" wrapText="1"/>
    </xf>
    <xf numFmtId="168" fontId="8" fillId="6" borderId="167" xfId="0" applyNumberFormat="1" applyFont="1" applyFill="1" applyBorder="1" applyAlignment="1">
      <alignment horizontal="right" vertical="center" wrapText="1"/>
    </xf>
    <xf numFmtId="0" fontId="14" fillId="0" borderId="168" xfId="0" applyFont="1" applyBorder="1" applyAlignment="1">
      <alignment wrapText="1"/>
    </xf>
    <xf numFmtId="0" fontId="3" fillId="8" borderId="169" xfId="0" applyFont="1" applyFill="1" applyBorder="1" applyAlignment="1">
      <alignment horizontal="center" vertical="center" wrapText="1"/>
    </xf>
    <xf numFmtId="0" fontId="14" fillId="0" borderId="170" xfId="0" applyFont="1" applyBorder="1" applyAlignment="1">
      <alignment horizontal="center" vertical="center" wrapText="1"/>
    </xf>
    <xf numFmtId="0" fontId="14" fillId="0" borderId="168" xfId="0" applyFont="1" applyBorder="1" applyAlignment="1">
      <alignment horizontal="center" vertical="center" wrapText="1"/>
    </xf>
    <xf numFmtId="0" fontId="14" fillId="0" borderId="141" xfId="0" applyFont="1" applyBorder="1"/>
    <xf numFmtId="8" fontId="17" fillId="0" borderId="148" xfId="0" applyNumberFormat="1" applyFont="1" applyBorder="1" applyAlignment="1">
      <alignment vertical="center"/>
    </xf>
    <xf numFmtId="0" fontId="2" fillId="0" borderId="171" xfId="0" applyFont="1" applyBorder="1" applyAlignment="1">
      <alignment horizontal="center" vertical="center" wrapText="1"/>
    </xf>
    <xf numFmtId="0" fontId="15" fillId="0" borderId="171" xfId="0" applyFont="1" applyBorder="1" applyAlignment="1">
      <alignment wrapText="1"/>
    </xf>
    <xf numFmtId="0" fontId="3" fillId="0" borderId="171" xfId="0" applyFont="1" applyBorder="1" applyAlignment="1">
      <alignment horizontal="center" vertical="center" wrapText="1"/>
    </xf>
    <xf numFmtId="164" fontId="15" fillId="0" borderId="171" xfId="33" applyFont="1" applyBorder="1" applyAlignment="1">
      <alignment horizontal="center" vertical="center" wrapText="1"/>
    </xf>
    <xf numFmtId="8" fontId="17" fillId="0" borderId="171" xfId="0" applyNumberFormat="1" applyFont="1" applyBorder="1" applyAlignment="1">
      <alignment vertical="center"/>
    </xf>
    <xf numFmtId="168" fontId="2" fillId="0" borderId="171" xfId="0" applyNumberFormat="1" applyFont="1" applyBorder="1" applyAlignment="1">
      <alignment horizontal="right" vertical="center" wrapText="1"/>
    </xf>
    <xf numFmtId="0" fontId="2" fillId="0" borderId="171" xfId="0" applyFont="1" applyBorder="1" applyAlignment="1">
      <alignment horizontal="center" vertical="center"/>
    </xf>
    <xf numFmtId="0" fontId="2" fillId="0" borderId="171" xfId="0" applyFont="1" applyBorder="1" applyAlignment="1">
      <alignment wrapText="1"/>
    </xf>
    <xf numFmtId="0" fontId="3" fillId="8" borderId="171" xfId="0" applyFont="1" applyFill="1" applyBorder="1" applyAlignment="1">
      <alignment horizontal="center" vertical="center" wrapText="1"/>
    </xf>
    <xf numFmtId="8" fontId="26" fillId="0" borderId="171" xfId="0" applyNumberFormat="1" applyFont="1" applyBorder="1"/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36">
    <cellStyle name="Excel Built-in Normal" xfId="33" xr:uid="{00000000-0005-0000-0000-000026000000}"/>
    <cellStyle name="Excel Built-in Normal 1" xfId="35" xr:uid="{6D5BFBF4-540E-4E1D-8F07-D904E766AC01}"/>
    <cellStyle name="Excel Built-in Normal 2" xfId="34" xr:uid="{12ED4270-B611-4F6D-8733-CE953514FE8F}"/>
    <cellStyle name="Heading 1 1" xfId="1" xr:uid="{00000000-0005-0000-0000-000006000000}"/>
    <cellStyle name="Heading 2 2" xfId="2" xr:uid="{00000000-0005-0000-0000-000007000000}"/>
    <cellStyle name="Heading1 1" xfId="4" xr:uid="{00000000-0005-0000-0000-000009000000}"/>
    <cellStyle name="Heading1 2" xfId="5" xr:uid="{00000000-0005-0000-0000-00000A000000}"/>
    <cellStyle name="Nagłówek 1" xfId="3" xr:uid="{00000000-0005-0000-0000-000008000000}"/>
    <cellStyle name="Normalny" xfId="0" builtinId="0"/>
    <cellStyle name="Normalny 10" xfId="6" xr:uid="{00000000-0005-0000-0000-00000B000000}"/>
    <cellStyle name="Normalny 10 2" xfId="7" xr:uid="{00000000-0005-0000-0000-00000C000000}"/>
    <cellStyle name="Normalny 11" xfId="8" xr:uid="{00000000-0005-0000-0000-00000D000000}"/>
    <cellStyle name="Normalny 12" xfId="9" xr:uid="{00000000-0005-0000-0000-00000E000000}"/>
    <cellStyle name="Normalny 2" xfId="10" xr:uid="{00000000-0005-0000-0000-00000F000000}"/>
    <cellStyle name="Normalny 2 2" xfId="11" xr:uid="{00000000-0005-0000-0000-000010000000}"/>
    <cellStyle name="Normalny 3" xfId="12" xr:uid="{00000000-0005-0000-0000-000011000000}"/>
    <cellStyle name="Normalny 3 2" xfId="13" xr:uid="{00000000-0005-0000-0000-000012000000}"/>
    <cellStyle name="Normalny 4" xfId="14" xr:uid="{00000000-0005-0000-0000-000013000000}"/>
    <cellStyle name="Normalny 4 2" xfId="15" xr:uid="{00000000-0005-0000-0000-000014000000}"/>
    <cellStyle name="Normalny 5" xfId="16" xr:uid="{00000000-0005-0000-0000-000015000000}"/>
    <cellStyle name="Normalny 5 2" xfId="17" xr:uid="{00000000-0005-0000-0000-000016000000}"/>
    <cellStyle name="Normalny 6" xfId="18" xr:uid="{00000000-0005-0000-0000-000017000000}"/>
    <cellStyle name="Normalny 6 2" xfId="19" xr:uid="{00000000-0005-0000-0000-000018000000}"/>
    <cellStyle name="Normalny 7" xfId="20" xr:uid="{00000000-0005-0000-0000-000019000000}"/>
    <cellStyle name="Normalny 7 2" xfId="21" xr:uid="{00000000-0005-0000-0000-00001A000000}"/>
    <cellStyle name="Normalny 8" xfId="22" xr:uid="{00000000-0005-0000-0000-00001B000000}"/>
    <cellStyle name="Normalny 8 2" xfId="23" xr:uid="{00000000-0005-0000-0000-00001C000000}"/>
    <cellStyle name="Normalny 9" xfId="24" xr:uid="{00000000-0005-0000-0000-00001D000000}"/>
    <cellStyle name="Normalny 9 2" xfId="25" xr:uid="{00000000-0005-0000-0000-00001E000000}"/>
    <cellStyle name="Procentowy 2" xfId="26" xr:uid="{00000000-0005-0000-0000-00001F000000}"/>
    <cellStyle name="Result 1" xfId="27" xr:uid="{00000000-0005-0000-0000-000020000000}"/>
    <cellStyle name="Result 2" xfId="28" xr:uid="{00000000-0005-0000-0000-000021000000}"/>
    <cellStyle name="Result 3" xfId="29" xr:uid="{00000000-0005-0000-0000-000022000000}"/>
    <cellStyle name="Result2 1" xfId="31" xr:uid="{00000000-0005-0000-0000-000024000000}"/>
    <cellStyle name="Result2 2" xfId="32" xr:uid="{00000000-0005-0000-0000-000025000000}"/>
    <cellStyle name="Wynik2" xfId="30" xr:uid="{00000000-0005-0000-0000-00002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FD631-A480-4031-B782-3C0E5DC3ECB4}">
  <dimension ref="A1:AMJ579"/>
  <sheetViews>
    <sheetView workbookViewId="0">
      <selection activeCell="L565" sqref="L565"/>
    </sheetView>
  </sheetViews>
  <sheetFormatPr defaultColWidth="9" defaultRowHeight="12.75" x14ac:dyDescent="0.2"/>
  <cols>
    <col min="1" max="1" width="3.875" style="8" customWidth="1"/>
    <col min="2" max="2" width="40.75" style="9" customWidth="1"/>
    <col min="3" max="3" width="5.25" style="10" customWidth="1"/>
    <col min="4" max="4" width="5" style="10" customWidth="1"/>
    <col min="5" max="5" width="11.125" style="11" customWidth="1"/>
    <col min="6" max="6" width="14.75" style="11" customWidth="1"/>
    <col min="7" max="7" width="11.25" style="128" customWidth="1"/>
    <col min="8" max="8" width="10.625" style="9" customWidth="1"/>
    <col min="9" max="9" width="8.625" style="9" customWidth="1"/>
    <col min="10" max="10" width="13.375" style="9" hidden="1" customWidth="1"/>
    <col min="11" max="999" width="8.625" style="9" customWidth="1"/>
    <col min="1000" max="16384" width="9" style="9"/>
  </cols>
  <sheetData>
    <row r="1" spans="1:10" ht="15" x14ac:dyDescent="0.25">
      <c r="B1" s="343"/>
      <c r="C1" s="344"/>
      <c r="D1" s="344"/>
      <c r="E1" s="345"/>
      <c r="F1" s="346" t="s">
        <v>535</v>
      </c>
    </row>
    <row r="2" spans="1:10" ht="15" x14ac:dyDescent="0.25">
      <c r="B2" s="347" t="s">
        <v>543</v>
      </c>
      <c r="C2" s="348"/>
      <c r="D2" s="348"/>
      <c r="E2" s="349"/>
      <c r="F2" s="349"/>
      <c r="G2" s="138"/>
      <c r="H2" s="72"/>
      <c r="I2" s="72"/>
    </row>
    <row r="3" spans="1:10" ht="15" x14ac:dyDescent="0.25">
      <c r="B3" s="347" t="s">
        <v>544</v>
      </c>
      <c r="C3" s="350"/>
      <c r="D3" s="350"/>
      <c r="E3" s="347"/>
      <c r="F3" s="347"/>
      <c r="G3" s="138"/>
      <c r="H3" s="72"/>
      <c r="I3" s="72"/>
    </row>
    <row r="4" spans="1:10" ht="15" x14ac:dyDescent="0.25">
      <c r="B4" s="347"/>
      <c r="C4" s="350"/>
      <c r="D4" s="350"/>
      <c r="E4" s="347"/>
      <c r="F4" s="347"/>
      <c r="G4" s="138"/>
      <c r="H4" s="72"/>
      <c r="I4" s="72"/>
    </row>
    <row r="5" spans="1:10" ht="15.75" thickBot="1" x14ac:dyDescent="0.3">
      <c r="B5" s="351" t="s">
        <v>536</v>
      </c>
      <c r="C5" s="352"/>
      <c r="D5" s="352"/>
      <c r="E5" s="353"/>
      <c r="F5" s="353"/>
      <c r="G5" s="138"/>
    </row>
    <row r="6" spans="1:10" ht="15" x14ac:dyDescent="0.25">
      <c r="A6" s="354"/>
      <c r="B6" s="355" t="s">
        <v>0</v>
      </c>
      <c r="C6" s="356"/>
      <c r="D6" s="356"/>
      <c r="E6" s="357"/>
      <c r="F6" s="358"/>
    </row>
    <row r="7" spans="1:10" ht="51" x14ac:dyDescent="0.2">
      <c r="A7" s="359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360" t="s">
        <v>6</v>
      </c>
      <c r="G7"/>
      <c r="H7" s="130"/>
      <c r="J7" s="131"/>
    </row>
    <row r="8" spans="1:10" ht="14.25" x14ac:dyDescent="0.2">
      <c r="A8" s="361" t="s">
        <v>7</v>
      </c>
      <c r="B8" s="362" t="s">
        <v>8</v>
      </c>
      <c r="C8" s="362" t="s">
        <v>9</v>
      </c>
      <c r="D8" s="362" t="s">
        <v>10</v>
      </c>
      <c r="E8" s="362" t="s">
        <v>11</v>
      </c>
      <c r="F8" s="363" t="s">
        <v>12</v>
      </c>
      <c r="G8"/>
    </row>
    <row r="9" spans="1:10" ht="49.5" customHeight="1" x14ac:dyDescent="0.2">
      <c r="A9" s="364">
        <v>1</v>
      </c>
      <c r="B9" s="110" t="s">
        <v>13</v>
      </c>
      <c r="C9" s="922">
        <v>30</v>
      </c>
      <c r="D9" s="112" t="s">
        <v>14</v>
      </c>
      <c r="E9" s="365">
        <v>0</v>
      </c>
      <c r="F9" s="271">
        <f t="shared" ref="F9:F28" si="0">C9*E9</f>
        <v>0</v>
      </c>
      <c r="G9"/>
      <c r="H9" s="128"/>
      <c r="J9" s="129"/>
    </row>
    <row r="10" spans="1:10" ht="48.75" customHeight="1" x14ac:dyDescent="0.2">
      <c r="A10" s="364">
        <f t="shared" ref="A10:A27" si="1">A9+1</f>
        <v>2</v>
      </c>
      <c r="B10" s="110" t="s">
        <v>15</v>
      </c>
      <c r="C10" s="922">
        <v>60</v>
      </c>
      <c r="D10" s="112" t="s">
        <v>14</v>
      </c>
      <c r="E10" s="365">
        <v>0</v>
      </c>
      <c r="F10" s="271">
        <f t="shared" si="0"/>
        <v>0</v>
      </c>
      <c r="G10"/>
      <c r="H10" s="128"/>
      <c r="J10" s="129"/>
    </row>
    <row r="11" spans="1:10" ht="48.75" customHeight="1" x14ac:dyDescent="0.2">
      <c r="A11" s="364">
        <v>3</v>
      </c>
      <c r="B11" s="110" t="s">
        <v>16</v>
      </c>
      <c r="C11" s="922">
        <v>60</v>
      </c>
      <c r="D11" s="112" t="s">
        <v>17</v>
      </c>
      <c r="E11" s="365">
        <v>0</v>
      </c>
      <c r="F11" s="271">
        <f t="shared" si="0"/>
        <v>0</v>
      </c>
      <c r="G11"/>
      <c r="H11" s="128"/>
      <c r="J11" s="129"/>
    </row>
    <row r="12" spans="1:10" ht="52.5" customHeight="1" x14ac:dyDescent="0.2">
      <c r="A12" s="364">
        <v>4</v>
      </c>
      <c r="B12" s="110" t="s">
        <v>18</v>
      </c>
      <c r="C12" s="922">
        <v>0</v>
      </c>
      <c r="D12" s="112" t="s">
        <v>14</v>
      </c>
      <c r="E12" s="365">
        <v>0</v>
      </c>
      <c r="F12" s="271">
        <f t="shared" si="0"/>
        <v>0</v>
      </c>
      <c r="G12"/>
      <c r="H12" s="128"/>
      <c r="J12" s="129"/>
    </row>
    <row r="13" spans="1:10" ht="52.5" customHeight="1" x14ac:dyDescent="0.2">
      <c r="A13" s="364">
        <f t="shared" si="1"/>
        <v>5</v>
      </c>
      <c r="B13" s="110" t="s">
        <v>19</v>
      </c>
      <c r="C13" s="922">
        <v>0</v>
      </c>
      <c r="D13" s="112" t="s">
        <v>14</v>
      </c>
      <c r="E13" s="365">
        <v>0</v>
      </c>
      <c r="F13" s="271">
        <f t="shared" si="0"/>
        <v>0</v>
      </c>
      <c r="G13"/>
      <c r="H13" s="128"/>
      <c r="J13" s="129"/>
    </row>
    <row r="14" spans="1:10" ht="25.5" x14ac:dyDescent="0.2">
      <c r="A14" s="364">
        <v>6</v>
      </c>
      <c r="B14" s="110" t="s">
        <v>449</v>
      </c>
      <c r="C14" s="922">
        <v>0</v>
      </c>
      <c r="D14" s="112" t="s">
        <v>14</v>
      </c>
      <c r="E14" s="365">
        <v>0</v>
      </c>
      <c r="F14" s="271">
        <f t="shared" si="0"/>
        <v>0</v>
      </c>
      <c r="G14"/>
      <c r="H14" s="128"/>
      <c r="J14" s="129"/>
    </row>
    <row r="15" spans="1:10" ht="49.5" customHeight="1" x14ac:dyDescent="0.2">
      <c r="A15" s="364">
        <v>7</v>
      </c>
      <c r="B15" s="110" t="s">
        <v>20</v>
      </c>
      <c r="C15" s="922">
        <v>120</v>
      </c>
      <c r="D15" s="112" t="s">
        <v>14</v>
      </c>
      <c r="E15" s="365">
        <v>0</v>
      </c>
      <c r="F15" s="271">
        <f t="shared" si="0"/>
        <v>0</v>
      </c>
      <c r="G15"/>
      <c r="H15" s="128"/>
      <c r="J15" s="129"/>
    </row>
    <row r="16" spans="1:10" ht="48" customHeight="1" x14ac:dyDescent="0.2">
      <c r="A16" s="364">
        <f t="shared" si="1"/>
        <v>8</v>
      </c>
      <c r="B16" s="110" t="s">
        <v>21</v>
      </c>
      <c r="C16" s="922">
        <v>80</v>
      </c>
      <c r="D16" s="112" t="s">
        <v>14</v>
      </c>
      <c r="E16" s="365">
        <v>0</v>
      </c>
      <c r="F16" s="271">
        <f t="shared" si="0"/>
        <v>0</v>
      </c>
      <c r="G16"/>
      <c r="H16" s="128"/>
      <c r="J16" s="129"/>
    </row>
    <row r="17" spans="1:10" ht="56.25" customHeight="1" x14ac:dyDescent="0.2">
      <c r="A17" s="364">
        <v>9</v>
      </c>
      <c r="B17" s="110" t="s">
        <v>22</v>
      </c>
      <c r="C17" s="922">
        <v>0</v>
      </c>
      <c r="D17" s="112" t="s">
        <v>14</v>
      </c>
      <c r="E17" s="365">
        <v>0</v>
      </c>
      <c r="F17" s="271">
        <f t="shared" si="0"/>
        <v>0</v>
      </c>
      <c r="G17"/>
      <c r="H17" s="128"/>
      <c r="J17" s="129"/>
    </row>
    <row r="18" spans="1:10" ht="47.25" customHeight="1" x14ac:dyDescent="0.2">
      <c r="A18" s="364">
        <v>10</v>
      </c>
      <c r="B18" s="110" t="s">
        <v>450</v>
      </c>
      <c r="C18" s="922">
        <v>120</v>
      </c>
      <c r="D18" s="112" t="s">
        <v>14</v>
      </c>
      <c r="E18" s="365">
        <v>0</v>
      </c>
      <c r="F18" s="271">
        <f t="shared" si="0"/>
        <v>0</v>
      </c>
      <c r="G18"/>
      <c r="H18" s="128"/>
      <c r="J18" s="129"/>
    </row>
    <row r="19" spans="1:10" ht="48" customHeight="1" x14ac:dyDescent="0.2">
      <c r="A19" s="364">
        <f t="shared" si="1"/>
        <v>11</v>
      </c>
      <c r="B19" s="110" t="s">
        <v>23</v>
      </c>
      <c r="C19" s="922">
        <v>60</v>
      </c>
      <c r="D19" s="112" t="s">
        <v>14</v>
      </c>
      <c r="E19" s="365">
        <v>0</v>
      </c>
      <c r="F19" s="271">
        <f t="shared" si="0"/>
        <v>0</v>
      </c>
      <c r="G19"/>
      <c r="H19" s="128"/>
      <c r="J19" s="129"/>
    </row>
    <row r="20" spans="1:10" ht="120.75" customHeight="1" x14ac:dyDescent="0.2">
      <c r="A20" s="364">
        <v>12</v>
      </c>
      <c r="B20" s="366" t="s">
        <v>24</v>
      </c>
      <c r="C20" s="922">
        <v>20</v>
      </c>
      <c r="D20" s="112" t="s">
        <v>14</v>
      </c>
      <c r="E20" s="365">
        <v>0</v>
      </c>
      <c r="F20" s="271">
        <f t="shared" si="0"/>
        <v>0</v>
      </c>
      <c r="G20"/>
      <c r="H20" s="128"/>
      <c r="J20" s="129"/>
    </row>
    <row r="21" spans="1:10" ht="25.5" x14ac:dyDescent="0.2">
      <c r="A21" s="364">
        <f t="shared" si="1"/>
        <v>13</v>
      </c>
      <c r="B21" s="110" t="s">
        <v>25</v>
      </c>
      <c r="C21" s="922">
        <v>30</v>
      </c>
      <c r="D21" s="112" t="s">
        <v>14</v>
      </c>
      <c r="E21" s="365">
        <v>0</v>
      </c>
      <c r="F21" s="271">
        <f t="shared" si="0"/>
        <v>0</v>
      </c>
      <c r="G21"/>
      <c r="H21" s="128"/>
      <c r="J21" s="129"/>
    </row>
    <row r="22" spans="1:10" ht="33.75" customHeight="1" x14ac:dyDescent="0.2">
      <c r="A22" s="364">
        <v>14</v>
      </c>
      <c r="B22" s="110" t="s">
        <v>26</v>
      </c>
      <c r="C22" s="922">
        <v>0</v>
      </c>
      <c r="D22" s="112" t="s">
        <v>14</v>
      </c>
      <c r="E22" s="365">
        <v>0</v>
      </c>
      <c r="F22" s="271">
        <f t="shared" si="0"/>
        <v>0</v>
      </c>
      <c r="G22"/>
      <c r="H22" s="128"/>
      <c r="J22" s="129"/>
    </row>
    <row r="23" spans="1:10" ht="14.25" x14ac:dyDescent="0.2">
      <c r="A23" s="364">
        <f t="shared" si="1"/>
        <v>15</v>
      </c>
      <c r="B23" s="110" t="s">
        <v>27</v>
      </c>
      <c r="C23" s="922">
        <v>0</v>
      </c>
      <c r="D23" s="112" t="s">
        <v>14</v>
      </c>
      <c r="E23" s="365">
        <v>0</v>
      </c>
      <c r="F23" s="271">
        <f t="shared" si="0"/>
        <v>0</v>
      </c>
      <c r="G23"/>
      <c r="H23" s="128"/>
      <c r="J23" s="129"/>
    </row>
    <row r="24" spans="1:10" ht="14.25" x14ac:dyDescent="0.2">
      <c r="A24" s="364">
        <v>16</v>
      </c>
      <c r="B24" s="110" t="s">
        <v>28</v>
      </c>
      <c r="C24" s="922">
        <v>0</v>
      </c>
      <c r="D24" s="112" t="s">
        <v>14</v>
      </c>
      <c r="E24" s="365">
        <v>0</v>
      </c>
      <c r="F24" s="271">
        <f t="shared" si="0"/>
        <v>0</v>
      </c>
      <c r="G24"/>
      <c r="H24" s="128"/>
      <c r="J24" s="129"/>
    </row>
    <row r="25" spans="1:10" ht="89.25" x14ac:dyDescent="0.2">
      <c r="A25" s="364">
        <f t="shared" si="1"/>
        <v>17</v>
      </c>
      <c r="B25" s="110" t="s">
        <v>29</v>
      </c>
      <c r="C25" s="922">
        <v>0</v>
      </c>
      <c r="D25" s="112" t="s">
        <v>14</v>
      </c>
      <c r="E25" s="365">
        <v>0</v>
      </c>
      <c r="F25" s="271">
        <f t="shared" si="0"/>
        <v>0</v>
      </c>
      <c r="G25"/>
      <c r="H25" s="128"/>
      <c r="J25" s="129"/>
    </row>
    <row r="26" spans="1:10" ht="14.25" x14ac:dyDescent="0.2">
      <c r="A26" s="364">
        <v>18</v>
      </c>
      <c r="B26" s="478" t="s">
        <v>558</v>
      </c>
      <c r="C26" s="479">
        <v>0</v>
      </c>
      <c r="D26" s="479" t="s">
        <v>17</v>
      </c>
      <c r="E26" s="365">
        <v>0</v>
      </c>
      <c r="F26" s="481">
        <f t="shared" si="0"/>
        <v>0</v>
      </c>
      <c r="G26"/>
      <c r="H26" s="128"/>
      <c r="J26" s="129"/>
    </row>
    <row r="27" spans="1:10" ht="36.75" customHeight="1" x14ac:dyDescent="0.2">
      <c r="A27" s="364">
        <f t="shared" si="1"/>
        <v>19</v>
      </c>
      <c r="B27" s="110" t="s">
        <v>30</v>
      </c>
      <c r="C27" s="922">
        <v>10</v>
      </c>
      <c r="D27" s="112" t="s">
        <v>14</v>
      </c>
      <c r="E27" s="365">
        <v>0</v>
      </c>
      <c r="F27" s="271">
        <f t="shared" si="0"/>
        <v>0</v>
      </c>
      <c r="G27"/>
      <c r="H27" s="128"/>
      <c r="J27" s="129"/>
    </row>
    <row r="28" spans="1:10" s="179" customFormat="1" ht="36.75" customHeight="1" x14ac:dyDescent="0.2">
      <c r="A28" s="364">
        <v>20</v>
      </c>
      <c r="B28" s="367" t="s">
        <v>465</v>
      </c>
      <c r="C28" s="922">
        <v>0</v>
      </c>
      <c r="D28" s="187" t="s">
        <v>17</v>
      </c>
      <c r="E28" s="365">
        <v>0</v>
      </c>
      <c r="F28" s="268">
        <f t="shared" si="0"/>
        <v>0</v>
      </c>
      <c r="G28" s="177"/>
      <c r="H28" s="190"/>
      <c r="J28" s="180"/>
    </row>
    <row r="29" spans="1:10" ht="14.25" x14ac:dyDescent="0.2">
      <c r="A29" s="364"/>
      <c r="B29" s="110"/>
      <c r="C29" s="368"/>
      <c r="D29" s="369"/>
      <c r="E29" s="370" t="s">
        <v>31</v>
      </c>
      <c r="F29" s="371">
        <f>SUM(F9:F28)</f>
        <v>0</v>
      </c>
      <c r="G29"/>
      <c r="J29" s="372"/>
    </row>
    <row r="30" spans="1:10" ht="39" customHeight="1" x14ac:dyDescent="0.25">
      <c r="A30" s="373"/>
      <c r="B30" s="374" t="s">
        <v>32</v>
      </c>
      <c r="C30" s="29"/>
      <c r="D30" s="29"/>
      <c r="E30" s="30"/>
      <c r="F30" s="375"/>
      <c r="G30"/>
    </row>
    <row r="31" spans="1:10" ht="51" x14ac:dyDescent="0.2">
      <c r="A31" s="376" t="s">
        <v>1</v>
      </c>
      <c r="B31" s="377" t="s">
        <v>2</v>
      </c>
      <c r="C31" s="377" t="s">
        <v>3</v>
      </c>
      <c r="D31" s="377" t="s">
        <v>4</v>
      </c>
      <c r="E31" s="377" t="s">
        <v>5</v>
      </c>
      <c r="F31" s="378" t="s">
        <v>6</v>
      </c>
      <c r="G31"/>
    </row>
    <row r="32" spans="1:10" ht="14.25" x14ac:dyDescent="0.2">
      <c r="A32" s="361" t="s">
        <v>7</v>
      </c>
      <c r="B32" s="362" t="s">
        <v>8</v>
      </c>
      <c r="C32" s="362" t="s">
        <v>9</v>
      </c>
      <c r="D32" s="362" t="s">
        <v>10</v>
      </c>
      <c r="E32" s="362" t="s">
        <v>11</v>
      </c>
      <c r="F32" s="363" t="s">
        <v>12</v>
      </c>
      <c r="G32"/>
    </row>
    <row r="33" spans="1:10" ht="14.25" x14ac:dyDescent="0.2">
      <c r="A33" s="364">
        <v>1</v>
      </c>
      <c r="B33" s="110" t="s">
        <v>33</v>
      </c>
      <c r="C33" s="922">
        <v>20</v>
      </c>
      <c r="D33" s="112" t="s">
        <v>14</v>
      </c>
      <c r="E33" s="365">
        <v>0</v>
      </c>
      <c r="F33" s="271">
        <f t="shared" ref="F33:F52" si="2">C33*E33</f>
        <v>0</v>
      </c>
      <c r="G33"/>
      <c r="H33" s="128"/>
      <c r="J33" s="129"/>
    </row>
    <row r="34" spans="1:10" ht="14.25" x14ac:dyDescent="0.2">
      <c r="A34" s="364">
        <f t="shared" ref="A34:A52" si="3">A33+1</f>
        <v>2</v>
      </c>
      <c r="B34" s="110" t="s">
        <v>34</v>
      </c>
      <c r="C34" s="922">
        <v>50</v>
      </c>
      <c r="D34" s="112" t="s">
        <v>14</v>
      </c>
      <c r="E34" s="365">
        <v>0</v>
      </c>
      <c r="F34" s="271">
        <f t="shared" si="2"/>
        <v>0</v>
      </c>
      <c r="G34"/>
      <c r="H34" s="128"/>
      <c r="J34" s="129"/>
    </row>
    <row r="35" spans="1:10" ht="25.5" x14ac:dyDescent="0.2">
      <c r="A35" s="364">
        <f t="shared" si="3"/>
        <v>3</v>
      </c>
      <c r="B35" s="110" t="s">
        <v>35</v>
      </c>
      <c r="C35" s="922">
        <v>0</v>
      </c>
      <c r="D35" s="112" t="s">
        <v>14</v>
      </c>
      <c r="E35" s="365">
        <v>0</v>
      </c>
      <c r="F35" s="271">
        <f t="shared" si="2"/>
        <v>0</v>
      </c>
      <c r="G35"/>
      <c r="H35" s="128"/>
      <c r="J35" s="129"/>
    </row>
    <row r="36" spans="1:10" ht="38.25" x14ac:dyDescent="0.2">
      <c r="A36" s="364">
        <f t="shared" si="3"/>
        <v>4</v>
      </c>
      <c r="B36" s="110" t="s">
        <v>36</v>
      </c>
      <c r="C36" s="922">
        <v>0</v>
      </c>
      <c r="D36" s="112" t="s">
        <v>14</v>
      </c>
      <c r="E36" s="365">
        <v>0</v>
      </c>
      <c r="F36" s="271">
        <f t="shared" si="2"/>
        <v>0</v>
      </c>
      <c r="G36"/>
      <c r="H36" s="128"/>
      <c r="J36" s="129"/>
    </row>
    <row r="37" spans="1:10" ht="14.25" x14ac:dyDescent="0.2">
      <c r="A37" s="364">
        <f t="shared" si="3"/>
        <v>5</v>
      </c>
      <c r="B37" s="114" t="s">
        <v>441</v>
      </c>
      <c r="C37" s="922">
        <v>0</v>
      </c>
      <c r="D37" s="112" t="s">
        <v>14</v>
      </c>
      <c r="E37" s="365">
        <v>0</v>
      </c>
      <c r="F37" s="271">
        <f t="shared" si="2"/>
        <v>0</v>
      </c>
      <c r="G37"/>
      <c r="H37" s="128"/>
      <c r="J37" s="129"/>
    </row>
    <row r="38" spans="1:10" ht="14.25" x14ac:dyDescent="0.2">
      <c r="A38" s="364">
        <f t="shared" si="3"/>
        <v>6</v>
      </c>
      <c r="B38" s="110" t="s">
        <v>37</v>
      </c>
      <c r="C38" s="922">
        <v>100</v>
      </c>
      <c r="D38" s="112" t="s">
        <v>14</v>
      </c>
      <c r="E38" s="365">
        <v>0</v>
      </c>
      <c r="F38" s="271">
        <f t="shared" si="2"/>
        <v>0</v>
      </c>
      <c r="G38"/>
      <c r="H38" s="128"/>
      <c r="J38" s="129"/>
    </row>
    <row r="39" spans="1:10" ht="14.25" x14ac:dyDescent="0.2">
      <c r="A39" s="364">
        <f t="shared" si="3"/>
        <v>7</v>
      </c>
      <c r="B39" s="110" t="s">
        <v>38</v>
      </c>
      <c r="C39" s="922">
        <v>0</v>
      </c>
      <c r="D39" s="112" t="s">
        <v>14</v>
      </c>
      <c r="E39" s="365">
        <v>0</v>
      </c>
      <c r="F39" s="271">
        <f t="shared" si="2"/>
        <v>0</v>
      </c>
      <c r="G39"/>
      <c r="H39" s="128"/>
      <c r="J39" s="129"/>
    </row>
    <row r="40" spans="1:10" ht="38.25" x14ac:dyDescent="0.2">
      <c r="A40" s="364">
        <f t="shared" si="3"/>
        <v>8</v>
      </c>
      <c r="B40" s="110" t="s">
        <v>39</v>
      </c>
      <c r="C40" s="922">
        <v>60</v>
      </c>
      <c r="D40" s="112" t="s">
        <v>14</v>
      </c>
      <c r="E40" s="365">
        <v>0</v>
      </c>
      <c r="F40" s="271">
        <f t="shared" si="2"/>
        <v>0</v>
      </c>
      <c r="G40"/>
      <c r="H40" s="128"/>
      <c r="J40" s="129"/>
    </row>
    <row r="41" spans="1:10" ht="14.25" x14ac:dyDescent="0.2">
      <c r="A41" s="364">
        <f t="shared" si="3"/>
        <v>9</v>
      </c>
      <c r="B41" s="110" t="s">
        <v>40</v>
      </c>
      <c r="C41" s="922">
        <v>60</v>
      </c>
      <c r="D41" s="112" t="s">
        <v>14</v>
      </c>
      <c r="E41" s="365">
        <v>0</v>
      </c>
      <c r="F41" s="271">
        <f t="shared" si="2"/>
        <v>0</v>
      </c>
      <c r="G41"/>
      <c r="H41" s="128"/>
      <c r="J41" s="129"/>
    </row>
    <row r="42" spans="1:10" ht="14.25" x14ac:dyDescent="0.2">
      <c r="A42" s="364">
        <f t="shared" si="3"/>
        <v>10</v>
      </c>
      <c r="B42" s="110" t="s">
        <v>41</v>
      </c>
      <c r="C42" s="922">
        <v>10</v>
      </c>
      <c r="D42" s="112" t="s">
        <v>14</v>
      </c>
      <c r="E42" s="365">
        <v>0</v>
      </c>
      <c r="F42" s="271">
        <f t="shared" si="2"/>
        <v>0</v>
      </c>
      <c r="G42"/>
      <c r="H42" s="138"/>
      <c r="J42" s="129"/>
    </row>
    <row r="43" spans="1:10" ht="14.25" x14ac:dyDescent="0.2">
      <c r="A43" s="364">
        <f t="shared" si="3"/>
        <v>11</v>
      </c>
      <c r="B43" s="110" t="s">
        <v>42</v>
      </c>
      <c r="C43" s="922">
        <v>45</v>
      </c>
      <c r="D43" s="112" t="s">
        <v>14</v>
      </c>
      <c r="E43" s="365">
        <v>0</v>
      </c>
      <c r="F43" s="271">
        <f t="shared" si="2"/>
        <v>0</v>
      </c>
      <c r="G43"/>
      <c r="H43" s="128"/>
      <c r="J43" s="129"/>
    </row>
    <row r="44" spans="1:10" s="179" customFormat="1" ht="14.25" x14ac:dyDescent="0.2">
      <c r="A44" s="364">
        <f t="shared" si="3"/>
        <v>12</v>
      </c>
      <c r="B44" s="186" t="s">
        <v>508</v>
      </c>
      <c r="C44" s="922">
        <v>10</v>
      </c>
      <c r="D44" s="187" t="s">
        <v>17</v>
      </c>
      <c r="E44" s="365">
        <v>0</v>
      </c>
      <c r="F44" s="268">
        <f t="shared" si="2"/>
        <v>0</v>
      </c>
      <c r="G44" s="177"/>
      <c r="H44" s="190"/>
      <c r="J44" s="180"/>
    </row>
    <row r="45" spans="1:10" ht="14.25" x14ac:dyDescent="0.2">
      <c r="A45" s="364">
        <f t="shared" si="3"/>
        <v>13</v>
      </c>
      <c r="B45" s="110" t="s">
        <v>43</v>
      </c>
      <c r="C45" s="922">
        <v>0</v>
      </c>
      <c r="D45" s="112" t="s">
        <v>14</v>
      </c>
      <c r="E45" s="365">
        <v>0</v>
      </c>
      <c r="F45" s="271">
        <f t="shared" si="2"/>
        <v>0</v>
      </c>
      <c r="G45"/>
      <c r="H45" s="128"/>
      <c r="J45" s="129"/>
    </row>
    <row r="46" spans="1:10" ht="14.25" x14ac:dyDescent="0.2">
      <c r="A46" s="364">
        <f t="shared" si="3"/>
        <v>14</v>
      </c>
      <c r="B46" s="110" t="s">
        <v>44</v>
      </c>
      <c r="C46" s="922">
        <v>0</v>
      </c>
      <c r="D46" s="112" t="s">
        <v>14</v>
      </c>
      <c r="E46" s="365">
        <v>0</v>
      </c>
      <c r="F46" s="271">
        <f t="shared" si="2"/>
        <v>0</v>
      </c>
      <c r="G46"/>
      <c r="H46" s="128"/>
      <c r="J46" s="129"/>
    </row>
    <row r="47" spans="1:10" ht="14.25" x14ac:dyDescent="0.2">
      <c r="A47" s="364">
        <f t="shared" si="3"/>
        <v>15</v>
      </c>
      <c r="B47" s="478" t="s">
        <v>559</v>
      </c>
      <c r="C47" s="479">
        <v>0</v>
      </c>
      <c r="D47" s="479" t="s">
        <v>17</v>
      </c>
      <c r="E47" s="365">
        <v>0</v>
      </c>
      <c r="F47" s="481">
        <f t="shared" si="2"/>
        <v>0</v>
      </c>
      <c r="G47"/>
      <c r="H47" s="128"/>
      <c r="J47" s="129"/>
    </row>
    <row r="48" spans="1:10" ht="14.25" x14ac:dyDescent="0.2">
      <c r="A48" s="364">
        <f t="shared" si="3"/>
        <v>16</v>
      </c>
      <c r="B48" s="110" t="s">
        <v>45</v>
      </c>
      <c r="C48" s="922">
        <v>10</v>
      </c>
      <c r="D48" s="112" t="s">
        <v>14</v>
      </c>
      <c r="E48" s="365">
        <v>0</v>
      </c>
      <c r="F48" s="271">
        <f t="shared" si="2"/>
        <v>0</v>
      </c>
      <c r="G48"/>
      <c r="H48" s="128"/>
      <c r="J48" s="129"/>
    </row>
    <row r="49" spans="1:10" ht="14.25" x14ac:dyDescent="0.2">
      <c r="A49" s="364">
        <f t="shared" si="3"/>
        <v>17</v>
      </c>
      <c r="B49" s="110" t="s">
        <v>46</v>
      </c>
      <c r="C49" s="922">
        <v>0</v>
      </c>
      <c r="D49" s="112" t="s">
        <v>14</v>
      </c>
      <c r="E49" s="365">
        <v>0</v>
      </c>
      <c r="F49" s="271">
        <f t="shared" si="2"/>
        <v>0</v>
      </c>
      <c r="G49"/>
      <c r="H49" s="128"/>
      <c r="J49" s="129"/>
    </row>
    <row r="50" spans="1:10" ht="14.25" x14ac:dyDescent="0.2">
      <c r="A50" s="364">
        <f t="shared" si="3"/>
        <v>18</v>
      </c>
      <c r="B50" s="110" t="s">
        <v>47</v>
      </c>
      <c r="C50" s="922">
        <v>10</v>
      </c>
      <c r="D50" s="112" t="s">
        <v>14</v>
      </c>
      <c r="E50" s="365">
        <v>0</v>
      </c>
      <c r="F50" s="271">
        <f t="shared" si="2"/>
        <v>0</v>
      </c>
      <c r="G50"/>
      <c r="H50" s="128"/>
      <c r="J50" s="129"/>
    </row>
    <row r="51" spans="1:10" ht="14.25" x14ac:dyDescent="0.2">
      <c r="A51" s="364">
        <f t="shared" si="3"/>
        <v>19</v>
      </c>
      <c r="B51" s="110" t="s">
        <v>48</v>
      </c>
      <c r="C51" s="922">
        <v>0</v>
      </c>
      <c r="D51" s="112" t="s">
        <v>14</v>
      </c>
      <c r="E51" s="365">
        <v>0</v>
      </c>
      <c r="F51" s="271">
        <f t="shared" si="2"/>
        <v>0</v>
      </c>
      <c r="G51"/>
      <c r="H51" s="128"/>
      <c r="J51" s="129"/>
    </row>
    <row r="52" spans="1:10" ht="14.25" x14ac:dyDescent="0.2">
      <c r="A52" s="364">
        <f t="shared" si="3"/>
        <v>20</v>
      </c>
      <c r="B52" s="110" t="s">
        <v>49</v>
      </c>
      <c r="C52" s="922">
        <v>0</v>
      </c>
      <c r="D52" s="112" t="s">
        <v>14</v>
      </c>
      <c r="E52" s="365">
        <v>0</v>
      </c>
      <c r="F52" s="271">
        <f t="shared" si="2"/>
        <v>0</v>
      </c>
      <c r="G52"/>
      <c r="H52" s="128"/>
      <c r="J52" s="129"/>
    </row>
    <row r="53" spans="1:10" ht="14.25" x14ac:dyDescent="0.2">
      <c r="A53" s="379"/>
      <c r="B53" s="110"/>
      <c r="C53" s="109"/>
      <c r="D53" s="109"/>
      <c r="E53" s="380" t="s">
        <v>31</v>
      </c>
      <c r="F53" s="381">
        <f>SUM(F33:F52)</f>
        <v>0</v>
      </c>
      <c r="G53"/>
      <c r="J53" s="372"/>
    </row>
    <row r="54" spans="1:10" ht="63.75" customHeight="1" x14ac:dyDescent="0.2">
      <c r="A54" s="382"/>
      <c r="B54" s="383" t="s">
        <v>50</v>
      </c>
      <c r="C54" s="37"/>
      <c r="D54" s="37"/>
      <c r="E54" s="38"/>
      <c r="F54" s="384"/>
      <c r="G54"/>
    </row>
    <row r="55" spans="1:10" ht="51" x14ac:dyDescent="0.2">
      <c r="A55" s="376" t="s">
        <v>1</v>
      </c>
      <c r="B55" s="377" t="s">
        <v>2</v>
      </c>
      <c r="C55" s="377" t="s">
        <v>3</v>
      </c>
      <c r="D55" s="377" t="s">
        <v>4</v>
      </c>
      <c r="E55" s="377" t="s">
        <v>5</v>
      </c>
      <c r="F55" s="378" t="s">
        <v>6</v>
      </c>
      <c r="G55"/>
      <c r="H55" s="128"/>
    </row>
    <row r="56" spans="1:10" ht="17.25" customHeight="1" x14ac:dyDescent="0.2">
      <c r="A56" s="361" t="s">
        <v>7</v>
      </c>
      <c r="B56" s="362" t="s">
        <v>8</v>
      </c>
      <c r="C56" s="362" t="s">
        <v>9</v>
      </c>
      <c r="D56" s="362" t="s">
        <v>10</v>
      </c>
      <c r="E56" s="362" t="s">
        <v>11</v>
      </c>
      <c r="F56" s="363" t="s">
        <v>12</v>
      </c>
      <c r="G56"/>
    </row>
    <row r="57" spans="1:10" ht="26.25" customHeight="1" x14ac:dyDescent="0.2">
      <c r="A57" s="364">
        <v>1</v>
      </c>
      <c r="B57" s="385" t="s">
        <v>51</v>
      </c>
      <c r="C57" s="922">
        <v>0</v>
      </c>
      <c r="D57" s="197" t="s">
        <v>52</v>
      </c>
      <c r="E57" s="386">
        <v>0</v>
      </c>
      <c r="F57" s="271">
        <f t="shared" ref="F57:F77" si="4">C57*E57</f>
        <v>0</v>
      </c>
      <c r="G57"/>
      <c r="H57" s="128"/>
      <c r="J57" s="129"/>
    </row>
    <row r="58" spans="1:10" ht="17.25" customHeight="1" x14ac:dyDescent="0.2">
      <c r="A58" s="364">
        <f>A57+1</f>
        <v>2</v>
      </c>
      <c r="B58" s="385" t="s">
        <v>53</v>
      </c>
      <c r="C58" s="922">
        <v>0</v>
      </c>
      <c r="D58" s="197" t="s">
        <v>52</v>
      </c>
      <c r="E58" s="386">
        <v>0</v>
      </c>
      <c r="F58" s="271">
        <f t="shared" si="4"/>
        <v>0</v>
      </c>
      <c r="G58"/>
      <c r="H58" s="128"/>
      <c r="J58" s="129"/>
    </row>
    <row r="59" spans="1:10" ht="61.5" customHeight="1" x14ac:dyDescent="0.2">
      <c r="A59" s="364">
        <f>A58+1</f>
        <v>3</v>
      </c>
      <c r="B59" s="387" t="s">
        <v>451</v>
      </c>
      <c r="C59" s="922">
        <v>5</v>
      </c>
      <c r="D59" s="112" t="s">
        <v>14</v>
      </c>
      <c r="E59" s="386">
        <v>0</v>
      </c>
      <c r="F59" s="271">
        <f t="shared" si="4"/>
        <v>0</v>
      </c>
      <c r="G59"/>
      <c r="H59" s="128"/>
      <c r="J59" s="129"/>
    </row>
    <row r="60" spans="1:10" ht="174" customHeight="1" x14ac:dyDescent="0.2">
      <c r="A60" s="364">
        <f t="shared" ref="A60:A77" si="5">A59+1</f>
        <v>4</v>
      </c>
      <c r="B60" s="118" t="s">
        <v>54</v>
      </c>
      <c r="C60" s="922">
        <v>18</v>
      </c>
      <c r="D60" s="112" t="s">
        <v>14</v>
      </c>
      <c r="E60" s="386">
        <v>0</v>
      </c>
      <c r="F60" s="271">
        <f t="shared" si="4"/>
        <v>0</v>
      </c>
      <c r="G60"/>
      <c r="H60" s="128"/>
      <c r="J60" s="129"/>
    </row>
    <row r="61" spans="1:10" ht="87.75" customHeight="1" x14ac:dyDescent="0.2">
      <c r="A61" s="364">
        <f t="shared" si="5"/>
        <v>5</v>
      </c>
      <c r="B61" s="118" t="s">
        <v>55</v>
      </c>
      <c r="C61" s="922">
        <v>0</v>
      </c>
      <c r="D61" s="112" t="s">
        <v>14</v>
      </c>
      <c r="E61" s="386">
        <v>0</v>
      </c>
      <c r="F61" s="271">
        <f t="shared" si="4"/>
        <v>0</v>
      </c>
      <c r="G61"/>
      <c r="H61" s="128"/>
      <c r="J61" s="129"/>
    </row>
    <row r="62" spans="1:10" ht="66.75" customHeight="1" x14ac:dyDescent="0.2">
      <c r="A62" s="364">
        <f t="shared" si="5"/>
        <v>6</v>
      </c>
      <c r="B62" s="118" t="s">
        <v>56</v>
      </c>
      <c r="C62" s="922">
        <v>0</v>
      </c>
      <c r="D62" s="112" t="s">
        <v>14</v>
      </c>
      <c r="E62" s="386">
        <v>0</v>
      </c>
      <c r="F62" s="271">
        <f t="shared" si="4"/>
        <v>0</v>
      </c>
      <c r="G62"/>
      <c r="H62" s="128"/>
      <c r="J62" s="129"/>
    </row>
    <row r="63" spans="1:10" ht="76.5" x14ac:dyDescent="0.2">
      <c r="A63" s="364">
        <f t="shared" si="5"/>
        <v>7</v>
      </c>
      <c r="B63" s="118" t="s">
        <v>57</v>
      </c>
      <c r="C63" s="922">
        <v>15</v>
      </c>
      <c r="D63" s="112" t="s">
        <v>14</v>
      </c>
      <c r="E63" s="386">
        <v>0</v>
      </c>
      <c r="F63" s="271">
        <f t="shared" si="4"/>
        <v>0</v>
      </c>
      <c r="G63"/>
      <c r="H63" s="128"/>
      <c r="J63" s="129"/>
    </row>
    <row r="64" spans="1:10" ht="14.25" x14ac:dyDescent="0.2">
      <c r="A64" s="364">
        <f t="shared" si="5"/>
        <v>8</v>
      </c>
      <c r="B64" s="118" t="s">
        <v>58</v>
      </c>
      <c r="C64" s="922">
        <v>10</v>
      </c>
      <c r="D64" s="112" t="s">
        <v>14</v>
      </c>
      <c r="E64" s="386">
        <v>0</v>
      </c>
      <c r="F64" s="271">
        <f t="shared" si="4"/>
        <v>0</v>
      </c>
      <c r="G64"/>
      <c r="H64" s="128"/>
      <c r="J64" s="129"/>
    </row>
    <row r="65" spans="1:10" ht="80.25" customHeight="1" x14ac:dyDescent="0.2">
      <c r="A65" s="364">
        <f t="shared" si="5"/>
        <v>9</v>
      </c>
      <c r="B65" s="118" t="s">
        <v>59</v>
      </c>
      <c r="C65" s="922">
        <v>0</v>
      </c>
      <c r="D65" s="112" t="s">
        <v>14</v>
      </c>
      <c r="E65" s="386">
        <v>0</v>
      </c>
      <c r="F65" s="271">
        <f t="shared" si="4"/>
        <v>0</v>
      </c>
      <c r="G65"/>
      <c r="H65" s="128"/>
      <c r="J65" s="129"/>
    </row>
    <row r="66" spans="1:10" ht="129.75" customHeight="1" x14ac:dyDescent="0.2">
      <c r="A66" s="364">
        <f t="shared" si="5"/>
        <v>10</v>
      </c>
      <c r="B66" s="118" t="s">
        <v>60</v>
      </c>
      <c r="C66" s="922">
        <v>0</v>
      </c>
      <c r="D66" s="112" t="s">
        <v>14</v>
      </c>
      <c r="E66" s="386">
        <v>0</v>
      </c>
      <c r="F66" s="271">
        <f t="shared" si="4"/>
        <v>0</v>
      </c>
      <c r="G66"/>
      <c r="H66" s="128"/>
      <c r="J66" s="129"/>
    </row>
    <row r="67" spans="1:10" ht="102" customHeight="1" x14ac:dyDescent="0.2">
      <c r="A67" s="364">
        <f t="shared" si="5"/>
        <v>11</v>
      </c>
      <c r="B67" s="118" t="s">
        <v>61</v>
      </c>
      <c r="C67" s="922">
        <v>0</v>
      </c>
      <c r="D67" s="112" t="s">
        <v>14</v>
      </c>
      <c r="E67" s="386">
        <v>0</v>
      </c>
      <c r="F67" s="271">
        <f t="shared" si="4"/>
        <v>0</v>
      </c>
      <c r="G67"/>
      <c r="H67" s="128"/>
      <c r="J67" s="129"/>
    </row>
    <row r="68" spans="1:10" ht="96" customHeight="1" x14ac:dyDescent="0.2">
      <c r="A68" s="364">
        <f t="shared" si="5"/>
        <v>12</v>
      </c>
      <c r="B68" s="118" t="s">
        <v>62</v>
      </c>
      <c r="C68" s="922">
        <v>5</v>
      </c>
      <c r="D68" s="112" t="s">
        <v>14</v>
      </c>
      <c r="E68" s="386">
        <v>0</v>
      </c>
      <c r="F68" s="271">
        <f t="shared" si="4"/>
        <v>0</v>
      </c>
      <c r="G68"/>
      <c r="H68" s="128"/>
      <c r="J68" s="129"/>
    </row>
    <row r="69" spans="1:10" ht="33.75" customHeight="1" x14ac:dyDescent="0.2">
      <c r="A69" s="364">
        <f t="shared" si="5"/>
        <v>13</v>
      </c>
      <c r="B69" s="118" t="s">
        <v>63</v>
      </c>
      <c r="C69" s="922">
        <v>5</v>
      </c>
      <c r="D69" s="112" t="s">
        <v>14</v>
      </c>
      <c r="E69" s="386">
        <v>0</v>
      </c>
      <c r="F69" s="271">
        <f t="shared" si="4"/>
        <v>0</v>
      </c>
      <c r="G69"/>
      <c r="H69" s="128"/>
      <c r="J69" s="129"/>
    </row>
    <row r="70" spans="1:10" ht="98.25" customHeight="1" x14ac:dyDescent="0.2">
      <c r="A70" s="364">
        <f t="shared" si="5"/>
        <v>14</v>
      </c>
      <c r="B70" s="387" t="s">
        <v>452</v>
      </c>
      <c r="C70" s="922">
        <v>0</v>
      </c>
      <c r="D70" s="112" t="s">
        <v>14</v>
      </c>
      <c r="E70" s="386">
        <v>0</v>
      </c>
      <c r="F70" s="271">
        <f t="shared" si="4"/>
        <v>0</v>
      </c>
      <c r="G70"/>
      <c r="H70" s="128"/>
      <c r="J70" s="129"/>
    </row>
    <row r="71" spans="1:10" ht="98.25" customHeight="1" x14ac:dyDescent="0.2">
      <c r="A71" s="364">
        <f t="shared" si="5"/>
        <v>15</v>
      </c>
      <c r="B71" s="387" t="s">
        <v>453</v>
      </c>
      <c r="C71" s="922">
        <v>0</v>
      </c>
      <c r="D71" s="112" t="s">
        <v>14</v>
      </c>
      <c r="E71" s="386">
        <v>0</v>
      </c>
      <c r="F71" s="271">
        <f t="shared" si="4"/>
        <v>0</v>
      </c>
      <c r="G71"/>
      <c r="H71" s="128"/>
      <c r="J71" s="129"/>
    </row>
    <row r="72" spans="1:10" ht="69.75" customHeight="1" x14ac:dyDescent="0.2">
      <c r="A72" s="364">
        <f t="shared" si="5"/>
        <v>16</v>
      </c>
      <c r="B72" s="118" t="s">
        <v>64</v>
      </c>
      <c r="C72" s="922">
        <v>0</v>
      </c>
      <c r="D72" s="112" t="s">
        <v>14</v>
      </c>
      <c r="E72" s="386">
        <v>0</v>
      </c>
      <c r="F72" s="271">
        <f t="shared" si="4"/>
        <v>0</v>
      </c>
      <c r="G72"/>
      <c r="H72" s="128"/>
      <c r="J72" s="129"/>
    </row>
    <row r="73" spans="1:10" ht="30.75" customHeight="1" x14ac:dyDescent="0.2">
      <c r="A73" s="364">
        <f t="shared" si="5"/>
        <v>17</v>
      </c>
      <c r="B73" s="387" t="s">
        <v>454</v>
      </c>
      <c r="C73" s="922">
        <v>10</v>
      </c>
      <c r="D73" s="112" t="s">
        <v>14</v>
      </c>
      <c r="E73" s="386">
        <v>0</v>
      </c>
      <c r="F73" s="271">
        <f t="shared" si="4"/>
        <v>0</v>
      </c>
      <c r="G73"/>
      <c r="H73" s="128"/>
      <c r="J73" s="129"/>
    </row>
    <row r="74" spans="1:10" ht="28.5" customHeight="1" x14ac:dyDescent="0.2">
      <c r="A74" s="364">
        <f t="shared" si="5"/>
        <v>18</v>
      </c>
      <c r="B74" s="118" t="s">
        <v>65</v>
      </c>
      <c r="C74" s="922">
        <v>10</v>
      </c>
      <c r="D74" s="112" t="s">
        <v>14</v>
      </c>
      <c r="E74" s="386">
        <v>0</v>
      </c>
      <c r="F74" s="271">
        <f t="shared" si="4"/>
        <v>0</v>
      </c>
      <c r="G74"/>
      <c r="H74" s="128"/>
      <c r="J74" s="129"/>
    </row>
    <row r="75" spans="1:10" ht="27.75" customHeight="1" x14ac:dyDescent="0.2">
      <c r="A75" s="364">
        <f t="shared" si="5"/>
        <v>19</v>
      </c>
      <c r="B75" s="118" t="s">
        <v>66</v>
      </c>
      <c r="C75" s="922">
        <v>10</v>
      </c>
      <c r="D75" s="112" t="s">
        <v>14</v>
      </c>
      <c r="E75" s="386">
        <v>0</v>
      </c>
      <c r="F75" s="271">
        <f t="shared" si="4"/>
        <v>0</v>
      </c>
      <c r="G75"/>
      <c r="H75" s="128"/>
      <c r="J75" s="129"/>
    </row>
    <row r="76" spans="1:10" ht="25.5" customHeight="1" x14ac:dyDescent="0.2">
      <c r="A76" s="364">
        <f t="shared" si="5"/>
        <v>20</v>
      </c>
      <c r="B76" s="118" t="s">
        <v>67</v>
      </c>
      <c r="C76" s="922">
        <v>90</v>
      </c>
      <c r="D76" s="112" t="s">
        <v>14</v>
      </c>
      <c r="E76" s="386">
        <v>0</v>
      </c>
      <c r="F76" s="271">
        <f t="shared" si="4"/>
        <v>0</v>
      </c>
      <c r="G76"/>
      <c r="H76" s="128"/>
      <c r="J76" s="129"/>
    </row>
    <row r="77" spans="1:10" ht="60.75" customHeight="1" x14ac:dyDescent="0.2">
      <c r="A77" s="364">
        <f t="shared" si="5"/>
        <v>21</v>
      </c>
      <c r="B77" s="387" t="s">
        <v>455</v>
      </c>
      <c r="C77" s="922">
        <v>0</v>
      </c>
      <c r="D77" s="112" t="s">
        <v>14</v>
      </c>
      <c r="E77" s="386">
        <v>0</v>
      </c>
      <c r="F77" s="271">
        <f t="shared" si="4"/>
        <v>0</v>
      </c>
      <c r="G77"/>
      <c r="H77" s="128"/>
      <c r="J77" s="129"/>
    </row>
    <row r="78" spans="1:10" ht="14.25" x14ac:dyDescent="0.2">
      <c r="A78" s="364"/>
      <c r="B78" s="110"/>
      <c r="C78" s="362"/>
      <c r="D78" s="362"/>
      <c r="E78" s="380" t="s">
        <v>68</v>
      </c>
      <c r="F78" s="381">
        <f>SUM(F57:F77)</f>
        <v>0</v>
      </c>
      <c r="G78"/>
      <c r="J78" s="372"/>
    </row>
    <row r="79" spans="1:10" ht="35.25" customHeight="1" x14ac:dyDescent="0.2">
      <c r="A79" s="388"/>
      <c r="B79" s="383" t="s">
        <v>69</v>
      </c>
      <c r="C79" s="33"/>
      <c r="D79" s="33"/>
      <c r="E79" s="34"/>
      <c r="F79" s="389"/>
      <c r="G79"/>
    </row>
    <row r="80" spans="1:10" ht="51" x14ac:dyDescent="0.2">
      <c r="A80" s="376" t="s">
        <v>1</v>
      </c>
      <c r="B80" s="377" t="s">
        <v>2</v>
      </c>
      <c r="C80" s="377" t="s">
        <v>3</v>
      </c>
      <c r="D80" s="377" t="s">
        <v>4</v>
      </c>
      <c r="E80" s="42" t="s">
        <v>5</v>
      </c>
      <c r="F80" s="378" t="s">
        <v>6</v>
      </c>
      <c r="G80"/>
    </row>
    <row r="81" spans="1:10" ht="14.25" x14ac:dyDescent="0.2">
      <c r="A81" s="361" t="s">
        <v>7</v>
      </c>
      <c r="B81" s="362" t="s">
        <v>8</v>
      </c>
      <c r="C81" s="362" t="s">
        <v>9</v>
      </c>
      <c r="D81" s="362" t="s">
        <v>10</v>
      </c>
      <c r="E81" s="43" t="s">
        <v>11</v>
      </c>
      <c r="F81" s="363" t="s">
        <v>12</v>
      </c>
      <c r="G81"/>
    </row>
    <row r="82" spans="1:10" ht="14.25" x14ac:dyDescent="0.2">
      <c r="A82" s="364">
        <v>1</v>
      </c>
      <c r="B82" s="110" t="s">
        <v>70</v>
      </c>
      <c r="C82" s="923">
        <v>1900</v>
      </c>
      <c r="D82" s="109" t="s">
        <v>71</v>
      </c>
      <c r="E82" s="365">
        <v>0</v>
      </c>
      <c r="F82" s="267">
        <f t="shared" ref="F82:F140" si="6">C82*E82</f>
        <v>0</v>
      </c>
      <c r="G82"/>
      <c r="H82" s="128"/>
      <c r="J82" s="129"/>
    </row>
    <row r="83" spans="1:10" ht="14.25" x14ac:dyDescent="0.2">
      <c r="A83" s="364">
        <v>2</v>
      </c>
      <c r="B83" s="110" t="s">
        <v>72</v>
      </c>
      <c r="C83" s="923">
        <v>0</v>
      </c>
      <c r="D83" s="109" t="s">
        <v>71</v>
      </c>
      <c r="E83" s="365">
        <v>0</v>
      </c>
      <c r="F83" s="267">
        <f t="shared" si="6"/>
        <v>0</v>
      </c>
      <c r="G83"/>
      <c r="H83" s="128"/>
      <c r="J83" s="129"/>
    </row>
    <row r="84" spans="1:10" ht="14.25" x14ac:dyDescent="0.2">
      <c r="A84" s="364">
        <v>3</v>
      </c>
      <c r="B84" s="110" t="s">
        <v>73</v>
      </c>
      <c r="C84" s="923">
        <v>0</v>
      </c>
      <c r="D84" s="109" t="s">
        <v>71</v>
      </c>
      <c r="E84" s="365">
        <v>0</v>
      </c>
      <c r="F84" s="267">
        <f t="shared" si="6"/>
        <v>0</v>
      </c>
      <c r="G84"/>
      <c r="H84" s="128"/>
      <c r="J84" s="129"/>
    </row>
    <row r="85" spans="1:10" s="168" customFormat="1" ht="14.25" x14ac:dyDescent="0.2">
      <c r="A85" s="390">
        <v>4</v>
      </c>
      <c r="B85" s="171" t="s">
        <v>468</v>
      </c>
      <c r="C85" s="923">
        <v>0</v>
      </c>
      <c r="D85" s="187" t="s">
        <v>71</v>
      </c>
      <c r="E85" s="365">
        <v>0</v>
      </c>
      <c r="F85" s="272">
        <f t="shared" si="6"/>
        <v>0</v>
      </c>
      <c r="G85" s="166"/>
      <c r="H85" s="191"/>
      <c r="J85" s="169"/>
    </row>
    <row r="86" spans="1:10" ht="14.25" x14ac:dyDescent="0.2">
      <c r="A86" s="364">
        <v>5</v>
      </c>
      <c r="B86" s="110" t="s">
        <v>74</v>
      </c>
      <c r="C86" s="923">
        <v>0</v>
      </c>
      <c r="D86" s="112" t="s">
        <v>71</v>
      </c>
      <c r="E86" s="365">
        <v>0</v>
      </c>
      <c r="F86" s="271">
        <f t="shared" si="6"/>
        <v>0</v>
      </c>
      <c r="G86"/>
      <c r="H86" s="128"/>
      <c r="J86" s="129"/>
    </row>
    <row r="87" spans="1:10" ht="25.5" x14ac:dyDescent="0.2">
      <c r="A87" s="364">
        <v>6</v>
      </c>
      <c r="B87" s="110" t="s">
        <v>75</v>
      </c>
      <c r="C87" s="923">
        <v>15</v>
      </c>
      <c r="D87" s="112" t="s">
        <v>71</v>
      </c>
      <c r="E87" s="365">
        <v>0</v>
      </c>
      <c r="F87" s="271">
        <f t="shared" si="6"/>
        <v>0</v>
      </c>
      <c r="G87"/>
      <c r="H87" s="128"/>
      <c r="J87" s="129"/>
    </row>
    <row r="88" spans="1:10" s="168" customFormat="1" ht="14.25" x14ac:dyDescent="0.2">
      <c r="A88" s="390">
        <v>7</v>
      </c>
      <c r="B88" s="171" t="s">
        <v>470</v>
      </c>
      <c r="C88" s="923">
        <v>0</v>
      </c>
      <c r="D88" s="187" t="s">
        <v>71</v>
      </c>
      <c r="E88" s="365">
        <v>0</v>
      </c>
      <c r="F88" s="272">
        <f t="shared" si="6"/>
        <v>0</v>
      </c>
      <c r="G88" s="166"/>
      <c r="H88" s="191"/>
      <c r="J88" s="169"/>
    </row>
    <row r="89" spans="1:10" ht="14.25" x14ac:dyDescent="0.2">
      <c r="A89" s="364">
        <v>8</v>
      </c>
      <c r="B89" s="110" t="s">
        <v>76</v>
      </c>
      <c r="C89" s="923">
        <v>0</v>
      </c>
      <c r="D89" s="112" t="s">
        <v>71</v>
      </c>
      <c r="E89" s="365">
        <v>0</v>
      </c>
      <c r="F89" s="271">
        <f t="shared" si="6"/>
        <v>0</v>
      </c>
      <c r="G89"/>
      <c r="H89" s="128"/>
      <c r="J89" s="129"/>
    </row>
    <row r="90" spans="1:10" ht="14.25" x14ac:dyDescent="0.2">
      <c r="A90" s="364">
        <v>9</v>
      </c>
      <c r="B90" s="110" t="s">
        <v>77</v>
      </c>
      <c r="C90" s="923">
        <v>60</v>
      </c>
      <c r="D90" s="112" t="s">
        <v>71</v>
      </c>
      <c r="E90" s="365">
        <v>0</v>
      </c>
      <c r="F90" s="271">
        <f t="shared" si="6"/>
        <v>0</v>
      </c>
      <c r="G90"/>
      <c r="H90" s="128"/>
      <c r="J90" s="129"/>
    </row>
    <row r="91" spans="1:10" ht="14.25" x14ac:dyDescent="0.2">
      <c r="A91" s="364">
        <v>10</v>
      </c>
      <c r="B91" s="110" t="s">
        <v>78</v>
      </c>
      <c r="C91" s="923">
        <v>60</v>
      </c>
      <c r="D91" s="109" t="s">
        <v>71</v>
      </c>
      <c r="E91" s="365">
        <v>0</v>
      </c>
      <c r="F91" s="267">
        <f t="shared" si="6"/>
        <v>0</v>
      </c>
      <c r="G91"/>
      <c r="H91" s="128"/>
      <c r="J91" s="129"/>
    </row>
    <row r="92" spans="1:10" ht="14.25" x14ac:dyDescent="0.2">
      <c r="A92" s="364">
        <v>11</v>
      </c>
      <c r="B92" s="110" t="s">
        <v>79</v>
      </c>
      <c r="C92" s="923">
        <v>550</v>
      </c>
      <c r="D92" s="109" t="s">
        <v>71</v>
      </c>
      <c r="E92" s="365">
        <v>0</v>
      </c>
      <c r="F92" s="267">
        <f t="shared" si="6"/>
        <v>0</v>
      </c>
      <c r="G92"/>
      <c r="H92" s="128"/>
      <c r="J92" s="129"/>
    </row>
    <row r="93" spans="1:10" ht="25.5" x14ac:dyDescent="0.2">
      <c r="A93" s="364">
        <v>12</v>
      </c>
      <c r="B93" s="110" t="s">
        <v>80</v>
      </c>
      <c r="C93" s="923">
        <v>0</v>
      </c>
      <c r="D93" s="109" t="s">
        <v>17</v>
      </c>
      <c r="E93" s="365">
        <v>0</v>
      </c>
      <c r="F93" s="267">
        <f t="shared" si="6"/>
        <v>0</v>
      </c>
      <c r="G93"/>
      <c r="H93" s="128"/>
      <c r="J93" s="129"/>
    </row>
    <row r="94" spans="1:10" ht="38.25" x14ac:dyDescent="0.2">
      <c r="A94" s="364">
        <v>13</v>
      </c>
      <c r="B94" s="110" t="s">
        <v>81</v>
      </c>
      <c r="C94" s="923">
        <v>0</v>
      </c>
      <c r="D94" s="109" t="s">
        <v>52</v>
      </c>
      <c r="E94" s="365">
        <v>0</v>
      </c>
      <c r="F94" s="267">
        <f t="shared" si="6"/>
        <v>0</v>
      </c>
      <c r="G94"/>
      <c r="H94" s="128"/>
      <c r="J94" s="129"/>
    </row>
    <row r="95" spans="1:10" ht="38.25" x14ac:dyDescent="0.2">
      <c r="A95" s="364">
        <v>14</v>
      </c>
      <c r="B95" s="110" t="s">
        <v>82</v>
      </c>
      <c r="C95" s="923">
        <v>0</v>
      </c>
      <c r="D95" s="109" t="s">
        <v>71</v>
      </c>
      <c r="E95" s="365">
        <v>0</v>
      </c>
      <c r="F95" s="267">
        <f t="shared" si="6"/>
        <v>0</v>
      </c>
      <c r="G95"/>
      <c r="H95" s="128"/>
      <c r="J95" s="129"/>
    </row>
    <row r="96" spans="1:10" ht="51" x14ac:dyDescent="0.2">
      <c r="A96" s="364">
        <v>15</v>
      </c>
      <c r="B96" s="110" t="s">
        <v>83</v>
      </c>
      <c r="C96" s="923">
        <v>0</v>
      </c>
      <c r="D96" s="109" t="s">
        <v>52</v>
      </c>
      <c r="E96" s="365">
        <v>0</v>
      </c>
      <c r="F96" s="267">
        <f t="shared" si="6"/>
        <v>0</v>
      </c>
      <c r="G96"/>
      <c r="H96" s="128"/>
      <c r="J96" s="129"/>
    </row>
    <row r="97" spans="1:10" ht="51" x14ac:dyDescent="0.2">
      <c r="A97" s="364">
        <v>16</v>
      </c>
      <c r="B97" s="110" t="s">
        <v>84</v>
      </c>
      <c r="C97" s="923">
        <v>0</v>
      </c>
      <c r="D97" s="109" t="s">
        <v>71</v>
      </c>
      <c r="E97" s="365">
        <v>0</v>
      </c>
      <c r="F97" s="267">
        <f t="shared" si="6"/>
        <v>0</v>
      </c>
      <c r="G97"/>
      <c r="H97" s="128"/>
      <c r="J97" s="129"/>
    </row>
    <row r="98" spans="1:10" ht="38.25" x14ac:dyDescent="0.2">
      <c r="A98" s="364">
        <v>17</v>
      </c>
      <c r="B98" s="110" t="s">
        <v>85</v>
      </c>
      <c r="C98" s="923">
        <v>1000</v>
      </c>
      <c r="D98" s="109" t="s">
        <v>71</v>
      </c>
      <c r="E98" s="365">
        <v>0</v>
      </c>
      <c r="F98" s="267">
        <f t="shared" si="6"/>
        <v>0</v>
      </c>
      <c r="G98"/>
      <c r="H98" s="128"/>
      <c r="J98" s="129"/>
    </row>
    <row r="99" spans="1:10" ht="14.25" x14ac:dyDescent="0.2">
      <c r="A99" s="364">
        <v>18</v>
      </c>
      <c r="B99" s="110" t="s">
        <v>86</v>
      </c>
      <c r="C99" s="923">
        <v>0</v>
      </c>
      <c r="D99" s="201" t="s">
        <v>71</v>
      </c>
      <c r="E99" s="365">
        <v>0</v>
      </c>
      <c r="F99" s="267">
        <f t="shared" si="6"/>
        <v>0</v>
      </c>
      <c r="G99"/>
      <c r="H99" s="128"/>
      <c r="J99" s="129"/>
    </row>
    <row r="100" spans="1:10" ht="38.25" x14ac:dyDescent="0.2">
      <c r="A100" s="364">
        <v>19</v>
      </c>
      <c r="B100" s="110" t="s">
        <v>87</v>
      </c>
      <c r="C100" s="923">
        <v>0</v>
      </c>
      <c r="D100" s="109" t="s">
        <v>71</v>
      </c>
      <c r="E100" s="365">
        <v>0</v>
      </c>
      <c r="F100" s="267">
        <f t="shared" si="6"/>
        <v>0</v>
      </c>
      <c r="G100"/>
      <c r="H100" s="128"/>
      <c r="J100" s="129"/>
    </row>
    <row r="101" spans="1:10" ht="51" x14ac:dyDescent="0.2">
      <c r="A101" s="364">
        <v>20</v>
      </c>
      <c r="B101" s="391" t="s">
        <v>88</v>
      </c>
      <c r="C101" s="923">
        <v>0</v>
      </c>
      <c r="D101" s="109" t="s">
        <v>71</v>
      </c>
      <c r="E101" s="365">
        <v>0</v>
      </c>
      <c r="F101" s="267">
        <f t="shared" si="6"/>
        <v>0</v>
      </c>
      <c r="G101"/>
      <c r="H101" s="128"/>
      <c r="J101" s="129"/>
    </row>
    <row r="102" spans="1:10" s="65" customFormat="1" ht="25.5" x14ac:dyDescent="0.2">
      <c r="A102" s="794">
        <v>21</v>
      </c>
      <c r="B102" s="941" t="s">
        <v>581</v>
      </c>
      <c r="C102" s="948">
        <v>0</v>
      </c>
      <c r="D102" s="794" t="s">
        <v>71</v>
      </c>
      <c r="E102" s="365">
        <v>0</v>
      </c>
      <c r="F102" s="267">
        <f t="shared" si="6"/>
        <v>0</v>
      </c>
      <c r="G102" s="126"/>
      <c r="H102" s="138"/>
      <c r="J102" s="140"/>
    </row>
    <row r="103" spans="1:10" ht="14.25" x14ac:dyDescent="0.2">
      <c r="A103" s="364">
        <v>21</v>
      </c>
      <c r="B103" s="110" t="s">
        <v>89</v>
      </c>
      <c r="C103" s="923">
        <v>0</v>
      </c>
      <c r="D103" s="109" t="s">
        <v>52</v>
      </c>
      <c r="E103" s="365">
        <v>0</v>
      </c>
      <c r="F103" s="267">
        <f t="shared" si="6"/>
        <v>0</v>
      </c>
      <c r="G103"/>
      <c r="H103" s="128"/>
      <c r="J103" s="129"/>
    </row>
    <row r="104" spans="1:10" ht="14.25" x14ac:dyDescent="0.2">
      <c r="A104" s="364">
        <v>22</v>
      </c>
      <c r="B104" s="110" t="s">
        <v>90</v>
      </c>
      <c r="C104" s="923">
        <v>30</v>
      </c>
      <c r="D104" s="109" t="s">
        <v>71</v>
      </c>
      <c r="E104" s="365">
        <v>0</v>
      </c>
      <c r="F104" s="267">
        <f t="shared" si="6"/>
        <v>0</v>
      </c>
      <c r="G104"/>
      <c r="H104" s="128"/>
      <c r="J104" s="129"/>
    </row>
    <row r="105" spans="1:10" ht="14.25" x14ac:dyDescent="0.2">
      <c r="A105" s="364">
        <v>23</v>
      </c>
      <c r="B105" s="110" t="s">
        <v>91</v>
      </c>
      <c r="C105" s="923">
        <v>0</v>
      </c>
      <c r="D105" s="201" t="s">
        <v>71</v>
      </c>
      <c r="E105" s="365">
        <v>0</v>
      </c>
      <c r="F105" s="267">
        <f>C105*E105</f>
        <v>0</v>
      </c>
      <c r="G105"/>
      <c r="H105" s="128"/>
      <c r="J105" s="129"/>
    </row>
    <row r="106" spans="1:10" ht="14.25" x14ac:dyDescent="0.2">
      <c r="A106" s="364">
        <v>24</v>
      </c>
      <c r="B106" s="110" t="s">
        <v>459</v>
      </c>
      <c r="C106" s="923">
        <v>0</v>
      </c>
      <c r="D106" s="201" t="s">
        <v>71</v>
      </c>
      <c r="E106" s="365">
        <v>0</v>
      </c>
      <c r="F106" s="267">
        <f>C106*E106</f>
        <v>0</v>
      </c>
      <c r="G106"/>
      <c r="H106" s="128"/>
      <c r="J106" s="129"/>
    </row>
    <row r="107" spans="1:10" ht="14.25" x14ac:dyDescent="0.2">
      <c r="A107" s="364">
        <v>25</v>
      </c>
      <c r="B107" s="110" t="s">
        <v>92</v>
      </c>
      <c r="C107" s="923">
        <v>0</v>
      </c>
      <c r="D107" s="109" t="s">
        <v>52</v>
      </c>
      <c r="E107" s="365">
        <v>0</v>
      </c>
      <c r="F107" s="267">
        <f t="shared" si="6"/>
        <v>0</v>
      </c>
      <c r="G107"/>
      <c r="H107" s="128"/>
      <c r="J107" s="129"/>
    </row>
    <row r="108" spans="1:10" s="168" customFormat="1" ht="14.25" x14ac:dyDescent="0.2">
      <c r="A108" s="390">
        <v>26</v>
      </c>
      <c r="B108" s="193" t="s">
        <v>467</v>
      </c>
      <c r="C108" s="923">
        <v>0</v>
      </c>
      <c r="D108" s="187" t="s">
        <v>71</v>
      </c>
      <c r="E108" s="365">
        <v>0</v>
      </c>
      <c r="F108" s="272">
        <f t="shared" si="6"/>
        <v>0</v>
      </c>
      <c r="G108" s="166"/>
      <c r="H108" s="191"/>
      <c r="J108" s="169"/>
    </row>
    <row r="109" spans="1:10" s="168" customFormat="1" ht="14.25" x14ac:dyDescent="0.2">
      <c r="A109" s="390">
        <v>27</v>
      </c>
      <c r="B109" s="193" t="s">
        <v>471</v>
      </c>
      <c r="C109" s="923">
        <v>0</v>
      </c>
      <c r="D109" s="187" t="s">
        <v>71</v>
      </c>
      <c r="E109" s="365">
        <v>0</v>
      </c>
      <c r="F109" s="272">
        <f t="shared" si="6"/>
        <v>0</v>
      </c>
      <c r="G109" s="166"/>
      <c r="H109" s="191"/>
      <c r="J109" s="169"/>
    </row>
    <row r="110" spans="1:10" ht="28.5" customHeight="1" x14ac:dyDescent="0.2">
      <c r="A110" s="364">
        <v>28</v>
      </c>
      <c r="B110" s="366" t="s">
        <v>93</v>
      </c>
      <c r="C110" s="923">
        <v>0</v>
      </c>
      <c r="D110" s="112" t="s">
        <v>52</v>
      </c>
      <c r="E110" s="365">
        <v>0</v>
      </c>
      <c r="F110" s="267">
        <f t="shared" si="6"/>
        <v>0</v>
      </c>
      <c r="G110"/>
      <c r="H110" s="128"/>
      <c r="J110" s="129"/>
    </row>
    <row r="111" spans="1:10" ht="28.5" customHeight="1" x14ac:dyDescent="0.2">
      <c r="A111" s="364">
        <v>29</v>
      </c>
      <c r="B111" s="110" t="s">
        <v>94</v>
      </c>
      <c r="C111" s="923">
        <v>0</v>
      </c>
      <c r="D111" s="112" t="s">
        <v>71</v>
      </c>
      <c r="E111" s="365">
        <v>0</v>
      </c>
      <c r="F111" s="267">
        <f t="shared" si="6"/>
        <v>0</v>
      </c>
      <c r="G111"/>
      <c r="H111" s="128"/>
      <c r="J111" s="129"/>
    </row>
    <row r="112" spans="1:10" ht="14.25" x14ac:dyDescent="0.2">
      <c r="A112" s="364">
        <v>30</v>
      </c>
      <c r="B112" s="110" t="s">
        <v>95</v>
      </c>
      <c r="C112" s="923">
        <v>0</v>
      </c>
      <c r="D112" s="109" t="s">
        <v>71</v>
      </c>
      <c r="E112" s="365">
        <v>0</v>
      </c>
      <c r="F112" s="267">
        <f t="shared" si="6"/>
        <v>0</v>
      </c>
      <c r="G112"/>
      <c r="H112" s="128"/>
      <c r="J112" s="129"/>
    </row>
    <row r="113" spans="1:10" ht="14.25" x14ac:dyDescent="0.2">
      <c r="A113" s="364">
        <v>31</v>
      </c>
      <c r="B113" s="110" t="s">
        <v>96</v>
      </c>
      <c r="C113" s="923">
        <v>0</v>
      </c>
      <c r="D113" s="109" t="s">
        <v>14</v>
      </c>
      <c r="E113" s="365">
        <v>0</v>
      </c>
      <c r="F113" s="267">
        <f t="shared" si="6"/>
        <v>0</v>
      </c>
      <c r="G113"/>
      <c r="H113" s="128"/>
      <c r="J113" s="129"/>
    </row>
    <row r="114" spans="1:10" ht="14.25" x14ac:dyDescent="0.2">
      <c r="A114" s="364">
        <v>32</v>
      </c>
      <c r="B114" s="110" t="s">
        <v>97</v>
      </c>
      <c r="C114" s="923">
        <v>0</v>
      </c>
      <c r="D114" s="109" t="s">
        <v>71</v>
      </c>
      <c r="E114" s="365">
        <v>0</v>
      </c>
      <c r="F114" s="267">
        <f t="shared" si="6"/>
        <v>0</v>
      </c>
      <c r="G114"/>
      <c r="H114" s="128"/>
      <c r="J114" s="129"/>
    </row>
    <row r="115" spans="1:10" s="168" customFormat="1" ht="14.25" x14ac:dyDescent="0.2">
      <c r="A115" s="390">
        <v>33</v>
      </c>
      <c r="B115" s="171" t="s">
        <v>469</v>
      </c>
      <c r="C115" s="923">
        <v>0</v>
      </c>
      <c r="D115" s="187" t="s">
        <v>71</v>
      </c>
      <c r="E115" s="365">
        <v>0</v>
      </c>
      <c r="F115" s="272">
        <f t="shared" si="6"/>
        <v>0</v>
      </c>
      <c r="G115" s="166"/>
      <c r="H115" s="191"/>
      <c r="J115" s="169"/>
    </row>
    <row r="116" spans="1:10" ht="14.25" x14ac:dyDescent="0.2">
      <c r="A116" s="364">
        <v>34</v>
      </c>
      <c r="B116" s="110" t="s">
        <v>98</v>
      </c>
      <c r="C116" s="923">
        <v>500</v>
      </c>
      <c r="D116" s="109" t="s">
        <v>52</v>
      </c>
      <c r="E116" s="365">
        <v>0</v>
      </c>
      <c r="F116" s="267">
        <f t="shared" si="6"/>
        <v>0</v>
      </c>
      <c r="G116"/>
      <c r="H116" s="128"/>
      <c r="J116" s="129"/>
    </row>
    <row r="117" spans="1:10" ht="14.25" x14ac:dyDescent="0.2">
      <c r="A117" s="364">
        <v>35</v>
      </c>
      <c r="B117" s="110" t="s">
        <v>99</v>
      </c>
      <c r="C117" s="923">
        <v>0</v>
      </c>
      <c r="D117" s="109" t="s">
        <v>52</v>
      </c>
      <c r="E117" s="365">
        <v>0</v>
      </c>
      <c r="F117" s="267">
        <f t="shared" si="6"/>
        <v>0</v>
      </c>
      <c r="G117"/>
      <c r="H117" s="128"/>
      <c r="J117" s="129"/>
    </row>
    <row r="118" spans="1:10" ht="28.5" customHeight="1" x14ac:dyDescent="0.2">
      <c r="A118" s="364">
        <v>36</v>
      </c>
      <c r="B118" s="391" t="s">
        <v>100</v>
      </c>
      <c r="C118" s="923">
        <v>2</v>
      </c>
      <c r="D118" s="109" t="s">
        <v>71</v>
      </c>
      <c r="E118" s="365">
        <v>0</v>
      </c>
      <c r="F118" s="267">
        <f t="shared" si="6"/>
        <v>0</v>
      </c>
      <c r="G118"/>
      <c r="H118" s="128"/>
      <c r="J118" s="129"/>
    </row>
    <row r="119" spans="1:10" ht="38.25" x14ac:dyDescent="0.2">
      <c r="A119" s="364">
        <v>37</v>
      </c>
      <c r="B119" s="110" t="s">
        <v>101</v>
      </c>
      <c r="C119" s="923">
        <v>0</v>
      </c>
      <c r="D119" s="109" t="s">
        <v>71</v>
      </c>
      <c r="E119" s="365">
        <v>0</v>
      </c>
      <c r="F119" s="267">
        <f t="shared" si="6"/>
        <v>0</v>
      </c>
      <c r="G119"/>
      <c r="H119" s="128"/>
      <c r="J119" s="129"/>
    </row>
    <row r="120" spans="1:10" ht="66" customHeight="1" x14ac:dyDescent="0.2">
      <c r="A120" s="364">
        <v>38</v>
      </c>
      <c r="B120" s="110" t="s">
        <v>102</v>
      </c>
      <c r="C120" s="923">
        <v>600</v>
      </c>
      <c r="D120" s="109" t="s">
        <v>71</v>
      </c>
      <c r="E120" s="365">
        <v>0</v>
      </c>
      <c r="F120" s="267">
        <f t="shared" si="6"/>
        <v>0</v>
      </c>
      <c r="G120"/>
      <c r="H120" s="128"/>
      <c r="J120" s="129"/>
    </row>
    <row r="121" spans="1:10" ht="25.5" x14ac:dyDescent="0.2">
      <c r="A121" s="364">
        <v>39</v>
      </c>
      <c r="B121" s="110" t="s">
        <v>103</v>
      </c>
      <c r="C121" s="923">
        <v>0</v>
      </c>
      <c r="D121" s="109" t="s">
        <v>71</v>
      </c>
      <c r="E121" s="365">
        <v>0</v>
      </c>
      <c r="F121" s="267">
        <f t="shared" si="6"/>
        <v>0</v>
      </c>
      <c r="G121"/>
      <c r="H121" s="128"/>
      <c r="J121" s="129"/>
    </row>
    <row r="122" spans="1:10" ht="14.25" x14ac:dyDescent="0.2">
      <c r="A122" s="364">
        <v>40</v>
      </c>
      <c r="B122" s="110" t="s">
        <v>104</v>
      </c>
      <c r="C122" s="923">
        <v>0</v>
      </c>
      <c r="D122" s="109" t="s">
        <v>71</v>
      </c>
      <c r="E122" s="365">
        <v>0</v>
      </c>
      <c r="F122" s="267">
        <f t="shared" si="6"/>
        <v>0</v>
      </c>
      <c r="G122"/>
      <c r="H122" s="128"/>
      <c r="J122" s="129"/>
    </row>
    <row r="123" spans="1:10" ht="14.25" x14ac:dyDescent="0.2">
      <c r="A123" s="364">
        <v>41</v>
      </c>
      <c r="B123" s="392" t="s">
        <v>105</v>
      </c>
      <c r="C123" s="923">
        <v>0</v>
      </c>
      <c r="D123" s="109" t="s">
        <v>52</v>
      </c>
      <c r="E123" s="365">
        <v>0</v>
      </c>
      <c r="F123" s="267">
        <f t="shared" si="6"/>
        <v>0</v>
      </c>
      <c r="G123"/>
      <c r="H123" s="128"/>
      <c r="J123" s="129"/>
    </row>
    <row r="124" spans="1:10" ht="25.5" x14ac:dyDescent="0.2">
      <c r="A124" s="364">
        <v>42</v>
      </c>
      <c r="B124" s="110" t="s">
        <v>106</v>
      </c>
      <c r="C124" s="923">
        <v>1000</v>
      </c>
      <c r="D124" s="109" t="s">
        <v>52</v>
      </c>
      <c r="E124" s="365">
        <v>0</v>
      </c>
      <c r="F124" s="267">
        <f t="shared" si="6"/>
        <v>0</v>
      </c>
      <c r="G124"/>
      <c r="H124" s="128"/>
      <c r="J124" s="129"/>
    </row>
    <row r="125" spans="1:10" ht="14.25" x14ac:dyDescent="0.2">
      <c r="A125" s="364">
        <v>43</v>
      </c>
      <c r="B125" s="9" t="s">
        <v>107</v>
      </c>
      <c r="C125" s="923">
        <v>0</v>
      </c>
      <c r="D125" s="109" t="s">
        <v>52</v>
      </c>
      <c r="E125" s="365">
        <v>0</v>
      </c>
      <c r="F125" s="267">
        <f t="shared" si="6"/>
        <v>0</v>
      </c>
      <c r="G125"/>
      <c r="H125" s="128"/>
      <c r="J125" s="129"/>
    </row>
    <row r="126" spans="1:10" ht="14.25" x14ac:dyDescent="0.2">
      <c r="A126" s="364">
        <v>44</v>
      </c>
      <c r="B126" s="110" t="s">
        <v>108</v>
      </c>
      <c r="C126" s="923">
        <v>0</v>
      </c>
      <c r="D126" s="109" t="s">
        <v>52</v>
      </c>
      <c r="E126" s="365">
        <v>0</v>
      </c>
      <c r="F126" s="267">
        <f t="shared" si="6"/>
        <v>0</v>
      </c>
      <c r="G126"/>
      <c r="H126" s="128"/>
      <c r="J126" s="129"/>
    </row>
    <row r="127" spans="1:10" ht="14.25" x14ac:dyDescent="0.2">
      <c r="A127" s="364">
        <v>45</v>
      </c>
      <c r="B127" s="110" t="s">
        <v>109</v>
      </c>
      <c r="C127" s="923">
        <v>0</v>
      </c>
      <c r="D127" s="112" t="s">
        <v>52</v>
      </c>
      <c r="E127" s="365">
        <v>0</v>
      </c>
      <c r="F127" s="267">
        <f t="shared" si="6"/>
        <v>0</v>
      </c>
      <c r="G127"/>
      <c r="H127" s="128"/>
      <c r="J127" s="129"/>
    </row>
    <row r="128" spans="1:10" ht="14.25" x14ac:dyDescent="0.2">
      <c r="A128" s="364">
        <v>46</v>
      </c>
      <c r="B128" s="9" t="s">
        <v>110</v>
      </c>
      <c r="C128" s="923">
        <v>4</v>
      </c>
      <c r="D128" s="109" t="s">
        <v>17</v>
      </c>
      <c r="E128" s="365">
        <v>0</v>
      </c>
      <c r="F128" s="267">
        <f t="shared" si="6"/>
        <v>0</v>
      </c>
      <c r="G128"/>
      <c r="H128" s="128"/>
      <c r="J128" s="129"/>
    </row>
    <row r="129" spans="1:10" ht="14.25" x14ac:dyDescent="0.2">
      <c r="A129" s="364">
        <v>47</v>
      </c>
      <c r="B129" s="65" t="s">
        <v>517</v>
      </c>
      <c r="C129" s="923">
        <v>0</v>
      </c>
      <c r="D129" s="112" t="s">
        <v>52</v>
      </c>
      <c r="E129" s="365">
        <v>0</v>
      </c>
      <c r="F129" s="393">
        <f t="shared" si="6"/>
        <v>0</v>
      </c>
      <c r="G129"/>
      <c r="H129" s="128"/>
      <c r="J129" s="129"/>
    </row>
    <row r="130" spans="1:10" ht="25.5" x14ac:dyDescent="0.2">
      <c r="A130" s="364">
        <v>48</v>
      </c>
      <c r="B130" s="110" t="s">
        <v>111</v>
      </c>
      <c r="C130" s="923">
        <v>0</v>
      </c>
      <c r="D130" s="109" t="s">
        <v>52</v>
      </c>
      <c r="E130" s="365">
        <v>0</v>
      </c>
      <c r="F130" s="267">
        <f t="shared" si="6"/>
        <v>0</v>
      </c>
      <c r="G130"/>
      <c r="H130" s="128"/>
      <c r="J130" s="129"/>
    </row>
    <row r="131" spans="1:10" s="144" customFormat="1" ht="14.25" x14ac:dyDescent="0.2">
      <c r="A131" s="141">
        <v>49</v>
      </c>
      <c r="B131" s="940" t="s">
        <v>582</v>
      </c>
      <c r="C131" s="850">
        <v>0</v>
      </c>
      <c r="D131" s="850" t="s">
        <v>71</v>
      </c>
      <c r="E131" s="365">
        <v>0</v>
      </c>
      <c r="F131" s="289">
        <f t="shared" si="6"/>
        <v>0</v>
      </c>
      <c r="G131" s="142"/>
      <c r="H131" s="143"/>
      <c r="J131" s="145"/>
    </row>
    <row r="132" spans="1:10" s="168" customFormat="1" ht="14.25" x14ac:dyDescent="0.2">
      <c r="A132" s="364">
        <v>49</v>
      </c>
      <c r="B132" s="193" t="s">
        <v>507</v>
      </c>
      <c r="C132" s="923">
        <v>0</v>
      </c>
      <c r="D132" s="187" t="s">
        <v>71</v>
      </c>
      <c r="E132" s="365">
        <v>0</v>
      </c>
      <c r="F132" s="272">
        <f t="shared" si="6"/>
        <v>0</v>
      </c>
      <c r="G132" s="166"/>
      <c r="H132" s="191"/>
      <c r="J132" s="169"/>
    </row>
    <row r="133" spans="1:10" ht="14.25" x14ac:dyDescent="0.2">
      <c r="A133" s="364">
        <v>50</v>
      </c>
      <c r="B133" s="137" t="s">
        <v>440</v>
      </c>
      <c r="C133" s="923">
        <v>30</v>
      </c>
      <c r="D133" s="109" t="s">
        <v>17</v>
      </c>
      <c r="E133" s="365">
        <v>0</v>
      </c>
      <c r="F133" s="267">
        <f t="shared" si="6"/>
        <v>0</v>
      </c>
      <c r="G133"/>
      <c r="H133" s="128"/>
      <c r="J133" s="129"/>
    </row>
    <row r="134" spans="1:10" ht="14.25" x14ac:dyDescent="0.2">
      <c r="A134" s="364">
        <v>51</v>
      </c>
      <c r="B134" s="65" t="s">
        <v>518</v>
      </c>
      <c r="C134" s="923">
        <v>0</v>
      </c>
      <c r="D134" s="112" t="s">
        <v>52</v>
      </c>
      <c r="E134" s="365">
        <v>0</v>
      </c>
      <c r="F134" s="393">
        <f t="shared" si="6"/>
        <v>0</v>
      </c>
      <c r="G134"/>
      <c r="H134" s="128"/>
      <c r="J134" s="129"/>
    </row>
    <row r="135" spans="1:10" ht="25.5" x14ac:dyDescent="0.2">
      <c r="A135" s="364">
        <v>52</v>
      </c>
      <c r="B135" s="110" t="s">
        <v>112</v>
      </c>
      <c r="C135" s="923">
        <v>0</v>
      </c>
      <c r="D135" s="109" t="s">
        <v>52</v>
      </c>
      <c r="E135" s="365">
        <v>0</v>
      </c>
      <c r="F135" s="267">
        <f t="shared" si="6"/>
        <v>0</v>
      </c>
      <c r="G135"/>
      <c r="H135" s="128"/>
      <c r="J135" s="129"/>
    </row>
    <row r="136" spans="1:10" ht="25.5" x14ac:dyDescent="0.2">
      <c r="A136" s="364">
        <v>53</v>
      </c>
      <c r="B136" s="110" t="s">
        <v>113</v>
      </c>
      <c r="C136" s="923">
        <v>0</v>
      </c>
      <c r="D136" s="109" t="s">
        <v>71</v>
      </c>
      <c r="E136" s="365">
        <v>0</v>
      </c>
      <c r="F136" s="267">
        <f t="shared" si="6"/>
        <v>0</v>
      </c>
      <c r="G136"/>
      <c r="H136" s="128"/>
      <c r="J136" s="129"/>
    </row>
    <row r="137" spans="1:10" ht="25.5" x14ac:dyDescent="0.2">
      <c r="A137" s="364">
        <v>54</v>
      </c>
      <c r="B137" s="110" t="s">
        <v>114</v>
      </c>
      <c r="C137" s="923">
        <v>0</v>
      </c>
      <c r="D137" s="109" t="s">
        <v>52</v>
      </c>
      <c r="E137" s="365">
        <v>0</v>
      </c>
      <c r="F137" s="267">
        <f t="shared" si="6"/>
        <v>0</v>
      </c>
      <c r="G137"/>
      <c r="H137" s="128"/>
      <c r="J137" s="129"/>
    </row>
    <row r="138" spans="1:10" ht="12.75" customHeight="1" x14ac:dyDescent="0.2">
      <c r="A138" s="364">
        <v>55</v>
      </c>
      <c r="B138" s="392" t="s">
        <v>115</v>
      </c>
      <c r="C138" s="923">
        <v>0</v>
      </c>
      <c r="D138" s="109" t="s">
        <v>52</v>
      </c>
      <c r="E138" s="365">
        <v>0</v>
      </c>
      <c r="F138" s="267">
        <f t="shared" si="6"/>
        <v>0</v>
      </c>
      <c r="G138"/>
      <c r="H138" s="128"/>
      <c r="J138" s="129"/>
    </row>
    <row r="139" spans="1:10" ht="93" customHeight="1" x14ac:dyDescent="0.2">
      <c r="A139" s="364">
        <v>56</v>
      </c>
      <c r="B139" s="110" t="s">
        <v>116</v>
      </c>
      <c r="C139" s="923">
        <v>0</v>
      </c>
      <c r="D139" s="109" t="s">
        <v>52</v>
      </c>
      <c r="E139" s="365">
        <v>0</v>
      </c>
      <c r="F139" s="267">
        <f t="shared" si="6"/>
        <v>0</v>
      </c>
      <c r="G139"/>
      <c r="H139" s="128"/>
      <c r="J139" s="129"/>
    </row>
    <row r="140" spans="1:10" ht="140.25" x14ac:dyDescent="0.2">
      <c r="A140" s="364">
        <v>57</v>
      </c>
      <c r="B140" s="391" t="s">
        <v>456</v>
      </c>
      <c r="C140" s="923">
        <v>800</v>
      </c>
      <c r="D140" s="109" t="s">
        <v>52</v>
      </c>
      <c r="E140" s="365">
        <v>0</v>
      </c>
      <c r="F140" s="267">
        <f t="shared" si="6"/>
        <v>0</v>
      </c>
      <c r="G140"/>
      <c r="H140" s="128"/>
      <c r="J140" s="129"/>
    </row>
    <row r="141" spans="1:10" ht="14.25" x14ac:dyDescent="0.2">
      <c r="A141" s="382"/>
      <c r="B141" s="110"/>
      <c r="C141" s="47"/>
      <c r="D141" s="109"/>
      <c r="E141" s="380" t="s">
        <v>68</v>
      </c>
      <c r="F141" s="381">
        <f>SUM(F82:F140)</f>
        <v>0</v>
      </c>
      <c r="G141"/>
      <c r="J141" s="372"/>
    </row>
    <row r="142" spans="1:10" ht="57.75" customHeight="1" x14ac:dyDescent="0.2">
      <c r="A142" s="388"/>
      <c r="B142" s="48" t="s">
        <v>117</v>
      </c>
      <c r="C142" s="33"/>
      <c r="D142" s="33"/>
      <c r="E142" s="34"/>
      <c r="F142" s="267"/>
      <c r="G142"/>
    </row>
    <row r="143" spans="1:10" ht="51" x14ac:dyDescent="0.2">
      <c r="A143" s="376" t="s">
        <v>1</v>
      </c>
      <c r="B143" s="377" t="s">
        <v>2</v>
      </c>
      <c r="C143" s="377" t="s">
        <v>3</v>
      </c>
      <c r="D143" s="377" t="s">
        <v>4</v>
      </c>
      <c r="E143" s="377" t="s">
        <v>5</v>
      </c>
      <c r="F143" s="378" t="s">
        <v>6</v>
      </c>
      <c r="G143"/>
    </row>
    <row r="144" spans="1:10" ht="14.25" x14ac:dyDescent="0.2">
      <c r="A144" s="361" t="s">
        <v>7</v>
      </c>
      <c r="B144" s="362" t="s">
        <v>8</v>
      </c>
      <c r="C144" s="362" t="s">
        <v>9</v>
      </c>
      <c r="D144" s="362" t="s">
        <v>10</v>
      </c>
      <c r="E144" s="362" t="s">
        <v>11</v>
      </c>
      <c r="F144" s="363" t="s">
        <v>12</v>
      </c>
      <c r="G144"/>
    </row>
    <row r="145" spans="1:10" ht="14.25" x14ac:dyDescent="0.2">
      <c r="A145" s="364">
        <v>1</v>
      </c>
      <c r="B145" s="60" t="s">
        <v>118</v>
      </c>
      <c r="C145" s="924">
        <v>90</v>
      </c>
      <c r="D145" s="394" t="s">
        <v>71</v>
      </c>
      <c r="E145" s="395">
        <v>0</v>
      </c>
      <c r="F145" s="396">
        <f t="shared" ref="F145:F224" si="7">C145*E145</f>
        <v>0</v>
      </c>
      <c r="G145"/>
      <c r="H145" s="128"/>
      <c r="J145" s="129"/>
    </row>
    <row r="146" spans="1:10" ht="14.25" x14ac:dyDescent="0.2">
      <c r="A146" s="364">
        <v>2</v>
      </c>
      <c r="B146" s="397" t="s">
        <v>119</v>
      </c>
      <c r="C146" s="924">
        <v>2</v>
      </c>
      <c r="D146" s="394" t="s">
        <v>14</v>
      </c>
      <c r="E146" s="395">
        <v>0</v>
      </c>
      <c r="F146" s="396">
        <f t="shared" si="7"/>
        <v>0</v>
      </c>
      <c r="G146"/>
      <c r="H146" s="128"/>
      <c r="J146" s="129"/>
    </row>
    <row r="147" spans="1:10" ht="14.25" x14ac:dyDescent="0.2">
      <c r="A147" s="364">
        <v>3</v>
      </c>
      <c r="B147" s="60" t="s">
        <v>120</v>
      </c>
      <c r="C147" s="924">
        <v>10</v>
      </c>
      <c r="D147" s="394" t="s">
        <v>71</v>
      </c>
      <c r="E147" s="395">
        <v>0</v>
      </c>
      <c r="F147" s="396">
        <f t="shared" si="7"/>
        <v>0</v>
      </c>
      <c r="G147"/>
      <c r="H147" s="128"/>
      <c r="J147" s="129"/>
    </row>
    <row r="148" spans="1:10" ht="14.25" x14ac:dyDescent="0.2">
      <c r="A148" s="364">
        <v>4</v>
      </c>
      <c r="B148" s="60" t="s">
        <v>121</v>
      </c>
      <c r="C148" s="924">
        <v>20</v>
      </c>
      <c r="D148" s="394" t="s">
        <v>71</v>
      </c>
      <c r="E148" s="395">
        <v>0</v>
      </c>
      <c r="F148" s="396">
        <f t="shared" si="7"/>
        <v>0</v>
      </c>
      <c r="G148"/>
      <c r="H148" s="128"/>
      <c r="J148" s="129"/>
    </row>
    <row r="149" spans="1:10" ht="14.25" x14ac:dyDescent="0.2">
      <c r="A149" s="364">
        <v>5</v>
      </c>
      <c r="B149" s="60" t="s">
        <v>122</v>
      </c>
      <c r="C149" s="924">
        <v>30</v>
      </c>
      <c r="D149" s="394" t="s">
        <v>71</v>
      </c>
      <c r="E149" s="395">
        <v>0</v>
      </c>
      <c r="F149" s="396">
        <f t="shared" si="7"/>
        <v>0</v>
      </c>
      <c r="G149"/>
      <c r="J149" s="129"/>
    </row>
    <row r="150" spans="1:10" ht="14.25" x14ac:dyDescent="0.2">
      <c r="A150" s="364">
        <v>6</v>
      </c>
      <c r="B150" s="60" t="s">
        <v>123</v>
      </c>
      <c r="C150" s="924">
        <v>0</v>
      </c>
      <c r="D150" s="394" t="s">
        <v>71</v>
      </c>
      <c r="E150" s="395">
        <v>0</v>
      </c>
      <c r="F150" s="396">
        <f t="shared" si="7"/>
        <v>0</v>
      </c>
      <c r="G150"/>
      <c r="J150" s="129"/>
    </row>
    <row r="151" spans="1:10" ht="14.25" x14ac:dyDescent="0.2">
      <c r="A151" s="364">
        <v>7</v>
      </c>
      <c r="B151" s="60" t="s">
        <v>479</v>
      </c>
      <c r="C151" s="924">
        <v>0</v>
      </c>
      <c r="D151" s="394" t="s">
        <v>71</v>
      </c>
      <c r="E151" s="395">
        <v>0</v>
      </c>
      <c r="F151" s="396">
        <f t="shared" si="7"/>
        <v>0</v>
      </c>
      <c r="G151"/>
      <c r="H151" s="128"/>
      <c r="J151" s="134"/>
    </row>
    <row r="152" spans="1:10" ht="14.25" x14ac:dyDescent="0.2">
      <c r="A152" s="364">
        <v>8</v>
      </c>
      <c r="B152" s="60" t="s">
        <v>124</v>
      </c>
      <c r="C152" s="924">
        <v>20</v>
      </c>
      <c r="D152" s="394" t="s">
        <v>52</v>
      </c>
      <c r="E152" s="395">
        <v>0</v>
      </c>
      <c r="F152" s="396">
        <f t="shared" si="7"/>
        <v>0</v>
      </c>
      <c r="G152"/>
      <c r="H152" s="128"/>
      <c r="J152" s="134"/>
    </row>
    <row r="153" spans="1:10" ht="14.25" x14ac:dyDescent="0.2">
      <c r="A153" s="364">
        <v>9</v>
      </c>
      <c r="B153" s="60" t="s">
        <v>480</v>
      </c>
      <c r="C153" s="924">
        <v>20</v>
      </c>
      <c r="D153" s="394" t="s">
        <v>71</v>
      </c>
      <c r="E153" s="395">
        <v>0</v>
      </c>
      <c r="F153" s="396">
        <f t="shared" si="7"/>
        <v>0</v>
      </c>
      <c r="G153"/>
      <c r="H153" s="128"/>
      <c r="J153" s="134"/>
    </row>
    <row r="154" spans="1:10" ht="14.25" x14ac:dyDescent="0.2">
      <c r="A154" s="364">
        <v>10</v>
      </c>
      <c r="B154" s="60" t="s">
        <v>481</v>
      </c>
      <c r="C154" s="924">
        <v>0</v>
      </c>
      <c r="D154" s="394" t="s">
        <v>71</v>
      </c>
      <c r="E154" s="395">
        <v>0</v>
      </c>
      <c r="F154" s="396">
        <f t="shared" si="7"/>
        <v>0</v>
      </c>
      <c r="G154"/>
      <c r="H154" s="128"/>
      <c r="J154" s="134"/>
    </row>
    <row r="155" spans="1:10" ht="14.25" x14ac:dyDescent="0.2">
      <c r="A155" s="364">
        <v>11</v>
      </c>
      <c r="B155" s="60" t="s">
        <v>482</v>
      </c>
      <c r="C155" s="924">
        <v>0</v>
      </c>
      <c r="D155" s="394" t="s">
        <v>71</v>
      </c>
      <c r="E155" s="395">
        <v>0</v>
      </c>
      <c r="F155" s="396">
        <f t="shared" si="7"/>
        <v>0</v>
      </c>
      <c r="G155"/>
      <c r="H155" s="128"/>
      <c r="J155" s="134"/>
    </row>
    <row r="156" spans="1:10" ht="14.25" x14ac:dyDescent="0.2">
      <c r="A156" s="364">
        <v>12</v>
      </c>
      <c r="B156" s="60" t="s">
        <v>125</v>
      </c>
      <c r="C156" s="924">
        <v>20</v>
      </c>
      <c r="D156" s="394" t="s">
        <v>52</v>
      </c>
      <c r="E156" s="395">
        <v>0</v>
      </c>
      <c r="F156" s="396">
        <f t="shared" si="7"/>
        <v>0</v>
      </c>
      <c r="G156"/>
      <c r="H156" s="128"/>
      <c r="J156" s="134"/>
    </row>
    <row r="157" spans="1:10" ht="14.25" x14ac:dyDescent="0.2">
      <c r="A157" s="364">
        <v>13</v>
      </c>
      <c r="B157" s="60" t="s">
        <v>126</v>
      </c>
      <c r="C157" s="924">
        <v>20</v>
      </c>
      <c r="D157" s="394" t="s">
        <v>52</v>
      </c>
      <c r="E157" s="395">
        <v>0</v>
      </c>
      <c r="F157" s="396">
        <f t="shared" si="7"/>
        <v>0</v>
      </c>
      <c r="G157"/>
      <c r="H157" s="128"/>
      <c r="J157" s="134"/>
    </row>
    <row r="158" spans="1:10" ht="14.25" x14ac:dyDescent="0.2">
      <c r="A158" s="364">
        <v>14</v>
      </c>
      <c r="B158" s="60" t="s">
        <v>127</v>
      </c>
      <c r="C158" s="924">
        <v>20</v>
      </c>
      <c r="D158" s="394" t="s">
        <v>52</v>
      </c>
      <c r="E158" s="395">
        <v>0</v>
      </c>
      <c r="F158" s="396">
        <f t="shared" si="7"/>
        <v>0</v>
      </c>
      <c r="G158"/>
      <c r="H158" s="128"/>
      <c r="J158" s="134"/>
    </row>
    <row r="159" spans="1:10" ht="14.25" x14ac:dyDescent="0.2">
      <c r="A159" s="364">
        <v>15</v>
      </c>
      <c r="B159" s="60" t="s">
        <v>128</v>
      </c>
      <c r="C159" s="924">
        <v>0</v>
      </c>
      <c r="D159" s="394" t="s">
        <v>52</v>
      </c>
      <c r="E159" s="395">
        <v>0</v>
      </c>
      <c r="F159" s="396">
        <f t="shared" si="7"/>
        <v>0</v>
      </c>
      <c r="G159"/>
      <c r="H159" s="128"/>
      <c r="J159" s="134"/>
    </row>
    <row r="160" spans="1:10" ht="14.25" x14ac:dyDescent="0.2">
      <c r="A160" s="364">
        <v>16</v>
      </c>
      <c r="B160" s="60" t="s">
        <v>129</v>
      </c>
      <c r="C160" s="924">
        <v>0</v>
      </c>
      <c r="D160" s="394" t="s">
        <v>52</v>
      </c>
      <c r="E160" s="395">
        <v>0</v>
      </c>
      <c r="F160" s="396">
        <f t="shared" si="7"/>
        <v>0</v>
      </c>
      <c r="G160"/>
      <c r="H160" s="128"/>
      <c r="J160" s="134"/>
    </row>
    <row r="161" spans="1:10" ht="14.25" x14ac:dyDescent="0.2">
      <c r="A161" s="364">
        <v>17</v>
      </c>
      <c r="B161" s="60" t="s">
        <v>130</v>
      </c>
      <c r="C161" s="924">
        <v>40</v>
      </c>
      <c r="D161" s="394" t="s">
        <v>52</v>
      </c>
      <c r="E161" s="395">
        <v>0</v>
      </c>
      <c r="F161" s="396">
        <f t="shared" si="7"/>
        <v>0</v>
      </c>
      <c r="G161"/>
      <c r="H161" s="128"/>
      <c r="J161" s="134"/>
    </row>
    <row r="162" spans="1:10" ht="14.25" x14ac:dyDescent="0.2">
      <c r="A162" s="364">
        <v>18</v>
      </c>
      <c r="B162" s="60" t="s">
        <v>131</v>
      </c>
      <c r="C162" s="924">
        <v>0</v>
      </c>
      <c r="D162" s="394" t="s">
        <v>52</v>
      </c>
      <c r="E162" s="395">
        <v>0</v>
      </c>
      <c r="F162" s="396">
        <f t="shared" si="7"/>
        <v>0</v>
      </c>
      <c r="G162"/>
      <c r="H162" s="128"/>
      <c r="J162" s="134"/>
    </row>
    <row r="163" spans="1:10" ht="14.25" x14ac:dyDescent="0.2">
      <c r="A163" s="364">
        <v>19</v>
      </c>
      <c r="B163" s="60" t="s">
        <v>132</v>
      </c>
      <c r="C163" s="924">
        <v>20</v>
      </c>
      <c r="D163" s="394" t="s">
        <v>52</v>
      </c>
      <c r="E163" s="395">
        <v>0</v>
      </c>
      <c r="F163" s="396">
        <f t="shared" si="7"/>
        <v>0</v>
      </c>
      <c r="G163"/>
      <c r="H163" s="128"/>
      <c r="J163" s="134"/>
    </row>
    <row r="164" spans="1:10" ht="14.25" x14ac:dyDescent="0.2">
      <c r="A164" s="364">
        <v>20</v>
      </c>
      <c r="B164" s="60" t="s">
        <v>133</v>
      </c>
      <c r="C164" s="924">
        <v>0</v>
      </c>
      <c r="D164" s="394" t="s">
        <v>52</v>
      </c>
      <c r="E164" s="395">
        <v>0</v>
      </c>
      <c r="F164" s="396">
        <f t="shared" si="7"/>
        <v>0</v>
      </c>
      <c r="G164"/>
      <c r="H164" s="128"/>
      <c r="J164" s="134"/>
    </row>
    <row r="165" spans="1:10" ht="14.25" x14ac:dyDescent="0.2">
      <c r="A165" s="364">
        <v>21</v>
      </c>
      <c r="B165" s="60" t="s">
        <v>134</v>
      </c>
      <c r="C165" s="924">
        <v>10</v>
      </c>
      <c r="D165" s="394" t="s">
        <v>52</v>
      </c>
      <c r="E165" s="395">
        <v>0</v>
      </c>
      <c r="F165" s="396">
        <f t="shared" si="7"/>
        <v>0</v>
      </c>
      <c r="G165"/>
      <c r="H165" s="128"/>
      <c r="J165" s="134"/>
    </row>
    <row r="166" spans="1:10" ht="14.25" x14ac:dyDescent="0.2">
      <c r="A166" s="364">
        <v>22</v>
      </c>
      <c r="B166" s="60" t="s">
        <v>135</v>
      </c>
      <c r="C166" s="924">
        <v>0</v>
      </c>
      <c r="D166" s="394" t="s">
        <v>52</v>
      </c>
      <c r="E166" s="395">
        <v>0</v>
      </c>
      <c r="F166" s="396">
        <f t="shared" si="7"/>
        <v>0</v>
      </c>
      <c r="G166"/>
      <c r="H166" s="128"/>
      <c r="J166" s="134"/>
    </row>
    <row r="167" spans="1:10" ht="14.25" x14ac:dyDescent="0.2">
      <c r="A167" s="364">
        <v>23</v>
      </c>
      <c r="B167" s="60" t="s">
        <v>136</v>
      </c>
      <c r="C167" s="924">
        <v>40</v>
      </c>
      <c r="D167" s="394" t="s">
        <v>52</v>
      </c>
      <c r="E167" s="395">
        <v>0</v>
      </c>
      <c r="F167" s="396">
        <f t="shared" si="7"/>
        <v>0</v>
      </c>
      <c r="G167"/>
      <c r="H167" s="128"/>
      <c r="J167" s="134"/>
    </row>
    <row r="168" spans="1:10" ht="14.25" x14ac:dyDescent="0.2">
      <c r="A168" s="364">
        <v>24</v>
      </c>
      <c r="B168" s="60" t="s">
        <v>137</v>
      </c>
      <c r="C168" s="924">
        <v>0</v>
      </c>
      <c r="D168" s="394" t="s">
        <v>52</v>
      </c>
      <c r="E168" s="395">
        <v>0</v>
      </c>
      <c r="F168" s="396">
        <f t="shared" si="7"/>
        <v>0</v>
      </c>
      <c r="G168"/>
      <c r="H168" s="128"/>
      <c r="J168" s="134"/>
    </row>
    <row r="169" spans="1:10" ht="14.25" x14ac:dyDescent="0.2">
      <c r="A169" s="364">
        <v>25</v>
      </c>
      <c r="B169" s="60" t="s">
        <v>138</v>
      </c>
      <c r="C169" s="924">
        <v>10</v>
      </c>
      <c r="D169" s="394" t="s">
        <v>52</v>
      </c>
      <c r="E169" s="395">
        <v>0</v>
      </c>
      <c r="F169" s="396">
        <f t="shared" si="7"/>
        <v>0</v>
      </c>
      <c r="G169"/>
      <c r="H169" s="128"/>
      <c r="J169" s="134"/>
    </row>
    <row r="170" spans="1:10" ht="14.25" x14ac:dyDescent="0.2">
      <c r="A170" s="364">
        <v>26</v>
      </c>
      <c r="B170" s="60" t="s">
        <v>139</v>
      </c>
      <c r="C170" s="924">
        <v>0</v>
      </c>
      <c r="D170" s="394" t="s">
        <v>52</v>
      </c>
      <c r="E170" s="395">
        <v>0</v>
      </c>
      <c r="F170" s="396">
        <f t="shared" si="7"/>
        <v>0</v>
      </c>
      <c r="G170"/>
      <c r="H170" s="128"/>
      <c r="J170" s="134"/>
    </row>
    <row r="171" spans="1:10" ht="14.25" x14ac:dyDescent="0.2">
      <c r="A171" s="364">
        <v>27</v>
      </c>
      <c r="B171" s="60" t="s">
        <v>140</v>
      </c>
      <c r="C171" s="924">
        <v>0</v>
      </c>
      <c r="D171" s="394" t="s">
        <v>71</v>
      </c>
      <c r="E171" s="395">
        <v>0</v>
      </c>
      <c r="F171" s="396">
        <f t="shared" si="7"/>
        <v>0</v>
      </c>
      <c r="G171"/>
      <c r="H171" s="128"/>
      <c r="J171" s="134"/>
    </row>
    <row r="172" spans="1:10" ht="14.25" x14ac:dyDescent="0.2">
      <c r="A172" s="364">
        <v>28</v>
      </c>
      <c r="B172" s="60" t="s">
        <v>141</v>
      </c>
      <c r="C172" s="924">
        <v>10</v>
      </c>
      <c r="D172" s="394" t="s">
        <v>71</v>
      </c>
      <c r="E172" s="395">
        <v>0</v>
      </c>
      <c r="F172" s="396">
        <f t="shared" si="7"/>
        <v>0</v>
      </c>
      <c r="G172"/>
      <c r="H172" s="128"/>
      <c r="J172" s="134"/>
    </row>
    <row r="173" spans="1:10" ht="14.25" x14ac:dyDescent="0.2">
      <c r="A173" s="364">
        <v>29</v>
      </c>
      <c r="B173" s="60" t="s">
        <v>142</v>
      </c>
      <c r="C173" s="924">
        <v>0</v>
      </c>
      <c r="D173" s="394" t="s">
        <v>71</v>
      </c>
      <c r="E173" s="395">
        <v>0</v>
      </c>
      <c r="F173" s="396">
        <f t="shared" si="7"/>
        <v>0</v>
      </c>
      <c r="G173"/>
      <c r="H173" s="128"/>
      <c r="J173" s="134"/>
    </row>
    <row r="174" spans="1:10" ht="14.25" x14ac:dyDescent="0.2">
      <c r="A174" s="364">
        <v>30</v>
      </c>
      <c r="B174" s="60" t="s">
        <v>143</v>
      </c>
      <c r="C174" s="924">
        <v>0</v>
      </c>
      <c r="D174" s="394" t="s">
        <v>71</v>
      </c>
      <c r="E174" s="395">
        <v>0</v>
      </c>
      <c r="F174" s="396">
        <f t="shared" si="7"/>
        <v>0</v>
      </c>
      <c r="G174"/>
      <c r="H174" s="128"/>
      <c r="J174" s="134"/>
    </row>
    <row r="175" spans="1:10" ht="14.25" x14ac:dyDescent="0.2">
      <c r="A175" s="364">
        <v>31</v>
      </c>
      <c r="B175" s="60" t="s">
        <v>144</v>
      </c>
      <c r="C175" s="924">
        <v>0</v>
      </c>
      <c r="D175" s="394" t="s">
        <v>52</v>
      </c>
      <c r="E175" s="395">
        <v>0</v>
      </c>
      <c r="F175" s="396">
        <f t="shared" si="7"/>
        <v>0</v>
      </c>
      <c r="G175"/>
      <c r="H175" s="128"/>
      <c r="J175" s="134"/>
    </row>
    <row r="176" spans="1:10" ht="14.25" x14ac:dyDescent="0.2">
      <c r="A176" s="364">
        <v>32</v>
      </c>
      <c r="B176" s="525" t="s">
        <v>560</v>
      </c>
      <c r="C176" s="598">
        <v>0</v>
      </c>
      <c r="D176" s="599" t="s">
        <v>52</v>
      </c>
      <c r="E176" s="395">
        <v>0</v>
      </c>
      <c r="F176" s="601">
        <f t="shared" si="7"/>
        <v>0</v>
      </c>
      <c r="G176"/>
      <c r="H176" s="128"/>
      <c r="J176" s="134"/>
    </row>
    <row r="177" spans="1:10" ht="14.25" x14ac:dyDescent="0.2">
      <c r="A177" s="364">
        <v>33</v>
      </c>
      <c r="B177" s="60" t="s">
        <v>145</v>
      </c>
      <c r="C177" s="924">
        <v>0</v>
      </c>
      <c r="D177" s="394" t="s">
        <v>71</v>
      </c>
      <c r="E177" s="395">
        <v>0</v>
      </c>
      <c r="F177" s="396">
        <f t="shared" si="7"/>
        <v>0</v>
      </c>
      <c r="G177"/>
      <c r="H177" s="128"/>
      <c r="J177" s="134"/>
    </row>
    <row r="178" spans="1:10" ht="14.25" x14ac:dyDescent="0.2">
      <c r="A178" s="364">
        <v>34</v>
      </c>
      <c r="B178" s="398" t="s">
        <v>515</v>
      </c>
      <c r="C178" s="924">
        <v>0</v>
      </c>
      <c r="D178" s="194" t="s">
        <v>52</v>
      </c>
      <c r="E178" s="395">
        <v>0</v>
      </c>
      <c r="F178" s="270">
        <f t="shared" si="7"/>
        <v>0</v>
      </c>
      <c r="G178"/>
      <c r="H178" s="128"/>
      <c r="J178" s="134"/>
    </row>
    <row r="179" spans="1:10" ht="14.25" x14ac:dyDescent="0.2">
      <c r="A179" s="364">
        <v>35</v>
      </c>
      <c r="B179" s="399" t="s">
        <v>521</v>
      </c>
      <c r="C179" s="924">
        <v>20</v>
      </c>
      <c r="D179" s="194" t="s">
        <v>52</v>
      </c>
      <c r="E179" s="395">
        <v>0</v>
      </c>
      <c r="F179" s="400">
        <f>C179*E179</f>
        <v>0</v>
      </c>
      <c r="G179"/>
      <c r="H179" s="128"/>
      <c r="J179" s="134"/>
    </row>
    <row r="180" spans="1:10" ht="14.25" x14ac:dyDescent="0.2">
      <c r="A180" s="364">
        <v>36</v>
      </c>
      <c r="B180" s="399" t="s">
        <v>520</v>
      </c>
      <c r="C180" s="924">
        <v>0</v>
      </c>
      <c r="D180" s="194" t="s">
        <v>52</v>
      </c>
      <c r="E180" s="395">
        <v>0</v>
      </c>
      <c r="F180" s="400">
        <f>C180*E180</f>
        <v>0</v>
      </c>
      <c r="G180"/>
      <c r="H180" s="128"/>
      <c r="J180" s="134"/>
    </row>
    <row r="181" spans="1:10" ht="14.25" x14ac:dyDescent="0.2">
      <c r="A181" s="364">
        <v>37</v>
      </c>
      <c r="B181" s="60" t="s">
        <v>146</v>
      </c>
      <c r="C181" s="924">
        <v>40</v>
      </c>
      <c r="D181" s="394" t="s">
        <v>71</v>
      </c>
      <c r="E181" s="395">
        <v>0</v>
      </c>
      <c r="F181" s="396">
        <f t="shared" si="7"/>
        <v>0</v>
      </c>
      <c r="G181"/>
      <c r="J181" s="134"/>
    </row>
    <row r="182" spans="1:10" ht="14.25" x14ac:dyDescent="0.2">
      <c r="A182" s="364">
        <v>38</v>
      </c>
      <c r="B182" s="60" t="s">
        <v>147</v>
      </c>
      <c r="C182" s="924">
        <v>0</v>
      </c>
      <c r="D182" s="394" t="s">
        <v>71</v>
      </c>
      <c r="E182" s="395">
        <v>0</v>
      </c>
      <c r="F182" s="396">
        <f t="shared" si="7"/>
        <v>0</v>
      </c>
      <c r="G182"/>
      <c r="H182" s="128"/>
      <c r="J182" s="134"/>
    </row>
    <row r="183" spans="1:10" ht="14.25" x14ac:dyDescent="0.2">
      <c r="A183" s="364">
        <v>39</v>
      </c>
      <c r="B183" s="60" t="s">
        <v>148</v>
      </c>
      <c r="C183" s="924">
        <v>0</v>
      </c>
      <c r="D183" s="394" t="s">
        <v>71</v>
      </c>
      <c r="E183" s="395">
        <v>0</v>
      </c>
      <c r="F183" s="396">
        <f t="shared" si="7"/>
        <v>0</v>
      </c>
      <c r="G183"/>
      <c r="H183" s="128"/>
      <c r="J183" s="134"/>
    </row>
    <row r="184" spans="1:10" ht="14.25" x14ac:dyDescent="0.2">
      <c r="A184" s="364">
        <v>40</v>
      </c>
      <c r="B184" s="60" t="s">
        <v>149</v>
      </c>
      <c r="C184" s="924">
        <v>0</v>
      </c>
      <c r="D184" s="394" t="s">
        <v>52</v>
      </c>
      <c r="E184" s="395">
        <v>0</v>
      </c>
      <c r="F184" s="396">
        <f t="shared" si="7"/>
        <v>0</v>
      </c>
      <c r="G184"/>
      <c r="H184" s="128"/>
      <c r="J184" s="134"/>
    </row>
    <row r="185" spans="1:10" ht="14.25" x14ac:dyDescent="0.2">
      <c r="A185" s="364">
        <v>41</v>
      </c>
      <c r="B185" s="60" t="s">
        <v>150</v>
      </c>
      <c r="C185" s="924">
        <v>0</v>
      </c>
      <c r="D185" s="394" t="s">
        <v>52</v>
      </c>
      <c r="E185" s="395">
        <v>0</v>
      </c>
      <c r="F185" s="396">
        <f t="shared" si="7"/>
        <v>0</v>
      </c>
      <c r="G185"/>
      <c r="J185" s="134"/>
    </row>
    <row r="186" spans="1:10" ht="14.25" x14ac:dyDescent="0.2">
      <c r="A186" s="364">
        <v>42</v>
      </c>
      <c r="B186" s="60" t="s">
        <v>151</v>
      </c>
      <c r="C186" s="924">
        <v>30</v>
      </c>
      <c r="D186" s="394" t="s">
        <v>71</v>
      </c>
      <c r="E186" s="395">
        <v>0</v>
      </c>
      <c r="F186" s="396">
        <f t="shared" si="7"/>
        <v>0</v>
      </c>
      <c r="G186"/>
      <c r="J186" s="134"/>
    </row>
    <row r="187" spans="1:10" ht="14.25" x14ac:dyDescent="0.2">
      <c r="A187" s="364">
        <v>43</v>
      </c>
      <c r="B187" s="60" t="s">
        <v>152</v>
      </c>
      <c r="C187" s="924">
        <v>10</v>
      </c>
      <c r="D187" s="394" t="s">
        <v>52</v>
      </c>
      <c r="E187" s="395">
        <v>0</v>
      </c>
      <c r="F187" s="396">
        <f t="shared" si="7"/>
        <v>0</v>
      </c>
      <c r="G187"/>
      <c r="J187" s="134"/>
    </row>
    <row r="188" spans="1:10" ht="14.25" x14ac:dyDescent="0.2">
      <c r="A188" s="364">
        <v>44</v>
      </c>
      <c r="B188" s="60" t="s">
        <v>153</v>
      </c>
      <c r="C188" s="924">
        <v>10</v>
      </c>
      <c r="D188" s="394" t="s">
        <v>52</v>
      </c>
      <c r="E188" s="395">
        <v>0</v>
      </c>
      <c r="F188" s="396">
        <f t="shared" si="7"/>
        <v>0</v>
      </c>
      <c r="G188"/>
      <c r="J188" s="134"/>
    </row>
    <row r="189" spans="1:10" ht="14.25" x14ac:dyDescent="0.2">
      <c r="A189" s="364">
        <v>45</v>
      </c>
      <c r="B189" s="60" t="s">
        <v>154</v>
      </c>
      <c r="C189" s="924">
        <v>0</v>
      </c>
      <c r="D189" s="394" t="s">
        <v>52</v>
      </c>
      <c r="E189" s="395">
        <v>0</v>
      </c>
      <c r="F189" s="396">
        <f t="shared" si="7"/>
        <v>0</v>
      </c>
      <c r="G189"/>
      <c r="H189" s="128"/>
      <c r="J189" s="134"/>
    </row>
    <row r="190" spans="1:10" ht="14.25" x14ac:dyDescent="0.2">
      <c r="A190" s="364">
        <v>46</v>
      </c>
      <c r="B190" s="60" t="s">
        <v>155</v>
      </c>
      <c r="C190" s="924">
        <v>0</v>
      </c>
      <c r="D190" s="394" t="s">
        <v>52</v>
      </c>
      <c r="E190" s="395">
        <v>0</v>
      </c>
      <c r="F190" s="396">
        <f t="shared" si="7"/>
        <v>0</v>
      </c>
      <c r="G190"/>
      <c r="H190" s="128"/>
      <c r="J190" s="134"/>
    </row>
    <row r="191" spans="1:10" ht="14.25" x14ac:dyDescent="0.2">
      <c r="A191" s="364">
        <v>47</v>
      </c>
      <c r="B191" s="60" t="s">
        <v>495</v>
      </c>
      <c r="C191" s="924">
        <v>0</v>
      </c>
      <c r="D191" s="394" t="s">
        <v>52</v>
      </c>
      <c r="E191" s="395">
        <v>0</v>
      </c>
      <c r="F191" s="396">
        <f t="shared" si="7"/>
        <v>0</v>
      </c>
      <c r="G191"/>
      <c r="H191" s="128"/>
      <c r="J191" s="134"/>
    </row>
    <row r="192" spans="1:10" ht="14.25" x14ac:dyDescent="0.2">
      <c r="A192" s="920"/>
      <c r="B192" s="838" t="s">
        <v>585</v>
      </c>
      <c r="C192" s="839">
        <v>0</v>
      </c>
      <c r="D192" s="840" t="s">
        <v>71</v>
      </c>
      <c r="E192" s="395">
        <v>0</v>
      </c>
      <c r="F192" s="396">
        <f t="shared" si="7"/>
        <v>0</v>
      </c>
      <c r="G192"/>
      <c r="H192" s="128"/>
      <c r="J192" s="134"/>
    </row>
    <row r="193" spans="1:10" ht="14.25" x14ac:dyDescent="0.2">
      <c r="A193" s="364">
        <v>48</v>
      </c>
      <c r="B193" s="60" t="s">
        <v>156</v>
      </c>
      <c r="C193" s="924">
        <v>0</v>
      </c>
      <c r="D193" s="394" t="s">
        <v>52</v>
      </c>
      <c r="E193" s="395">
        <v>0</v>
      </c>
      <c r="F193" s="396">
        <f t="shared" si="7"/>
        <v>0</v>
      </c>
      <c r="G193"/>
      <c r="H193" s="128"/>
      <c r="J193" s="134"/>
    </row>
    <row r="194" spans="1:10" ht="14.25" x14ac:dyDescent="0.2">
      <c r="A194" s="364">
        <v>49</v>
      </c>
      <c r="B194" s="60" t="s">
        <v>157</v>
      </c>
      <c r="C194" s="924">
        <v>30</v>
      </c>
      <c r="D194" s="394" t="s">
        <v>71</v>
      </c>
      <c r="E194" s="395">
        <v>0</v>
      </c>
      <c r="F194" s="396">
        <f t="shared" si="7"/>
        <v>0</v>
      </c>
      <c r="G194"/>
      <c r="H194" s="128"/>
      <c r="J194" s="134"/>
    </row>
    <row r="195" spans="1:10" ht="14.25" x14ac:dyDescent="0.2">
      <c r="A195" s="364">
        <v>50</v>
      </c>
      <c r="B195" s="60" t="s">
        <v>158</v>
      </c>
      <c r="C195" s="924">
        <v>0</v>
      </c>
      <c r="D195" s="394" t="s">
        <v>52</v>
      </c>
      <c r="E195" s="395">
        <v>0</v>
      </c>
      <c r="F195" s="396">
        <f t="shared" si="7"/>
        <v>0</v>
      </c>
      <c r="G195"/>
      <c r="H195" s="128"/>
      <c r="J195" s="134"/>
    </row>
    <row r="196" spans="1:10" ht="14.25" x14ac:dyDescent="0.2">
      <c r="A196" s="364">
        <v>51</v>
      </c>
      <c r="B196" s="60" t="s">
        <v>159</v>
      </c>
      <c r="C196" s="924">
        <v>0</v>
      </c>
      <c r="D196" s="394" t="s">
        <v>52</v>
      </c>
      <c r="E196" s="395">
        <v>0</v>
      </c>
      <c r="F196" s="396">
        <f t="shared" si="7"/>
        <v>0</v>
      </c>
      <c r="G196"/>
      <c r="H196" s="128"/>
      <c r="J196" s="134"/>
    </row>
    <row r="197" spans="1:10" ht="14.25" x14ac:dyDescent="0.2">
      <c r="A197" s="364">
        <v>52</v>
      </c>
      <c r="B197" s="60" t="s">
        <v>461</v>
      </c>
      <c r="C197" s="924">
        <v>0</v>
      </c>
      <c r="D197" s="394" t="s">
        <v>71</v>
      </c>
      <c r="E197" s="395">
        <v>0</v>
      </c>
      <c r="F197" s="396">
        <f t="shared" si="7"/>
        <v>0</v>
      </c>
      <c r="G197"/>
      <c r="H197" s="128"/>
      <c r="J197" s="134"/>
    </row>
    <row r="198" spans="1:10" ht="14.25" x14ac:dyDescent="0.2">
      <c r="A198" s="364">
        <v>53</v>
      </c>
      <c r="B198" s="60" t="s">
        <v>462</v>
      </c>
      <c r="C198" s="924">
        <v>0</v>
      </c>
      <c r="D198" s="394" t="s">
        <v>52</v>
      </c>
      <c r="E198" s="395">
        <v>0</v>
      </c>
      <c r="F198" s="396">
        <f t="shared" si="7"/>
        <v>0</v>
      </c>
      <c r="G198"/>
      <c r="H198" s="128"/>
      <c r="J198" s="134"/>
    </row>
    <row r="199" spans="1:10" ht="14.25" x14ac:dyDescent="0.2">
      <c r="A199" s="364">
        <v>54</v>
      </c>
      <c r="B199" s="60" t="s">
        <v>463</v>
      </c>
      <c r="C199" s="924">
        <v>0</v>
      </c>
      <c r="D199" s="394" t="s">
        <v>52</v>
      </c>
      <c r="E199" s="395">
        <v>0</v>
      </c>
      <c r="F199" s="396">
        <f t="shared" si="7"/>
        <v>0</v>
      </c>
      <c r="G199"/>
      <c r="H199" s="128"/>
      <c r="J199" s="134"/>
    </row>
    <row r="200" spans="1:10" ht="51.75" customHeight="1" x14ac:dyDescent="0.2">
      <c r="A200" s="364">
        <v>55</v>
      </c>
      <c r="B200" s="401" t="s">
        <v>524</v>
      </c>
      <c r="C200" s="924">
        <v>30</v>
      </c>
      <c r="D200" s="154" t="s">
        <v>52</v>
      </c>
      <c r="E200" s="395">
        <v>0</v>
      </c>
      <c r="F200" s="269">
        <f t="shared" si="7"/>
        <v>0</v>
      </c>
      <c r="G200"/>
      <c r="H200" s="128"/>
      <c r="J200" s="134"/>
    </row>
    <row r="201" spans="1:10" ht="88.5" customHeight="1" x14ac:dyDescent="0.2">
      <c r="A201" s="364">
        <v>56</v>
      </c>
      <c r="B201" s="401" t="s">
        <v>525</v>
      </c>
      <c r="C201" s="924">
        <v>30</v>
      </c>
      <c r="D201" s="154" t="s">
        <v>52</v>
      </c>
      <c r="E201" s="395">
        <v>0</v>
      </c>
      <c r="F201" s="269">
        <f t="shared" si="7"/>
        <v>0</v>
      </c>
      <c r="G201"/>
      <c r="H201" s="128"/>
      <c r="J201" s="134"/>
    </row>
    <row r="202" spans="1:10" ht="89.25" customHeight="1" x14ac:dyDescent="0.2">
      <c r="A202" s="364">
        <v>57</v>
      </c>
      <c r="B202" s="401" t="s">
        <v>526</v>
      </c>
      <c r="C202" s="924">
        <v>30</v>
      </c>
      <c r="D202" s="154" t="s">
        <v>52</v>
      </c>
      <c r="E202" s="395">
        <v>0</v>
      </c>
      <c r="F202" s="269">
        <f t="shared" si="7"/>
        <v>0</v>
      </c>
      <c r="G202"/>
      <c r="H202" s="128"/>
      <c r="J202" s="134"/>
    </row>
    <row r="203" spans="1:10" ht="77.25" customHeight="1" x14ac:dyDescent="0.2">
      <c r="A203" s="364">
        <v>58</v>
      </c>
      <c r="B203" s="401" t="s">
        <v>527</v>
      </c>
      <c r="C203" s="924">
        <v>30</v>
      </c>
      <c r="D203" s="154" t="s">
        <v>52</v>
      </c>
      <c r="E203" s="395">
        <v>0</v>
      </c>
      <c r="F203" s="269">
        <f t="shared" si="7"/>
        <v>0</v>
      </c>
      <c r="G203"/>
      <c r="H203" s="128"/>
      <c r="J203" s="134"/>
    </row>
    <row r="204" spans="1:10" ht="14.25" x14ac:dyDescent="0.2">
      <c r="A204" s="364">
        <v>59</v>
      </c>
      <c r="B204" s="60" t="s">
        <v>160</v>
      </c>
      <c r="C204" s="924">
        <v>70</v>
      </c>
      <c r="D204" s="394" t="s">
        <v>71</v>
      </c>
      <c r="E204" s="395">
        <v>0</v>
      </c>
      <c r="F204" s="396">
        <f t="shared" si="7"/>
        <v>0</v>
      </c>
      <c r="G204"/>
      <c r="H204" s="128"/>
      <c r="J204" s="134"/>
    </row>
    <row r="205" spans="1:10" ht="14.25" x14ac:dyDescent="0.2">
      <c r="A205" s="364">
        <v>60</v>
      </c>
      <c r="B205" s="60" t="s">
        <v>161</v>
      </c>
      <c r="C205" s="924">
        <v>30</v>
      </c>
      <c r="D205" s="394" t="s">
        <v>71</v>
      </c>
      <c r="E205" s="395">
        <v>0</v>
      </c>
      <c r="F205" s="396">
        <f t="shared" si="7"/>
        <v>0</v>
      </c>
      <c r="G205"/>
      <c r="H205" s="128"/>
      <c r="J205" s="134"/>
    </row>
    <row r="206" spans="1:10" ht="14.25" x14ac:dyDescent="0.2">
      <c r="A206" s="364">
        <v>61</v>
      </c>
      <c r="B206" s="60" t="s">
        <v>162</v>
      </c>
      <c r="C206" s="924">
        <v>0</v>
      </c>
      <c r="D206" s="394" t="s">
        <v>71</v>
      </c>
      <c r="E206" s="395">
        <v>0</v>
      </c>
      <c r="F206" s="396">
        <f t="shared" si="7"/>
        <v>0</v>
      </c>
      <c r="G206"/>
      <c r="H206" s="128"/>
      <c r="J206" s="134"/>
    </row>
    <row r="207" spans="1:10" ht="14.25" x14ac:dyDescent="0.2">
      <c r="A207" s="364">
        <v>62</v>
      </c>
      <c r="B207" s="60" t="s">
        <v>163</v>
      </c>
      <c r="C207" s="924">
        <v>300</v>
      </c>
      <c r="D207" s="394" t="s">
        <v>71</v>
      </c>
      <c r="E207" s="395">
        <v>0</v>
      </c>
      <c r="F207" s="396">
        <f t="shared" si="7"/>
        <v>0</v>
      </c>
      <c r="G207"/>
      <c r="H207" s="128"/>
      <c r="J207" s="134"/>
    </row>
    <row r="208" spans="1:10" ht="14.25" x14ac:dyDescent="0.2">
      <c r="A208" s="364">
        <v>63</v>
      </c>
      <c r="B208" s="60" t="s">
        <v>164</v>
      </c>
      <c r="C208" s="924">
        <v>200</v>
      </c>
      <c r="D208" s="394" t="s">
        <v>71</v>
      </c>
      <c r="E208" s="395">
        <v>0</v>
      </c>
      <c r="F208" s="396">
        <f t="shared" si="7"/>
        <v>0</v>
      </c>
      <c r="G208"/>
      <c r="H208" s="128"/>
      <c r="J208" s="134"/>
    </row>
    <row r="209" spans="1:10" ht="14.25" x14ac:dyDescent="0.2">
      <c r="A209" s="364">
        <v>64</v>
      </c>
      <c r="B209" s="60" t="s">
        <v>165</v>
      </c>
      <c r="C209" s="924">
        <v>100</v>
      </c>
      <c r="D209" s="394" t="s">
        <v>71</v>
      </c>
      <c r="E209" s="395">
        <v>0</v>
      </c>
      <c r="F209" s="396">
        <f t="shared" si="7"/>
        <v>0</v>
      </c>
      <c r="G209"/>
      <c r="H209" s="128"/>
      <c r="J209" s="134"/>
    </row>
    <row r="210" spans="1:10" ht="14.25" x14ac:dyDescent="0.2">
      <c r="A210" s="364">
        <v>65</v>
      </c>
      <c r="B210" s="60" t="s">
        <v>166</v>
      </c>
      <c r="C210" s="924">
        <v>20</v>
      </c>
      <c r="D210" s="394" t="s">
        <v>71</v>
      </c>
      <c r="E210" s="395">
        <v>0</v>
      </c>
      <c r="F210" s="396">
        <f t="shared" si="7"/>
        <v>0</v>
      </c>
      <c r="G210"/>
      <c r="H210" s="128"/>
      <c r="J210" s="134"/>
    </row>
    <row r="211" spans="1:10" ht="14.25" x14ac:dyDescent="0.2">
      <c r="A211" s="364">
        <v>66</v>
      </c>
      <c r="B211" s="60" t="s">
        <v>167</v>
      </c>
      <c r="C211" s="924">
        <v>20</v>
      </c>
      <c r="D211" s="394" t="s">
        <v>71</v>
      </c>
      <c r="E211" s="395">
        <v>0</v>
      </c>
      <c r="F211" s="396">
        <f t="shared" si="7"/>
        <v>0</v>
      </c>
      <c r="G211"/>
      <c r="H211" s="128"/>
      <c r="J211" s="134"/>
    </row>
    <row r="212" spans="1:10" ht="14.25" x14ac:dyDescent="0.2">
      <c r="A212" s="364">
        <v>67</v>
      </c>
      <c r="B212" s="60" t="s">
        <v>168</v>
      </c>
      <c r="C212" s="924">
        <v>0</v>
      </c>
      <c r="D212" s="394" t="s">
        <v>52</v>
      </c>
      <c r="E212" s="395">
        <v>0</v>
      </c>
      <c r="F212" s="396">
        <f t="shared" si="7"/>
        <v>0</v>
      </c>
      <c r="G212"/>
      <c r="H212" s="128"/>
      <c r="J212" s="134"/>
    </row>
    <row r="213" spans="1:10" ht="14.25" x14ac:dyDescent="0.2">
      <c r="A213" s="364">
        <v>68</v>
      </c>
      <c r="B213" s="60" t="s">
        <v>169</v>
      </c>
      <c r="C213" s="924">
        <v>30</v>
      </c>
      <c r="D213" s="394" t="s">
        <v>71</v>
      </c>
      <c r="E213" s="395">
        <v>0</v>
      </c>
      <c r="F213" s="396">
        <f t="shared" si="7"/>
        <v>0</v>
      </c>
      <c r="G213"/>
      <c r="H213" s="128"/>
      <c r="J213" s="134"/>
    </row>
    <row r="214" spans="1:10" ht="14.25" x14ac:dyDescent="0.2">
      <c r="A214" s="364">
        <v>69</v>
      </c>
      <c r="B214" s="60" t="s">
        <v>170</v>
      </c>
      <c r="C214" s="924">
        <v>0</v>
      </c>
      <c r="D214" s="394" t="s">
        <v>71</v>
      </c>
      <c r="E214" s="395">
        <v>0</v>
      </c>
      <c r="F214" s="396">
        <f t="shared" si="7"/>
        <v>0</v>
      </c>
      <c r="G214"/>
      <c r="H214" s="128"/>
      <c r="J214" s="134"/>
    </row>
    <row r="215" spans="1:10" ht="14.25" x14ac:dyDescent="0.2">
      <c r="A215" s="364">
        <v>70</v>
      </c>
      <c r="B215" s="60" t="s">
        <v>171</v>
      </c>
      <c r="C215" s="924">
        <v>0</v>
      </c>
      <c r="D215" s="394" t="s">
        <v>71</v>
      </c>
      <c r="E215" s="395">
        <v>0</v>
      </c>
      <c r="F215" s="396">
        <f t="shared" si="7"/>
        <v>0</v>
      </c>
      <c r="G215"/>
      <c r="H215" s="128"/>
      <c r="J215" s="134"/>
    </row>
    <row r="216" spans="1:10" ht="76.5" x14ac:dyDescent="0.2">
      <c r="A216" s="364">
        <v>71</v>
      </c>
      <c r="B216" s="563" t="s">
        <v>494</v>
      </c>
      <c r="C216" s="924">
        <v>80</v>
      </c>
      <c r="D216" s="607" t="s">
        <v>71</v>
      </c>
      <c r="E216" s="395">
        <v>0</v>
      </c>
      <c r="F216" s="632">
        <f t="shared" si="7"/>
        <v>0</v>
      </c>
      <c r="G216"/>
      <c r="H216" s="128"/>
      <c r="J216" s="134"/>
    </row>
    <row r="217" spans="1:10" ht="14.25" x14ac:dyDescent="0.2">
      <c r="A217" s="364">
        <v>72</v>
      </c>
      <c r="B217" s="54" t="s">
        <v>561</v>
      </c>
      <c r="C217" s="945">
        <v>0</v>
      </c>
      <c r="D217" s="946" t="s">
        <v>52</v>
      </c>
      <c r="E217" s="395">
        <v>0</v>
      </c>
      <c r="F217" s="947">
        <f t="shared" si="7"/>
        <v>0</v>
      </c>
      <c r="G217"/>
      <c r="H217" s="128"/>
      <c r="J217" s="134"/>
    </row>
    <row r="218" spans="1:10" ht="14.25" x14ac:dyDescent="0.2">
      <c r="A218" s="364">
        <v>73</v>
      </c>
      <c r="B218" s="60" t="s">
        <v>172</v>
      </c>
      <c r="C218" s="924">
        <v>20</v>
      </c>
      <c r="D218" s="394" t="s">
        <v>14</v>
      </c>
      <c r="E218" s="395">
        <v>0</v>
      </c>
      <c r="F218" s="396">
        <f t="shared" si="7"/>
        <v>0</v>
      </c>
      <c r="G218"/>
      <c r="H218" s="128"/>
      <c r="J218" s="134"/>
    </row>
    <row r="219" spans="1:10" ht="14.25" x14ac:dyDescent="0.2">
      <c r="A219" s="364">
        <v>74</v>
      </c>
      <c r="B219" s="60" t="s">
        <v>173</v>
      </c>
      <c r="C219" s="924">
        <v>80</v>
      </c>
      <c r="D219" s="394" t="s">
        <v>71</v>
      </c>
      <c r="E219" s="395">
        <v>0</v>
      </c>
      <c r="F219" s="396">
        <f t="shared" si="7"/>
        <v>0</v>
      </c>
      <c r="G219"/>
      <c r="H219" s="128"/>
      <c r="J219" s="134"/>
    </row>
    <row r="220" spans="1:10" ht="14.25" x14ac:dyDescent="0.2">
      <c r="A220" s="364">
        <v>75</v>
      </c>
      <c r="B220" s="60" t="s">
        <v>174</v>
      </c>
      <c r="C220" s="924">
        <v>20</v>
      </c>
      <c r="D220" s="394" t="s">
        <v>71</v>
      </c>
      <c r="E220" s="395">
        <v>0</v>
      </c>
      <c r="F220" s="396">
        <f t="shared" si="7"/>
        <v>0</v>
      </c>
      <c r="G220"/>
      <c r="H220" s="128"/>
      <c r="J220" s="134"/>
    </row>
    <row r="221" spans="1:10" ht="14.25" x14ac:dyDescent="0.2">
      <c r="A221" s="364">
        <v>76</v>
      </c>
      <c r="B221" s="60" t="s">
        <v>175</v>
      </c>
      <c r="C221" s="924">
        <v>10</v>
      </c>
      <c r="D221" s="394" t="s">
        <v>71</v>
      </c>
      <c r="E221" s="395">
        <v>0</v>
      </c>
      <c r="F221" s="396">
        <f t="shared" si="7"/>
        <v>0</v>
      </c>
      <c r="G221"/>
      <c r="H221" s="128"/>
      <c r="J221" s="134"/>
    </row>
    <row r="222" spans="1:10" ht="25.5" x14ac:dyDescent="0.2">
      <c r="A222" s="364">
        <v>77</v>
      </c>
      <c r="B222" s="60" t="s">
        <v>176</v>
      </c>
      <c r="C222" s="924">
        <v>0</v>
      </c>
      <c r="D222" s="394" t="s">
        <v>71</v>
      </c>
      <c r="E222" s="395">
        <v>0</v>
      </c>
      <c r="F222" s="396">
        <f t="shared" si="7"/>
        <v>0</v>
      </c>
      <c r="G222"/>
      <c r="H222" s="128"/>
      <c r="J222" s="134"/>
    </row>
    <row r="223" spans="1:10" ht="14.25" x14ac:dyDescent="0.2">
      <c r="A223" s="364">
        <v>78</v>
      </c>
      <c r="B223" s="60" t="s">
        <v>177</v>
      </c>
      <c r="C223" s="924">
        <v>0</v>
      </c>
      <c r="D223" s="154" t="s">
        <v>52</v>
      </c>
      <c r="E223" s="395">
        <v>0</v>
      </c>
      <c r="F223" s="396">
        <f t="shared" si="7"/>
        <v>0</v>
      </c>
      <c r="G223"/>
      <c r="H223" s="128"/>
      <c r="J223" s="134"/>
    </row>
    <row r="224" spans="1:10" ht="25.5" x14ac:dyDescent="0.2">
      <c r="A224" s="364">
        <v>79</v>
      </c>
      <c r="B224" s="60" t="s">
        <v>178</v>
      </c>
      <c r="C224" s="924">
        <v>80</v>
      </c>
      <c r="D224" s="394" t="s">
        <v>71</v>
      </c>
      <c r="E224" s="395">
        <v>0</v>
      </c>
      <c r="F224" s="396">
        <f t="shared" si="7"/>
        <v>0</v>
      </c>
      <c r="G224"/>
      <c r="H224" s="128"/>
      <c r="J224" s="134"/>
    </row>
    <row r="225" spans="1:10" ht="63.75" x14ac:dyDescent="0.2">
      <c r="A225" s="364">
        <v>80</v>
      </c>
      <c r="B225" s="60" t="s">
        <v>179</v>
      </c>
      <c r="C225" s="924">
        <v>90</v>
      </c>
      <c r="D225" s="394" t="s">
        <v>52</v>
      </c>
      <c r="E225" s="395">
        <v>0</v>
      </c>
      <c r="F225" s="396">
        <f t="shared" ref="F225:F292" si="8">C225*E225</f>
        <v>0</v>
      </c>
      <c r="G225"/>
      <c r="H225" s="128"/>
      <c r="J225" s="134"/>
    </row>
    <row r="226" spans="1:10" ht="51" x14ac:dyDescent="0.2">
      <c r="A226" s="364">
        <v>81</v>
      </c>
      <c r="B226" s="60" t="s">
        <v>180</v>
      </c>
      <c r="C226" s="924">
        <v>0</v>
      </c>
      <c r="D226" s="394" t="s">
        <v>52</v>
      </c>
      <c r="E226" s="395">
        <v>0</v>
      </c>
      <c r="F226" s="396">
        <f t="shared" si="8"/>
        <v>0</v>
      </c>
      <c r="G226"/>
      <c r="H226" s="128"/>
      <c r="J226" s="134"/>
    </row>
    <row r="227" spans="1:10" ht="51" x14ac:dyDescent="0.2">
      <c r="A227" s="364">
        <v>82</v>
      </c>
      <c r="B227" s="60" t="s">
        <v>181</v>
      </c>
      <c r="C227" s="924">
        <v>90</v>
      </c>
      <c r="D227" s="394" t="s">
        <v>71</v>
      </c>
      <c r="E227" s="395">
        <v>0</v>
      </c>
      <c r="F227" s="396">
        <f t="shared" si="8"/>
        <v>0</v>
      </c>
      <c r="G227"/>
      <c r="H227" s="128"/>
      <c r="J227" s="134"/>
    </row>
    <row r="228" spans="1:10" ht="14.25" x14ac:dyDescent="0.2">
      <c r="A228" s="364">
        <v>83</v>
      </c>
      <c r="B228" s="401" t="s">
        <v>182</v>
      </c>
      <c r="C228" s="924">
        <v>10</v>
      </c>
      <c r="D228" s="154" t="s">
        <v>17</v>
      </c>
      <c r="E228" s="395">
        <v>0</v>
      </c>
      <c r="F228" s="396">
        <f t="shared" si="8"/>
        <v>0</v>
      </c>
      <c r="G228"/>
      <c r="H228" s="128"/>
      <c r="J228" s="134"/>
    </row>
    <row r="229" spans="1:10" ht="63.75" x14ac:dyDescent="0.2">
      <c r="A229" s="364">
        <v>84</v>
      </c>
      <c r="B229" s="401" t="s">
        <v>183</v>
      </c>
      <c r="C229" s="924">
        <v>0</v>
      </c>
      <c r="D229" s="154" t="s">
        <v>71</v>
      </c>
      <c r="E229" s="395">
        <v>0</v>
      </c>
      <c r="F229" s="396">
        <f t="shared" si="8"/>
        <v>0</v>
      </c>
      <c r="G229"/>
      <c r="H229" s="128"/>
      <c r="J229" s="134"/>
    </row>
    <row r="230" spans="1:10" ht="51" x14ac:dyDescent="0.2">
      <c r="A230" s="364">
        <v>85</v>
      </c>
      <c r="B230" s="401" t="s">
        <v>184</v>
      </c>
      <c r="C230" s="924">
        <v>0</v>
      </c>
      <c r="D230" s="154" t="s">
        <v>71</v>
      </c>
      <c r="E230" s="395">
        <v>0</v>
      </c>
      <c r="F230" s="396">
        <f t="shared" si="8"/>
        <v>0</v>
      </c>
      <c r="G230"/>
      <c r="H230" s="128"/>
      <c r="J230" s="134"/>
    </row>
    <row r="231" spans="1:10" s="168" customFormat="1" ht="14.25" x14ac:dyDescent="0.2">
      <c r="A231" s="364">
        <v>86</v>
      </c>
      <c r="B231" s="403" t="s">
        <v>477</v>
      </c>
      <c r="C231" s="924">
        <v>32</v>
      </c>
      <c r="D231" s="194" t="s">
        <v>71</v>
      </c>
      <c r="E231" s="395">
        <v>0</v>
      </c>
      <c r="F231" s="270">
        <f t="shared" si="8"/>
        <v>0</v>
      </c>
      <c r="G231" s="166"/>
      <c r="H231" s="191"/>
      <c r="J231" s="170"/>
    </row>
    <row r="232" spans="1:10" ht="14.25" x14ac:dyDescent="0.2">
      <c r="A232" s="364">
        <v>87</v>
      </c>
      <c r="B232" s="401" t="s">
        <v>185</v>
      </c>
      <c r="C232" s="924">
        <v>0</v>
      </c>
      <c r="D232" s="394" t="s">
        <v>52</v>
      </c>
      <c r="E232" s="395">
        <v>0</v>
      </c>
      <c r="F232" s="396">
        <f t="shared" si="8"/>
        <v>0</v>
      </c>
      <c r="G232"/>
      <c r="H232" s="128"/>
      <c r="J232" s="134"/>
    </row>
    <row r="233" spans="1:10" ht="25.5" x14ac:dyDescent="0.2">
      <c r="A233" s="364">
        <v>88</v>
      </c>
      <c r="B233" s="60" t="s">
        <v>186</v>
      </c>
      <c r="C233" s="924">
        <v>0</v>
      </c>
      <c r="D233" s="394" t="s">
        <v>187</v>
      </c>
      <c r="E233" s="395">
        <v>0</v>
      </c>
      <c r="F233" s="396">
        <f t="shared" si="8"/>
        <v>0</v>
      </c>
      <c r="G233"/>
      <c r="H233" s="128"/>
      <c r="J233" s="134"/>
    </row>
    <row r="234" spans="1:10" ht="25.5" x14ac:dyDescent="0.2">
      <c r="A234" s="364">
        <v>89</v>
      </c>
      <c r="B234" s="60" t="s">
        <v>188</v>
      </c>
      <c r="C234" s="924">
        <v>30</v>
      </c>
      <c r="D234" s="394" t="s">
        <v>14</v>
      </c>
      <c r="E234" s="395">
        <v>0</v>
      </c>
      <c r="F234" s="396">
        <f t="shared" si="8"/>
        <v>0</v>
      </c>
      <c r="G234"/>
      <c r="H234" s="128"/>
      <c r="J234" s="134"/>
    </row>
    <row r="235" spans="1:10" ht="38.25" x14ac:dyDescent="0.2">
      <c r="A235" s="364">
        <v>90</v>
      </c>
      <c r="B235" s="60" t="s">
        <v>189</v>
      </c>
      <c r="C235" s="924">
        <v>40</v>
      </c>
      <c r="D235" s="394" t="s">
        <v>17</v>
      </c>
      <c r="E235" s="395">
        <v>0</v>
      </c>
      <c r="F235" s="396">
        <f t="shared" si="8"/>
        <v>0</v>
      </c>
      <c r="G235"/>
      <c r="H235" s="128"/>
      <c r="J235" s="134"/>
    </row>
    <row r="236" spans="1:10" ht="14.25" x14ac:dyDescent="0.2">
      <c r="A236" s="364">
        <v>91</v>
      </c>
      <c r="B236" s="60" t="s">
        <v>190</v>
      </c>
      <c r="C236" s="924">
        <v>0</v>
      </c>
      <c r="D236" s="394" t="s">
        <v>71</v>
      </c>
      <c r="E236" s="395">
        <v>0</v>
      </c>
      <c r="F236" s="396">
        <f t="shared" si="8"/>
        <v>0</v>
      </c>
      <c r="G236"/>
      <c r="H236" s="128"/>
      <c r="J236" s="134"/>
    </row>
    <row r="237" spans="1:10" ht="14.25" x14ac:dyDescent="0.2">
      <c r="A237" s="364">
        <v>92</v>
      </c>
      <c r="B237" s="404" t="s">
        <v>191</v>
      </c>
      <c r="C237" s="924">
        <v>0</v>
      </c>
      <c r="D237" s="394" t="s">
        <v>52</v>
      </c>
      <c r="E237" s="395">
        <v>0</v>
      </c>
      <c r="F237" s="396">
        <f t="shared" si="8"/>
        <v>0</v>
      </c>
      <c r="G237"/>
      <c r="H237" s="128"/>
      <c r="J237" s="134"/>
    </row>
    <row r="238" spans="1:10" ht="14.25" x14ac:dyDescent="0.2">
      <c r="A238" s="364">
        <v>93</v>
      </c>
      <c r="B238" s="60" t="s">
        <v>192</v>
      </c>
      <c r="C238" s="924">
        <v>0</v>
      </c>
      <c r="D238" s="394" t="s">
        <v>71</v>
      </c>
      <c r="E238" s="395">
        <v>0</v>
      </c>
      <c r="F238" s="396">
        <f t="shared" si="8"/>
        <v>0</v>
      </c>
      <c r="G238"/>
      <c r="H238" s="128"/>
      <c r="J238" s="134"/>
    </row>
    <row r="239" spans="1:10" ht="14.25" x14ac:dyDescent="0.2">
      <c r="A239" s="364">
        <v>94</v>
      </c>
      <c r="B239" s="60" t="s">
        <v>193</v>
      </c>
      <c r="C239" s="924">
        <v>8</v>
      </c>
      <c r="D239" s="394" t="s">
        <v>71</v>
      </c>
      <c r="E239" s="395">
        <v>0</v>
      </c>
      <c r="F239" s="396">
        <f t="shared" si="8"/>
        <v>0</v>
      </c>
      <c r="G239"/>
      <c r="H239" s="128"/>
      <c r="J239" s="134"/>
    </row>
    <row r="240" spans="1:10" ht="14.25" x14ac:dyDescent="0.2">
      <c r="A240" s="364">
        <v>95</v>
      </c>
      <c r="B240" s="60" t="s">
        <v>500</v>
      </c>
      <c r="C240" s="924">
        <v>40</v>
      </c>
      <c r="D240" s="394" t="s">
        <v>71</v>
      </c>
      <c r="E240" s="395">
        <v>0</v>
      </c>
      <c r="F240" s="396">
        <f t="shared" si="8"/>
        <v>0</v>
      </c>
      <c r="G240"/>
      <c r="H240" s="128"/>
      <c r="J240" s="134"/>
    </row>
    <row r="241" spans="1:15" ht="14.25" x14ac:dyDescent="0.2">
      <c r="A241" s="364">
        <v>96</v>
      </c>
      <c r="B241" s="60" t="s">
        <v>501</v>
      </c>
      <c r="C241" s="924">
        <v>0</v>
      </c>
      <c r="D241" s="394" t="s">
        <v>52</v>
      </c>
      <c r="E241" s="395">
        <v>0</v>
      </c>
      <c r="F241" s="396">
        <f t="shared" si="8"/>
        <v>0</v>
      </c>
      <c r="G241"/>
      <c r="H241" s="128"/>
      <c r="J241" s="134"/>
    </row>
    <row r="242" spans="1:15" ht="14.25" x14ac:dyDescent="0.2">
      <c r="A242" s="364">
        <v>97</v>
      </c>
      <c r="B242" s="397" t="s">
        <v>502</v>
      </c>
      <c r="C242" s="924">
        <v>0</v>
      </c>
      <c r="D242" s="394" t="s">
        <v>52</v>
      </c>
      <c r="E242" s="395">
        <v>0</v>
      </c>
      <c r="F242" s="396">
        <f t="shared" si="8"/>
        <v>0</v>
      </c>
      <c r="G242"/>
      <c r="H242" s="128"/>
      <c r="J242" s="134"/>
    </row>
    <row r="243" spans="1:15" ht="14.25" x14ac:dyDescent="0.2">
      <c r="A243" s="364">
        <v>98</v>
      </c>
      <c r="B243" s="397" t="s">
        <v>503</v>
      </c>
      <c r="C243" s="924">
        <v>0</v>
      </c>
      <c r="D243" s="394" t="s">
        <v>17</v>
      </c>
      <c r="E243" s="395">
        <v>0</v>
      </c>
      <c r="F243" s="396">
        <f t="shared" si="8"/>
        <v>0</v>
      </c>
      <c r="G243"/>
      <c r="H243" s="128"/>
      <c r="J243" s="134"/>
    </row>
    <row r="244" spans="1:15" ht="14.25" x14ac:dyDescent="0.2">
      <c r="A244" s="364">
        <v>99</v>
      </c>
      <c r="B244" s="397" t="s">
        <v>504</v>
      </c>
      <c r="C244" s="924">
        <v>0</v>
      </c>
      <c r="D244" s="394" t="s">
        <v>17</v>
      </c>
      <c r="E244" s="395">
        <v>0</v>
      </c>
      <c r="F244" s="396">
        <f t="shared" si="8"/>
        <v>0</v>
      </c>
      <c r="G244"/>
      <c r="H244" s="128"/>
      <c r="J244" s="134"/>
    </row>
    <row r="245" spans="1:15" ht="14.25" x14ac:dyDescent="0.2">
      <c r="A245" s="364">
        <v>100</v>
      </c>
      <c r="B245" s="60" t="s">
        <v>194</v>
      </c>
      <c r="C245" s="924">
        <v>10</v>
      </c>
      <c r="D245" s="394" t="s">
        <v>14</v>
      </c>
      <c r="E245" s="395">
        <v>0</v>
      </c>
      <c r="F245" s="396">
        <f t="shared" si="8"/>
        <v>0</v>
      </c>
      <c r="G245"/>
      <c r="H245" s="128"/>
      <c r="J245" s="134"/>
    </row>
    <row r="246" spans="1:15" ht="14.25" x14ac:dyDescent="0.2">
      <c r="A246" s="364">
        <v>101</v>
      </c>
      <c r="B246" s="60" t="s">
        <v>195</v>
      </c>
      <c r="C246" s="924">
        <v>30</v>
      </c>
      <c r="D246" s="394" t="s">
        <v>71</v>
      </c>
      <c r="E246" s="395">
        <v>0</v>
      </c>
      <c r="F246" s="396">
        <f t="shared" si="8"/>
        <v>0</v>
      </c>
      <c r="G246"/>
      <c r="H246" s="128"/>
      <c r="J246" s="134"/>
    </row>
    <row r="247" spans="1:15" ht="14.25" x14ac:dyDescent="0.2">
      <c r="A247" s="364">
        <v>102</v>
      </c>
      <c r="B247" s="60" t="s">
        <v>570</v>
      </c>
      <c r="C247" s="924">
        <v>0</v>
      </c>
      <c r="D247" s="394" t="s">
        <v>71</v>
      </c>
      <c r="E247" s="395">
        <v>0</v>
      </c>
      <c r="F247" s="396">
        <f t="shared" si="8"/>
        <v>0</v>
      </c>
      <c r="G247"/>
      <c r="H247" s="128"/>
      <c r="J247" s="134"/>
    </row>
    <row r="248" spans="1:15" ht="14.25" x14ac:dyDescent="0.2">
      <c r="A248" s="364">
        <v>103</v>
      </c>
      <c r="B248" s="60" t="s">
        <v>571</v>
      </c>
      <c r="C248" s="598">
        <v>0</v>
      </c>
      <c r="D248" s="599" t="s">
        <v>71</v>
      </c>
      <c r="E248" s="395">
        <v>0</v>
      </c>
      <c r="F248" s="396">
        <f t="shared" si="8"/>
        <v>0</v>
      </c>
      <c r="G248"/>
      <c r="H248" s="128"/>
      <c r="J248" s="134"/>
    </row>
    <row r="249" spans="1:15" ht="14.25" x14ac:dyDescent="0.2">
      <c r="A249" s="364">
        <v>104</v>
      </c>
      <c r="B249" s="60" t="s">
        <v>198</v>
      </c>
      <c r="C249" s="924">
        <v>0</v>
      </c>
      <c r="D249" s="394" t="s">
        <v>52</v>
      </c>
      <c r="E249" s="395">
        <v>0</v>
      </c>
      <c r="F249" s="396">
        <f t="shared" si="8"/>
        <v>0</v>
      </c>
      <c r="G249"/>
      <c r="H249" s="128"/>
      <c r="J249" s="134"/>
    </row>
    <row r="250" spans="1:15" ht="14.25" x14ac:dyDescent="0.2">
      <c r="A250" s="364">
        <v>105</v>
      </c>
      <c r="B250" s="60" t="s">
        <v>199</v>
      </c>
      <c r="C250" s="924">
        <v>10</v>
      </c>
      <c r="D250" s="394" t="s">
        <v>14</v>
      </c>
      <c r="E250" s="395">
        <v>0</v>
      </c>
      <c r="F250" s="396">
        <f t="shared" si="8"/>
        <v>0</v>
      </c>
      <c r="G250"/>
      <c r="H250" s="128"/>
      <c r="J250" s="134"/>
    </row>
    <row r="251" spans="1:15" ht="14.25" x14ac:dyDescent="0.2">
      <c r="A251" s="364">
        <v>106</v>
      </c>
      <c r="B251" s="60" t="s">
        <v>200</v>
      </c>
      <c r="C251" s="924">
        <v>40</v>
      </c>
      <c r="D251" s="394" t="s">
        <v>71</v>
      </c>
      <c r="E251" s="395">
        <v>0</v>
      </c>
      <c r="F251" s="396">
        <f t="shared" si="8"/>
        <v>0</v>
      </c>
      <c r="G251"/>
      <c r="H251" s="128"/>
      <c r="J251" s="134"/>
    </row>
    <row r="252" spans="1:15" ht="14.25" x14ac:dyDescent="0.2">
      <c r="A252" s="364">
        <v>107</v>
      </c>
      <c r="B252" s="60" t="s">
        <v>201</v>
      </c>
      <c r="C252" s="924">
        <v>0</v>
      </c>
      <c r="D252" s="394" t="s">
        <v>14</v>
      </c>
      <c r="E252" s="395">
        <v>0</v>
      </c>
      <c r="F252" s="396">
        <f t="shared" si="8"/>
        <v>0</v>
      </c>
      <c r="G252"/>
      <c r="H252" s="128"/>
      <c r="J252" s="134"/>
    </row>
    <row r="253" spans="1:15" ht="14.25" x14ac:dyDescent="0.2">
      <c r="A253" s="364">
        <v>108</v>
      </c>
      <c r="B253" s="60" t="s">
        <v>202</v>
      </c>
      <c r="C253" s="924">
        <v>40</v>
      </c>
      <c r="D253" s="394" t="s">
        <v>71</v>
      </c>
      <c r="E253" s="395">
        <v>0</v>
      </c>
      <c r="F253" s="396">
        <f t="shared" si="8"/>
        <v>0</v>
      </c>
      <c r="G253"/>
      <c r="H253" s="128"/>
      <c r="J253" s="134"/>
    </row>
    <row r="254" spans="1:15" ht="14.25" x14ac:dyDescent="0.2">
      <c r="A254" s="364">
        <v>109</v>
      </c>
      <c r="B254" s="60" t="s">
        <v>203</v>
      </c>
      <c r="C254" s="924">
        <v>0</v>
      </c>
      <c r="D254" s="394" t="s">
        <v>14</v>
      </c>
      <c r="E254" s="395">
        <v>0</v>
      </c>
      <c r="F254" s="396">
        <f t="shared" si="8"/>
        <v>0</v>
      </c>
      <c r="G254"/>
      <c r="H254" s="128"/>
      <c r="J254" s="134"/>
    </row>
    <row r="255" spans="1:15" ht="14.25" x14ac:dyDescent="0.2">
      <c r="A255" s="364">
        <v>110</v>
      </c>
      <c r="B255" s="60" t="s">
        <v>204</v>
      </c>
      <c r="C255" s="924">
        <v>100</v>
      </c>
      <c r="D255" s="394" t="s">
        <v>71</v>
      </c>
      <c r="E255" s="395">
        <v>0</v>
      </c>
      <c r="F255" s="396">
        <f t="shared" si="8"/>
        <v>0</v>
      </c>
      <c r="G255"/>
      <c r="H255" s="128"/>
      <c r="J255" s="134"/>
    </row>
    <row r="256" spans="1:15" ht="14.25" x14ac:dyDescent="0.2">
      <c r="A256" s="364">
        <v>111</v>
      </c>
      <c r="B256" s="60" t="s">
        <v>205</v>
      </c>
      <c r="C256" s="924">
        <v>0</v>
      </c>
      <c r="D256" s="394" t="s">
        <v>14</v>
      </c>
      <c r="E256" s="395">
        <v>0</v>
      </c>
      <c r="F256" s="396">
        <f t="shared" si="8"/>
        <v>0</v>
      </c>
      <c r="G256"/>
      <c r="H256" s="128"/>
      <c r="J256" s="134"/>
      <c r="O256" s="128"/>
    </row>
    <row r="257" spans="1:10" ht="14.25" x14ac:dyDescent="0.2">
      <c r="A257" s="364">
        <v>112</v>
      </c>
      <c r="B257" s="60" t="s">
        <v>206</v>
      </c>
      <c r="C257" s="924">
        <v>0</v>
      </c>
      <c r="D257" s="394" t="s">
        <v>71</v>
      </c>
      <c r="E257" s="395">
        <v>0</v>
      </c>
      <c r="F257" s="396">
        <f t="shared" si="8"/>
        <v>0</v>
      </c>
      <c r="G257"/>
      <c r="H257" s="128"/>
      <c r="J257" s="134"/>
    </row>
    <row r="258" spans="1:10" ht="51" x14ac:dyDescent="0.2">
      <c r="A258" s="364">
        <v>113</v>
      </c>
      <c r="B258" s="60" t="s">
        <v>207</v>
      </c>
      <c r="C258" s="924">
        <v>300</v>
      </c>
      <c r="D258" s="394" t="s">
        <v>71</v>
      </c>
      <c r="E258" s="395">
        <v>0</v>
      </c>
      <c r="F258" s="396">
        <f t="shared" si="8"/>
        <v>0</v>
      </c>
      <c r="G258"/>
      <c r="H258" s="128"/>
      <c r="J258" s="134"/>
    </row>
    <row r="259" spans="1:10" ht="25.5" x14ac:dyDescent="0.2">
      <c r="A259" s="364">
        <v>114</v>
      </c>
      <c r="B259" s="60" t="s">
        <v>208</v>
      </c>
      <c r="C259" s="924">
        <v>80</v>
      </c>
      <c r="D259" s="394" t="s">
        <v>71</v>
      </c>
      <c r="E259" s="395">
        <v>0</v>
      </c>
      <c r="F259" s="396">
        <f t="shared" si="8"/>
        <v>0</v>
      </c>
      <c r="G259"/>
      <c r="H259" s="128"/>
      <c r="J259" s="134"/>
    </row>
    <row r="260" spans="1:10" ht="14.25" x14ac:dyDescent="0.2">
      <c r="A260" s="364">
        <v>115</v>
      </c>
      <c r="B260" s="60" t="s">
        <v>442</v>
      </c>
      <c r="C260" s="924">
        <v>0</v>
      </c>
      <c r="D260" s="394" t="s">
        <v>71</v>
      </c>
      <c r="E260" s="395">
        <v>0</v>
      </c>
      <c r="F260" s="396">
        <f t="shared" si="8"/>
        <v>0</v>
      </c>
      <c r="G260"/>
      <c r="H260" s="128"/>
      <c r="J260" s="134"/>
    </row>
    <row r="261" spans="1:10" s="168" customFormat="1" ht="14.25" x14ac:dyDescent="0.2">
      <c r="A261" s="364">
        <v>116</v>
      </c>
      <c r="B261" s="405" t="s">
        <v>472</v>
      </c>
      <c r="C261" s="924">
        <v>0</v>
      </c>
      <c r="D261" s="194" t="s">
        <v>71</v>
      </c>
      <c r="E261" s="395">
        <v>0</v>
      </c>
      <c r="F261" s="270">
        <f t="shared" si="8"/>
        <v>0</v>
      </c>
      <c r="G261" s="166"/>
      <c r="H261" s="191"/>
      <c r="J261" s="170"/>
    </row>
    <row r="262" spans="1:10" s="168" customFormat="1" ht="14.25" x14ac:dyDescent="0.2">
      <c r="A262" s="364">
        <v>117</v>
      </c>
      <c r="B262" s="405" t="s">
        <v>473</v>
      </c>
      <c r="C262" s="924">
        <v>100</v>
      </c>
      <c r="D262" s="194" t="s">
        <v>71</v>
      </c>
      <c r="E262" s="395">
        <v>0</v>
      </c>
      <c r="F262" s="270">
        <f t="shared" si="8"/>
        <v>0</v>
      </c>
      <c r="G262" s="166"/>
      <c r="H262" s="191"/>
      <c r="J262" s="170"/>
    </row>
    <row r="263" spans="1:10" ht="14.25" x14ac:dyDescent="0.2">
      <c r="A263" s="364">
        <v>118</v>
      </c>
      <c r="B263" s="60" t="s">
        <v>209</v>
      </c>
      <c r="C263" s="924">
        <v>0</v>
      </c>
      <c r="D263" s="394" t="s">
        <v>71</v>
      </c>
      <c r="E263" s="395">
        <v>0</v>
      </c>
      <c r="F263" s="396">
        <f t="shared" si="8"/>
        <v>0</v>
      </c>
      <c r="G263"/>
      <c r="J263" s="134"/>
    </row>
    <row r="264" spans="1:10" ht="14.25" x14ac:dyDescent="0.2">
      <c r="A264" s="364">
        <v>119</v>
      </c>
      <c r="B264" s="60" t="s">
        <v>210</v>
      </c>
      <c r="C264" s="924">
        <v>20</v>
      </c>
      <c r="D264" s="394" t="s">
        <v>71</v>
      </c>
      <c r="E264" s="395">
        <v>0</v>
      </c>
      <c r="F264" s="396">
        <f t="shared" si="8"/>
        <v>0</v>
      </c>
      <c r="G264"/>
      <c r="H264" s="128"/>
      <c r="J264" s="134"/>
    </row>
    <row r="265" spans="1:10" ht="14.25" x14ac:dyDescent="0.2">
      <c r="A265" s="364">
        <v>120</v>
      </c>
      <c r="B265" s="60" t="s">
        <v>211</v>
      </c>
      <c r="C265" s="924">
        <v>20</v>
      </c>
      <c r="D265" s="394" t="s">
        <v>71</v>
      </c>
      <c r="E265" s="395">
        <v>0</v>
      </c>
      <c r="F265" s="396">
        <f t="shared" si="8"/>
        <v>0</v>
      </c>
      <c r="G265"/>
      <c r="H265" s="128"/>
      <c r="J265" s="134"/>
    </row>
    <row r="266" spans="1:10" ht="14.25" x14ac:dyDescent="0.2">
      <c r="A266" s="364">
        <v>121</v>
      </c>
      <c r="B266" s="60" t="s">
        <v>212</v>
      </c>
      <c r="C266" s="924">
        <v>20</v>
      </c>
      <c r="D266" s="394" t="s">
        <v>71</v>
      </c>
      <c r="E266" s="395">
        <v>0</v>
      </c>
      <c r="F266" s="396">
        <f t="shared" si="8"/>
        <v>0</v>
      </c>
      <c r="G266"/>
      <c r="J266" s="134"/>
    </row>
    <row r="267" spans="1:10" ht="38.25" x14ac:dyDescent="0.2">
      <c r="A267" s="364">
        <v>122</v>
      </c>
      <c r="B267" s="60" t="s">
        <v>213</v>
      </c>
      <c r="C267" s="924">
        <v>20</v>
      </c>
      <c r="D267" s="394" t="s">
        <v>71</v>
      </c>
      <c r="E267" s="395">
        <v>0</v>
      </c>
      <c r="F267" s="396">
        <f t="shared" si="8"/>
        <v>0</v>
      </c>
      <c r="G267"/>
      <c r="J267" s="134"/>
    </row>
    <row r="268" spans="1:10" ht="14.25" x14ac:dyDescent="0.2">
      <c r="A268" s="364">
        <v>123</v>
      </c>
      <c r="B268" s="60" t="s">
        <v>214</v>
      </c>
      <c r="C268" s="924">
        <v>20</v>
      </c>
      <c r="D268" s="394" t="s">
        <v>71</v>
      </c>
      <c r="E268" s="395">
        <v>0</v>
      </c>
      <c r="F268" s="396">
        <f t="shared" si="8"/>
        <v>0</v>
      </c>
      <c r="G268"/>
      <c r="J268" s="134"/>
    </row>
    <row r="269" spans="1:10" ht="14.25" x14ac:dyDescent="0.2">
      <c r="A269" s="364">
        <v>124</v>
      </c>
      <c r="B269" s="60" t="s">
        <v>215</v>
      </c>
      <c r="C269" s="924">
        <v>20</v>
      </c>
      <c r="D269" s="394" t="s">
        <v>71</v>
      </c>
      <c r="E269" s="395">
        <v>0</v>
      </c>
      <c r="F269" s="396">
        <f t="shared" si="8"/>
        <v>0</v>
      </c>
      <c r="G269"/>
      <c r="J269" s="134"/>
    </row>
    <row r="270" spans="1:10" ht="14.25" x14ac:dyDescent="0.2">
      <c r="A270" s="364">
        <v>125</v>
      </c>
      <c r="B270" s="60" t="s">
        <v>216</v>
      </c>
      <c r="C270" s="924">
        <v>0</v>
      </c>
      <c r="D270" s="394" t="s">
        <v>71</v>
      </c>
      <c r="E270" s="395">
        <v>0</v>
      </c>
      <c r="F270" s="396">
        <f t="shared" si="8"/>
        <v>0</v>
      </c>
      <c r="G270"/>
      <c r="J270" s="134"/>
    </row>
    <row r="271" spans="1:10" ht="14.25" x14ac:dyDescent="0.2">
      <c r="A271" s="364">
        <v>126</v>
      </c>
      <c r="B271" s="60" t="s">
        <v>217</v>
      </c>
      <c r="C271" s="924">
        <v>60</v>
      </c>
      <c r="D271" s="394" t="s">
        <v>71</v>
      </c>
      <c r="E271" s="395">
        <v>0</v>
      </c>
      <c r="F271" s="396">
        <f t="shared" si="8"/>
        <v>0</v>
      </c>
      <c r="G271"/>
      <c r="J271" s="134"/>
    </row>
    <row r="272" spans="1:10" ht="14.25" x14ac:dyDescent="0.2">
      <c r="A272" s="364">
        <v>127</v>
      </c>
      <c r="B272" s="401" t="s">
        <v>218</v>
      </c>
      <c r="C272" s="924">
        <v>40</v>
      </c>
      <c r="D272" s="394" t="s">
        <v>71</v>
      </c>
      <c r="E272" s="395">
        <v>0</v>
      </c>
      <c r="F272" s="396">
        <f t="shared" si="8"/>
        <v>0</v>
      </c>
      <c r="G272"/>
      <c r="H272" s="128"/>
      <c r="J272" s="134"/>
    </row>
    <row r="273" spans="1:10" ht="25.5" x14ac:dyDescent="0.2">
      <c r="A273" s="364">
        <v>128</v>
      </c>
      <c r="B273" s="60" t="s">
        <v>219</v>
      </c>
      <c r="C273" s="924">
        <v>50</v>
      </c>
      <c r="D273" s="394" t="s">
        <v>14</v>
      </c>
      <c r="E273" s="395">
        <v>0</v>
      </c>
      <c r="F273" s="396">
        <f t="shared" si="8"/>
        <v>0</v>
      </c>
      <c r="G273"/>
      <c r="H273" s="128"/>
      <c r="J273" s="134"/>
    </row>
    <row r="274" spans="1:10" ht="14.25" x14ac:dyDescent="0.2">
      <c r="A274" s="364">
        <v>129</v>
      </c>
      <c r="B274" s="60" t="s">
        <v>445</v>
      </c>
      <c r="C274" s="924">
        <v>5</v>
      </c>
      <c r="D274" s="394" t="s">
        <v>14</v>
      </c>
      <c r="E274" s="395">
        <v>0</v>
      </c>
      <c r="F274" s="396">
        <f t="shared" si="8"/>
        <v>0</v>
      </c>
      <c r="G274"/>
      <c r="H274" s="128"/>
      <c r="J274" s="134"/>
    </row>
    <row r="275" spans="1:10" s="65" customFormat="1" ht="14.25" x14ac:dyDescent="0.2">
      <c r="A275" s="364">
        <v>130</v>
      </c>
      <c r="B275" s="401" t="s">
        <v>510</v>
      </c>
      <c r="C275" s="924">
        <v>16</v>
      </c>
      <c r="D275" s="154" t="s">
        <v>71</v>
      </c>
      <c r="E275" s="395">
        <v>0</v>
      </c>
      <c r="F275" s="269">
        <f t="shared" si="8"/>
        <v>0</v>
      </c>
      <c r="G275" s="126"/>
      <c r="J275" s="148"/>
    </row>
    <row r="276" spans="1:10" s="65" customFormat="1" ht="14.25" x14ac:dyDescent="0.2">
      <c r="A276" s="364">
        <v>131</v>
      </c>
      <c r="B276" s="117" t="s">
        <v>511</v>
      </c>
      <c r="C276" s="924">
        <v>0</v>
      </c>
      <c r="D276" s="154" t="s">
        <v>71</v>
      </c>
      <c r="E276" s="395">
        <v>0</v>
      </c>
      <c r="F276" s="269">
        <f t="shared" si="8"/>
        <v>0</v>
      </c>
      <c r="G276" s="126"/>
      <c r="J276" s="148"/>
    </row>
    <row r="277" spans="1:10" ht="14.25" x14ac:dyDescent="0.2">
      <c r="A277" s="364">
        <v>132</v>
      </c>
      <c r="B277" s="401" t="s">
        <v>220</v>
      </c>
      <c r="C277" s="924">
        <v>0</v>
      </c>
      <c r="D277" s="394" t="s">
        <v>187</v>
      </c>
      <c r="E277" s="395">
        <v>0</v>
      </c>
      <c r="F277" s="396">
        <f t="shared" si="8"/>
        <v>0</v>
      </c>
      <c r="G277"/>
      <c r="J277" s="134"/>
    </row>
    <row r="278" spans="1:10" ht="14.25" x14ac:dyDescent="0.2">
      <c r="A278" s="364">
        <v>133</v>
      </c>
      <c r="B278" s="60" t="s">
        <v>221</v>
      </c>
      <c r="C278" s="924">
        <v>0</v>
      </c>
      <c r="D278" s="394" t="s">
        <v>71</v>
      </c>
      <c r="E278" s="395">
        <v>0</v>
      </c>
      <c r="F278" s="396">
        <f t="shared" si="8"/>
        <v>0</v>
      </c>
      <c r="G278"/>
      <c r="H278" s="128"/>
      <c r="J278" s="134"/>
    </row>
    <row r="279" spans="1:10" ht="14.25" x14ac:dyDescent="0.2">
      <c r="A279" s="364">
        <v>134</v>
      </c>
      <c r="B279" s="60" t="s">
        <v>499</v>
      </c>
      <c r="C279" s="924">
        <v>0</v>
      </c>
      <c r="D279" s="394" t="s">
        <v>14</v>
      </c>
      <c r="E279" s="395">
        <v>0</v>
      </c>
      <c r="F279" s="396">
        <f t="shared" si="8"/>
        <v>0</v>
      </c>
      <c r="G279"/>
      <c r="H279" s="128"/>
      <c r="J279" s="134"/>
    </row>
    <row r="280" spans="1:10" ht="14.25" x14ac:dyDescent="0.2">
      <c r="A280" s="364">
        <v>135</v>
      </c>
      <c r="B280" s="60" t="s">
        <v>222</v>
      </c>
      <c r="C280" s="924">
        <v>0</v>
      </c>
      <c r="D280" s="394" t="s">
        <v>14</v>
      </c>
      <c r="E280" s="395">
        <v>0</v>
      </c>
      <c r="F280" s="396">
        <f t="shared" si="8"/>
        <v>0</v>
      </c>
      <c r="G280"/>
      <c r="H280" s="128"/>
      <c r="J280" s="134"/>
    </row>
    <row r="281" spans="1:10" ht="25.5" x14ac:dyDescent="0.2">
      <c r="A281" s="364">
        <v>136</v>
      </c>
      <c r="B281" s="60" t="s">
        <v>223</v>
      </c>
      <c r="C281" s="924">
        <v>20</v>
      </c>
      <c r="D281" s="394" t="s">
        <v>52</v>
      </c>
      <c r="E281" s="395">
        <v>0</v>
      </c>
      <c r="F281" s="396">
        <f t="shared" si="8"/>
        <v>0</v>
      </c>
      <c r="G281"/>
      <c r="H281" s="128"/>
      <c r="J281" s="134"/>
    </row>
    <row r="282" spans="1:10" ht="14.25" x14ac:dyDescent="0.2">
      <c r="A282" s="364">
        <v>137</v>
      </c>
      <c r="B282" s="60" t="s">
        <v>497</v>
      </c>
      <c r="C282" s="924">
        <v>0</v>
      </c>
      <c r="D282" s="394" t="s">
        <v>14</v>
      </c>
      <c r="E282" s="395">
        <v>0</v>
      </c>
      <c r="F282" s="396">
        <f t="shared" si="8"/>
        <v>0</v>
      </c>
      <c r="G282"/>
      <c r="H282" s="128"/>
      <c r="J282" s="134"/>
    </row>
    <row r="283" spans="1:10" ht="14.25" x14ac:dyDescent="0.2">
      <c r="A283" s="364">
        <v>138</v>
      </c>
      <c r="B283" s="60" t="s">
        <v>498</v>
      </c>
      <c r="C283" s="924">
        <v>0</v>
      </c>
      <c r="D283" s="394" t="s">
        <v>71</v>
      </c>
      <c r="E283" s="395">
        <v>0</v>
      </c>
      <c r="F283" s="396">
        <f t="shared" si="8"/>
        <v>0</v>
      </c>
      <c r="G283"/>
      <c r="H283" s="128"/>
      <c r="J283" s="134"/>
    </row>
    <row r="284" spans="1:10" ht="25.5" x14ac:dyDescent="0.2">
      <c r="A284" s="364">
        <v>139</v>
      </c>
      <c r="B284" s="60" t="s">
        <v>224</v>
      </c>
      <c r="C284" s="924">
        <v>0</v>
      </c>
      <c r="D284" s="394" t="s">
        <v>52</v>
      </c>
      <c r="E284" s="395">
        <v>0</v>
      </c>
      <c r="F284" s="396">
        <f t="shared" si="8"/>
        <v>0</v>
      </c>
      <c r="G284"/>
      <c r="H284" s="128"/>
      <c r="J284" s="134"/>
    </row>
    <row r="285" spans="1:10" s="168" customFormat="1" ht="14.25" x14ac:dyDescent="0.2">
      <c r="A285" s="364">
        <v>140</v>
      </c>
      <c r="B285" s="403" t="s">
        <v>496</v>
      </c>
      <c r="C285" s="924">
        <v>0</v>
      </c>
      <c r="D285" s="194" t="s">
        <v>71</v>
      </c>
      <c r="E285" s="395">
        <v>0</v>
      </c>
      <c r="F285" s="270">
        <f t="shared" si="8"/>
        <v>0</v>
      </c>
      <c r="G285" s="166"/>
      <c r="H285" s="191"/>
      <c r="J285" s="170"/>
    </row>
    <row r="286" spans="1:10" ht="14.25" x14ac:dyDescent="0.2">
      <c r="A286" s="364">
        <v>141</v>
      </c>
      <c r="B286" s="404" t="s">
        <v>225</v>
      </c>
      <c r="C286" s="924">
        <v>0</v>
      </c>
      <c r="D286" s="394" t="s">
        <v>52</v>
      </c>
      <c r="E286" s="395">
        <v>0</v>
      </c>
      <c r="F286" s="396">
        <f t="shared" si="8"/>
        <v>0</v>
      </c>
      <c r="G286"/>
      <c r="H286" s="128"/>
      <c r="J286" s="134"/>
    </row>
    <row r="287" spans="1:10" ht="13.5" customHeight="1" x14ac:dyDescent="0.2">
      <c r="A287" s="364">
        <v>142</v>
      </c>
      <c r="B287" s="60" t="s">
        <v>226</v>
      </c>
      <c r="C287" s="924">
        <v>20</v>
      </c>
      <c r="D287" s="394" t="s">
        <v>52</v>
      </c>
      <c r="E287" s="395">
        <v>0</v>
      </c>
      <c r="F287" s="396">
        <f t="shared" si="8"/>
        <v>0</v>
      </c>
      <c r="G287"/>
      <c r="J287" s="134"/>
    </row>
    <row r="288" spans="1:10" ht="14.25" x14ac:dyDescent="0.2">
      <c r="A288" s="364">
        <v>143</v>
      </c>
      <c r="B288" s="9" t="s">
        <v>227</v>
      </c>
      <c r="C288" s="924">
        <v>0</v>
      </c>
      <c r="D288" s="394" t="s">
        <v>52</v>
      </c>
      <c r="E288" s="395">
        <v>0</v>
      </c>
      <c r="F288" s="396">
        <f t="shared" si="8"/>
        <v>0</v>
      </c>
      <c r="G288"/>
      <c r="J288" s="134"/>
    </row>
    <row r="289" spans="1:10" ht="14.25" x14ac:dyDescent="0.2">
      <c r="A289" s="364">
        <v>144</v>
      </c>
      <c r="B289" s="60" t="s">
        <v>228</v>
      </c>
      <c r="C289" s="924">
        <v>600</v>
      </c>
      <c r="D289" s="394" t="s">
        <v>71</v>
      </c>
      <c r="E289" s="395">
        <v>0</v>
      </c>
      <c r="F289" s="396">
        <f t="shared" si="8"/>
        <v>0</v>
      </c>
      <c r="G289"/>
      <c r="J289" s="134"/>
    </row>
    <row r="290" spans="1:10" ht="14.25" x14ac:dyDescent="0.2">
      <c r="A290" s="364">
        <v>145</v>
      </c>
      <c r="B290" s="525" t="s">
        <v>569</v>
      </c>
      <c r="C290" s="598">
        <v>0</v>
      </c>
      <c r="D290" s="394" t="s">
        <v>71</v>
      </c>
      <c r="E290" s="395">
        <v>0</v>
      </c>
      <c r="F290" s="601">
        <f t="shared" si="8"/>
        <v>0</v>
      </c>
      <c r="G290"/>
      <c r="J290" s="134"/>
    </row>
    <row r="291" spans="1:10" ht="14.25" x14ac:dyDescent="0.2">
      <c r="A291" s="364">
        <v>146</v>
      </c>
      <c r="B291" s="60" t="s">
        <v>229</v>
      </c>
      <c r="C291" s="924">
        <v>0</v>
      </c>
      <c r="D291" s="394" t="s">
        <v>52</v>
      </c>
      <c r="E291" s="395">
        <v>0</v>
      </c>
      <c r="F291" s="396">
        <f t="shared" si="8"/>
        <v>0</v>
      </c>
      <c r="G291"/>
      <c r="J291" s="134"/>
    </row>
    <row r="292" spans="1:10" ht="14.25" x14ac:dyDescent="0.2">
      <c r="A292" s="364">
        <v>147</v>
      </c>
      <c r="B292" s="60" t="s">
        <v>230</v>
      </c>
      <c r="C292" s="924">
        <v>0</v>
      </c>
      <c r="D292" s="394" t="s">
        <v>71</v>
      </c>
      <c r="E292" s="395">
        <v>0</v>
      </c>
      <c r="F292" s="396">
        <f t="shared" si="8"/>
        <v>0</v>
      </c>
      <c r="G292"/>
      <c r="H292" s="128"/>
      <c r="J292" s="134"/>
    </row>
    <row r="293" spans="1:10" ht="14.25" x14ac:dyDescent="0.2">
      <c r="A293" s="364">
        <v>148</v>
      </c>
      <c r="B293" s="404" t="s">
        <v>231</v>
      </c>
      <c r="C293" s="924">
        <v>0</v>
      </c>
      <c r="D293" s="394" t="s">
        <v>71</v>
      </c>
      <c r="E293" s="395">
        <v>0</v>
      </c>
      <c r="F293" s="396">
        <f t="shared" ref="F293:F332" si="9">C293*E293</f>
        <v>0</v>
      </c>
      <c r="G293"/>
      <c r="H293" s="128"/>
      <c r="J293" s="134"/>
    </row>
    <row r="294" spans="1:10" ht="14.25" x14ac:dyDescent="0.2">
      <c r="A294" s="364">
        <v>149</v>
      </c>
      <c r="B294" s="404" t="s">
        <v>460</v>
      </c>
      <c r="C294" s="924">
        <v>0</v>
      </c>
      <c r="D294" s="394" t="s">
        <v>71</v>
      </c>
      <c r="E294" s="395">
        <v>0</v>
      </c>
      <c r="F294" s="396">
        <f t="shared" si="9"/>
        <v>0</v>
      </c>
      <c r="G294"/>
      <c r="H294" s="128"/>
      <c r="J294" s="134"/>
    </row>
    <row r="295" spans="1:10" s="168" customFormat="1" ht="14.25" x14ac:dyDescent="0.2">
      <c r="A295" s="364">
        <v>150</v>
      </c>
      <c r="B295" s="405" t="s">
        <v>475</v>
      </c>
      <c r="C295" s="924">
        <v>200</v>
      </c>
      <c r="D295" s="217" t="s">
        <v>71</v>
      </c>
      <c r="E295" s="395">
        <v>0</v>
      </c>
      <c r="F295" s="270">
        <f t="shared" si="9"/>
        <v>0</v>
      </c>
      <c r="G295" s="166"/>
      <c r="H295" s="191"/>
      <c r="J295" s="170"/>
    </row>
    <row r="296" spans="1:10" ht="38.25" x14ac:dyDescent="0.2">
      <c r="A296" s="364">
        <v>151</v>
      </c>
      <c r="B296" s="406" t="s">
        <v>491</v>
      </c>
      <c r="C296" s="924">
        <v>200</v>
      </c>
      <c r="D296" s="394" t="s">
        <v>52</v>
      </c>
      <c r="E296" s="395">
        <v>0</v>
      </c>
      <c r="F296" s="396">
        <f>C296*E296</f>
        <v>0</v>
      </c>
      <c r="G296"/>
      <c r="H296" s="128"/>
      <c r="J296" s="134"/>
    </row>
    <row r="297" spans="1:10" ht="38.25" x14ac:dyDescent="0.2">
      <c r="A297" s="364">
        <v>152</v>
      </c>
      <c r="B297" s="60" t="s">
        <v>232</v>
      </c>
      <c r="C297" s="924">
        <v>0</v>
      </c>
      <c r="D297" s="394" t="s">
        <v>71</v>
      </c>
      <c r="E297" s="395">
        <v>0</v>
      </c>
      <c r="F297" s="396">
        <f t="shared" si="9"/>
        <v>0</v>
      </c>
      <c r="G297"/>
      <c r="J297" s="134"/>
    </row>
    <row r="298" spans="1:10" ht="25.5" x14ac:dyDescent="0.2">
      <c r="A298" s="364">
        <v>153</v>
      </c>
      <c r="B298" s="60" t="s">
        <v>233</v>
      </c>
      <c r="C298" s="924">
        <v>0</v>
      </c>
      <c r="D298" s="394" t="s">
        <v>52</v>
      </c>
      <c r="E298" s="395">
        <v>0</v>
      </c>
      <c r="F298" s="396">
        <f t="shared" si="9"/>
        <v>0</v>
      </c>
      <c r="G298"/>
      <c r="J298" s="134"/>
    </row>
    <row r="299" spans="1:10" ht="14.25" x14ac:dyDescent="0.2">
      <c r="A299" s="364">
        <v>154</v>
      </c>
      <c r="B299" s="404" t="s">
        <v>514</v>
      </c>
      <c r="C299" s="924">
        <v>0</v>
      </c>
      <c r="D299" s="154" t="s">
        <v>52</v>
      </c>
      <c r="E299" s="395">
        <v>0</v>
      </c>
      <c r="F299" s="407">
        <f t="shared" si="9"/>
        <v>0</v>
      </c>
      <c r="G299"/>
      <c r="J299" s="134"/>
    </row>
    <row r="300" spans="1:10" s="144" customFormat="1" ht="14.25" x14ac:dyDescent="0.2">
      <c r="A300" s="146">
        <v>155</v>
      </c>
      <c r="B300" s="153" t="s">
        <v>584</v>
      </c>
      <c r="C300" s="924">
        <v>0</v>
      </c>
      <c r="D300" s="154" t="s">
        <v>52</v>
      </c>
      <c r="E300" s="395">
        <v>0</v>
      </c>
      <c r="F300" s="938">
        <f t="shared" si="9"/>
        <v>0</v>
      </c>
      <c r="G300" s="142"/>
      <c r="J300" s="147"/>
    </row>
    <row r="301" spans="1:10" ht="38.25" x14ac:dyDescent="0.2">
      <c r="A301" s="364">
        <v>156</v>
      </c>
      <c r="B301" s="60" t="s">
        <v>234</v>
      </c>
      <c r="C301" s="924">
        <v>120</v>
      </c>
      <c r="D301" s="394" t="s">
        <v>187</v>
      </c>
      <c r="E301" s="395">
        <v>0</v>
      </c>
      <c r="F301" s="396">
        <f t="shared" si="9"/>
        <v>0</v>
      </c>
      <c r="G301"/>
      <c r="H301" s="128"/>
      <c r="J301" s="134"/>
    </row>
    <row r="302" spans="1:10" ht="25.5" x14ac:dyDescent="0.2">
      <c r="A302" s="364">
        <v>157</v>
      </c>
      <c r="B302" s="54" t="s">
        <v>490</v>
      </c>
      <c r="C302" s="924">
        <v>0</v>
      </c>
      <c r="D302" s="154" t="s">
        <v>52</v>
      </c>
      <c r="E302" s="395">
        <v>0</v>
      </c>
      <c r="F302" s="396">
        <f t="shared" si="9"/>
        <v>0</v>
      </c>
      <c r="G302"/>
      <c r="H302" s="128"/>
      <c r="J302" s="134"/>
    </row>
    <row r="303" spans="1:10" ht="14.25" x14ac:dyDescent="0.2">
      <c r="A303" s="364">
        <v>158</v>
      </c>
      <c r="B303" s="60" t="s">
        <v>235</v>
      </c>
      <c r="C303" s="924">
        <v>0</v>
      </c>
      <c r="D303" s="394" t="s">
        <v>71</v>
      </c>
      <c r="E303" s="395">
        <v>0</v>
      </c>
      <c r="F303" s="396">
        <f t="shared" si="9"/>
        <v>0</v>
      </c>
      <c r="G303"/>
      <c r="H303" s="128"/>
      <c r="J303" s="134"/>
    </row>
    <row r="304" spans="1:10" ht="63.75" x14ac:dyDescent="0.2">
      <c r="A304" s="364">
        <v>159</v>
      </c>
      <c r="B304" s="60" t="s">
        <v>236</v>
      </c>
      <c r="C304" s="924">
        <v>120</v>
      </c>
      <c r="D304" s="394" t="s">
        <v>52</v>
      </c>
      <c r="E304" s="395">
        <v>0</v>
      </c>
      <c r="F304" s="396">
        <f t="shared" si="9"/>
        <v>0</v>
      </c>
      <c r="G304"/>
      <c r="H304" s="128"/>
      <c r="J304" s="134"/>
    </row>
    <row r="305" spans="1:10" s="168" customFormat="1" ht="14.25" x14ac:dyDescent="0.2">
      <c r="A305" s="364">
        <v>160</v>
      </c>
      <c r="B305" s="405" t="s">
        <v>476</v>
      </c>
      <c r="C305" s="924">
        <v>0</v>
      </c>
      <c r="D305" s="217" t="s">
        <v>71</v>
      </c>
      <c r="E305" s="395">
        <v>0</v>
      </c>
      <c r="F305" s="270">
        <f t="shared" si="9"/>
        <v>0</v>
      </c>
      <c r="G305" s="166"/>
      <c r="H305" s="191"/>
      <c r="J305" s="170"/>
    </row>
    <row r="306" spans="1:10" ht="51" x14ac:dyDescent="0.2">
      <c r="A306" s="364">
        <v>161</v>
      </c>
      <c r="B306" s="60" t="s">
        <v>237</v>
      </c>
      <c r="C306" s="924">
        <v>50</v>
      </c>
      <c r="D306" s="394" t="s">
        <v>52</v>
      </c>
      <c r="E306" s="395">
        <v>0</v>
      </c>
      <c r="F306" s="396">
        <f t="shared" si="9"/>
        <v>0</v>
      </c>
      <c r="G306"/>
      <c r="H306" s="128"/>
      <c r="J306" s="134"/>
    </row>
    <row r="307" spans="1:10" ht="38.25" x14ac:dyDescent="0.2">
      <c r="A307" s="364">
        <v>162</v>
      </c>
      <c r="B307" s="60" t="s">
        <v>238</v>
      </c>
      <c r="C307" s="924">
        <v>0</v>
      </c>
      <c r="D307" s="394" t="s">
        <v>71</v>
      </c>
      <c r="E307" s="395">
        <v>0</v>
      </c>
      <c r="F307" s="396">
        <f t="shared" si="9"/>
        <v>0</v>
      </c>
      <c r="G307"/>
      <c r="H307" s="128"/>
      <c r="J307" s="134"/>
    </row>
    <row r="308" spans="1:10" ht="38.25" x14ac:dyDescent="0.2">
      <c r="A308" s="364">
        <v>163</v>
      </c>
      <c r="B308" s="60" t="s">
        <v>239</v>
      </c>
      <c r="C308" s="924">
        <v>0</v>
      </c>
      <c r="D308" s="394" t="s">
        <v>71</v>
      </c>
      <c r="E308" s="395">
        <v>0</v>
      </c>
      <c r="F308" s="396">
        <f t="shared" si="9"/>
        <v>0</v>
      </c>
      <c r="G308"/>
      <c r="H308" s="128"/>
      <c r="J308" s="134"/>
    </row>
    <row r="309" spans="1:10" ht="38.25" x14ac:dyDescent="0.2">
      <c r="A309" s="364">
        <v>164</v>
      </c>
      <c r="B309" s="60" t="s">
        <v>492</v>
      </c>
      <c r="C309" s="924">
        <v>0</v>
      </c>
      <c r="D309" s="394" t="s">
        <v>52</v>
      </c>
      <c r="E309" s="395">
        <v>0</v>
      </c>
      <c r="F309" s="396">
        <f t="shared" si="9"/>
        <v>0</v>
      </c>
      <c r="G309"/>
      <c r="H309" s="128"/>
      <c r="J309" s="134"/>
    </row>
    <row r="310" spans="1:10" ht="38.25" x14ac:dyDescent="0.2">
      <c r="A310" s="364">
        <v>165</v>
      </c>
      <c r="B310" s="60" t="s">
        <v>493</v>
      </c>
      <c r="C310" s="924">
        <v>0</v>
      </c>
      <c r="D310" s="394" t="s">
        <v>52</v>
      </c>
      <c r="E310" s="395">
        <v>0</v>
      </c>
      <c r="F310" s="396">
        <f t="shared" si="9"/>
        <v>0</v>
      </c>
      <c r="G310"/>
      <c r="H310" s="128"/>
      <c r="J310" s="134"/>
    </row>
    <row r="311" spans="1:10" ht="38.25" x14ac:dyDescent="0.2">
      <c r="A311" s="364">
        <v>166</v>
      </c>
      <c r="B311" s="408" t="s">
        <v>483</v>
      </c>
      <c r="C311" s="924">
        <v>1</v>
      </c>
      <c r="D311" s="394" t="s">
        <v>197</v>
      </c>
      <c r="E311" s="395">
        <v>0</v>
      </c>
      <c r="F311" s="396">
        <f t="shared" si="9"/>
        <v>0</v>
      </c>
      <c r="G311"/>
      <c r="J311" s="134"/>
    </row>
    <row r="312" spans="1:10" ht="38.25" x14ac:dyDescent="0.2">
      <c r="A312" s="364">
        <v>167</v>
      </c>
      <c r="B312" s="60" t="s">
        <v>240</v>
      </c>
      <c r="C312" s="924">
        <v>1</v>
      </c>
      <c r="D312" s="394" t="s">
        <v>14</v>
      </c>
      <c r="E312" s="395">
        <v>0</v>
      </c>
      <c r="F312" s="396">
        <f t="shared" si="9"/>
        <v>0</v>
      </c>
      <c r="G312"/>
      <c r="J312" s="134"/>
    </row>
    <row r="313" spans="1:10" ht="51" x14ac:dyDescent="0.2">
      <c r="A313" s="364">
        <v>168</v>
      </c>
      <c r="B313" s="409" t="s">
        <v>484</v>
      </c>
      <c r="C313" s="924">
        <v>1</v>
      </c>
      <c r="D313" s="394" t="s">
        <v>197</v>
      </c>
      <c r="E313" s="395">
        <v>0</v>
      </c>
      <c r="F313" s="396">
        <f t="shared" si="9"/>
        <v>0</v>
      </c>
      <c r="G313"/>
      <c r="J313" s="134"/>
    </row>
    <row r="314" spans="1:10" ht="38.25" x14ac:dyDescent="0.2">
      <c r="A314" s="364">
        <v>169</v>
      </c>
      <c r="B314" s="60" t="s">
        <v>485</v>
      </c>
      <c r="C314" s="924">
        <v>800</v>
      </c>
      <c r="D314" s="394" t="s">
        <v>52</v>
      </c>
      <c r="E314" s="395">
        <v>0</v>
      </c>
      <c r="F314" s="396">
        <f t="shared" si="9"/>
        <v>0</v>
      </c>
      <c r="G314"/>
      <c r="H314" s="128"/>
      <c r="J314" s="134"/>
    </row>
    <row r="315" spans="1:10" ht="14.25" x14ac:dyDescent="0.2">
      <c r="A315" s="364">
        <v>170</v>
      </c>
      <c r="B315" s="60" t="s">
        <v>241</v>
      </c>
      <c r="C315" s="924">
        <v>0</v>
      </c>
      <c r="D315" s="394" t="s">
        <v>52</v>
      </c>
      <c r="E315" s="395">
        <v>0</v>
      </c>
      <c r="F315" s="396">
        <f t="shared" si="9"/>
        <v>0</v>
      </c>
      <c r="G315"/>
      <c r="H315" s="128"/>
      <c r="J315" s="134"/>
    </row>
    <row r="316" spans="1:10" ht="38.25" x14ac:dyDescent="0.2">
      <c r="A316" s="364">
        <v>171</v>
      </c>
      <c r="B316" s="401" t="s">
        <v>486</v>
      </c>
      <c r="C316" s="924">
        <v>200</v>
      </c>
      <c r="D316" s="394" t="s">
        <v>71</v>
      </c>
      <c r="E316" s="395">
        <v>0</v>
      </c>
      <c r="F316" s="396">
        <f t="shared" si="9"/>
        <v>0</v>
      </c>
      <c r="G316"/>
      <c r="H316" s="128"/>
      <c r="J316" s="134"/>
    </row>
    <row r="317" spans="1:10" ht="14.25" x14ac:dyDescent="0.2">
      <c r="A317" s="364">
        <v>172</v>
      </c>
      <c r="B317" s="60" t="s">
        <v>242</v>
      </c>
      <c r="C317" s="924">
        <v>0</v>
      </c>
      <c r="D317" s="394" t="s">
        <v>52</v>
      </c>
      <c r="E317" s="395">
        <v>0</v>
      </c>
      <c r="F317" s="396">
        <f t="shared" si="9"/>
        <v>0</v>
      </c>
      <c r="G317"/>
      <c r="H317" s="128"/>
      <c r="J317" s="134"/>
    </row>
    <row r="318" spans="1:10" ht="14.25" x14ac:dyDescent="0.2">
      <c r="A318" s="364">
        <v>173</v>
      </c>
      <c r="B318" s="60" t="s">
        <v>243</v>
      </c>
      <c r="C318" s="924">
        <v>200</v>
      </c>
      <c r="D318" s="394" t="s">
        <v>71</v>
      </c>
      <c r="E318" s="395">
        <v>0</v>
      </c>
      <c r="F318" s="396">
        <f t="shared" si="9"/>
        <v>0</v>
      </c>
      <c r="G318"/>
      <c r="J318" s="134"/>
    </row>
    <row r="319" spans="1:10" ht="25.5" x14ac:dyDescent="0.2">
      <c r="A319" s="364">
        <v>174</v>
      </c>
      <c r="B319" s="60" t="s">
        <v>487</v>
      </c>
      <c r="C319" s="924">
        <v>400</v>
      </c>
      <c r="D319" s="394" t="s">
        <v>71</v>
      </c>
      <c r="E319" s="395">
        <v>0</v>
      </c>
      <c r="F319" s="396">
        <f t="shared" si="9"/>
        <v>0</v>
      </c>
      <c r="G319"/>
      <c r="J319" s="134"/>
    </row>
    <row r="320" spans="1:10" ht="14.25" x14ac:dyDescent="0.2">
      <c r="A320" s="364">
        <v>175</v>
      </c>
      <c r="B320" s="60" t="s">
        <v>244</v>
      </c>
      <c r="C320" s="924">
        <v>0</v>
      </c>
      <c r="D320" s="394" t="s">
        <v>52</v>
      </c>
      <c r="E320" s="395">
        <v>0</v>
      </c>
      <c r="F320" s="396">
        <f t="shared" si="9"/>
        <v>0</v>
      </c>
      <c r="G320"/>
      <c r="J320" s="134"/>
    </row>
    <row r="321" spans="1:1024" ht="38.25" x14ac:dyDescent="0.2">
      <c r="A321" s="364">
        <v>176</v>
      </c>
      <c r="B321" s="408" t="s">
        <v>488</v>
      </c>
      <c r="C321" s="924">
        <v>0</v>
      </c>
      <c r="D321" s="394" t="s">
        <v>52</v>
      </c>
      <c r="E321" s="395">
        <v>0</v>
      </c>
      <c r="F321" s="396">
        <f t="shared" si="9"/>
        <v>0</v>
      </c>
      <c r="G321"/>
      <c r="H321" s="128"/>
    </row>
    <row r="322" spans="1:1024" ht="14.25" x14ac:dyDescent="0.2">
      <c r="A322" s="364">
        <v>177</v>
      </c>
      <c r="B322" s="60" t="s">
        <v>245</v>
      </c>
      <c r="C322" s="924">
        <v>0</v>
      </c>
      <c r="D322" s="154" t="s">
        <v>52</v>
      </c>
      <c r="E322" s="395">
        <v>0</v>
      </c>
      <c r="F322" s="396">
        <f t="shared" si="9"/>
        <v>0</v>
      </c>
      <c r="G322"/>
      <c r="H322" s="128"/>
    </row>
    <row r="323" spans="1:1024" s="168" customFormat="1" ht="14.25" x14ac:dyDescent="0.2">
      <c r="A323" s="364">
        <v>178</v>
      </c>
      <c r="B323" s="405" t="s">
        <v>474</v>
      </c>
      <c r="C323" s="924">
        <v>0</v>
      </c>
      <c r="D323" s="194" t="s">
        <v>71</v>
      </c>
      <c r="E323" s="395">
        <v>0</v>
      </c>
      <c r="F323" s="270">
        <f t="shared" si="9"/>
        <v>0</v>
      </c>
      <c r="G323" s="166"/>
      <c r="H323" s="191"/>
    </row>
    <row r="324" spans="1:1024" ht="14.25" x14ac:dyDescent="0.2">
      <c r="A324" s="364">
        <v>179</v>
      </c>
      <c r="B324" s="60" t="s">
        <v>246</v>
      </c>
      <c r="C324" s="924">
        <v>0</v>
      </c>
      <c r="D324" s="394" t="s">
        <v>52</v>
      </c>
      <c r="E324" s="395">
        <v>0</v>
      </c>
      <c r="F324" s="396">
        <f t="shared" si="9"/>
        <v>0</v>
      </c>
      <c r="G324"/>
      <c r="H324" s="128"/>
    </row>
    <row r="325" spans="1:1024" ht="14.25" x14ac:dyDescent="0.2">
      <c r="A325" s="364">
        <v>180</v>
      </c>
      <c r="B325" s="60" t="s">
        <v>247</v>
      </c>
      <c r="C325" s="924">
        <v>0</v>
      </c>
      <c r="D325" s="394" t="s">
        <v>71</v>
      </c>
      <c r="E325" s="395">
        <v>0</v>
      </c>
      <c r="F325" s="396">
        <f t="shared" si="9"/>
        <v>0</v>
      </c>
      <c r="G325"/>
      <c r="H325" s="128"/>
      <c r="J325" s="134"/>
    </row>
    <row r="326" spans="1:1024" s="144" customFormat="1" ht="14.25" x14ac:dyDescent="0.2">
      <c r="A326" s="850"/>
      <c r="B326" s="935" t="s">
        <v>583</v>
      </c>
      <c r="C326" s="850">
        <v>0</v>
      </c>
      <c r="D326" s="936" t="s">
        <v>71</v>
      </c>
      <c r="E326" s="395">
        <v>0</v>
      </c>
      <c r="F326" s="851">
        <f t="shared" si="9"/>
        <v>0</v>
      </c>
      <c r="G326" s="142"/>
      <c r="H326" s="143"/>
      <c r="J326" s="147"/>
    </row>
    <row r="327" spans="1:1024" ht="57" customHeight="1" x14ac:dyDescent="0.2">
      <c r="A327" s="364">
        <v>181</v>
      </c>
      <c r="B327" s="409" t="s">
        <v>489</v>
      </c>
      <c r="C327" s="924">
        <v>200</v>
      </c>
      <c r="D327" s="394" t="s">
        <v>71</v>
      </c>
      <c r="E327" s="395">
        <v>0</v>
      </c>
      <c r="F327" s="396">
        <f t="shared" si="9"/>
        <v>0</v>
      </c>
      <c r="G327"/>
      <c r="H327" s="128"/>
      <c r="J327" s="134"/>
    </row>
    <row r="328" spans="1:1024" ht="24.75" customHeight="1" x14ac:dyDescent="0.2">
      <c r="A328" s="364">
        <v>182</v>
      </c>
      <c r="B328" s="410" t="s">
        <v>443</v>
      </c>
      <c r="C328" s="924">
        <v>0</v>
      </c>
      <c r="D328" s="154" t="s">
        <v>71</v>
      </c>
      <c r="E328" s="395">
        <v>0</v>
      </c>
      <c r="F328" s="396">
        <f t="shared" si="9"/>
        <v>0</v>
      </c>
      <c r="G328"/>
      <c r="H328" s="128"/>
      <c r="J328" s="134"/>
    </row>
    <row r="329" spans="1:1024" ht="21.75" customHeight="1" x14ac:dyDescent="0.2">
      <c r="A329" s="364">
        <v>183</v>
      </c>
      <c r="B329" s="60" t="s">
        <v>248</v>
      </c>
      <c r="C329" s="924">
        <v>250</v>
      </c>
      <c r="D329" s="394" t="s">
        <v>71</v>
      </c>
      <c r="E329" s="395">
        <v>0</v>
      </c>
      <c r="F329" s="396">
        <f t="shared" si="9"/>
        <v>0</v>
      </c>
      <c r="G329"/>
      <c r="J329" s="134"/>
    </row>
    <row r="330" spans="1:1024" ht="21.75" customHeight="1" x14ac:dyDescent="0.2">
      <c r="A330" s="792"/>
      <c r="B330" s="932" t="s">
        <v>586</v>
      </c>
      <c r="C330" s="924">
        <v>0</v>
      </c>
      <c r="D330" s="933" t="s">
        <v>71</v>
      </c>
      <c r="E330" s="395">
        <v>0</v>
      </c>
      <c r="F330" s="934">
        <f t="shared" si="9"/>
        <v>0</v>
      </c>
      <c r="G330"/>
      <c r="J330" s="134"/>
    </row>
    <row r="331" spans="1:1024" ht="28.5" customHeight="1" x14ac:dyDescent="0.2">
      <c r="A331" s="364">
        <v>184</v>
      </c>
      <c r="B331" s="406" t="s">
        <v>249</v>
      </c>
      <c r="C331" s="924">
        <v>60</v>
      </c>
      <c r="D331" s="394" t="s">
        <v>71</v>
      </c>
      <c r="E331" s="395">
        <v>0</v>
      </c>
      <c r="F331" s="396">
        <f t="shared" si="9"/>
        <v>0</v>
      </c>
      <c r="G331"/>
      <c r="J331" s="134"/>
    </row>
    <row r="332" spans="1:1024" ht="14.25" customHeight="1" x14ac:dyDescent="0.2">
      <c r="A332" s="364">
        <v>185</v>
      </c>
      <c r="B332" s="9" t="s">
        <v>250</v>
      </c>
      <c r="C332" s="924">
        <v>0</v>
      </c>
      <c r="D332" s="394" t="s">
        <v>52</v>
      </c>
      <c r="E332" s="395">
        <v>0</v>
      </c>
      <c r="F332" s="396">
        <f t="shared" si="9"/>
        <v>0</v>
      </c>
      <c r="G332"/>
      <c r="J332" s="134"/>
    </row>
    <row r="333" spans="1:1024" s="177" customFormat="1" ht="47.25" customHeight="1" x14ac:dyDescent="0.2">
      <c r="A333" s="364">
        <v>186</v>
      </c>
      <c r="B333" s="411" t="s">
        <v>534</v>
      </c>
      <c r="C333" s="924">
        <v>200</v>
      </c>
      <c r="D333" s="194" t="s">
        <v>71</v>
      </c>
      <c r="E333" s="395">
        <v>0</v>
      </c>
      <c r="F333" s="400">
        <f>C333*E333</f>
        <v>0</v>
      </c>
      <c r="H333" s="179"/>
      <c r="I333" s="179"/>
      <c r="J333" s="181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/>
      <c r="AY333" s="179"/>
      <c r="AZ333" s="179"/>
      <c r="BA333" s="179"/>
      <c r="BB333" s="179"/>
      <c r="BC333" s="179"/>
      <c r="BD333" s="179"/>
      <c r="BE333" s="179"/>
      <c r="BF333" s="179"/>
      <c r="BG333" s="179"/>
      <c r="BH333" s="179"/>
      <c r="BI333" s="179"/>
      <c r="BJ333" s="179"/>
      <c r="BK333" s="179"/>
      <c r="BL333" s="179"/>
      <c r="BM333" s="179"/>
      <c r="BN333" s="179"/>
      <c r="BO333" s="179"/>
      <c r="BP333" s="179"/>
      <c r="BQ333" s="179"/>
      <c r="BR333" s="179"/>
      <c r="BS333" s="179"/>
      <c r="BT333" s="179"/>
      <c r="BU333" s="179"/>
      <c r="BV333" s="179"/>
      <c r="BW333" s="179"/>
      <c r="BX333" s="179"/>
      <c r="BY333" s="179"/>
      <c r="BZ333" s="179"/>
      <c r="CA333" s="179"/>
      <c r="CB333" s="179"/>
      <c r="CC333" s="179"/>
      <c r="CD333" s="179"/>
      <c r="CE333" s="179"/>
      <c r="CF333" s="179"/>
      <c r="CG333" s="179"/>
      <c r="CH333" s="179"/>
      <c r="CI333" s="179"/>
      <c r="CJ333" s="179"/>
      <c r="CK333" s="179"/>
      <c r="CL333" s="179"/>
      <c r="CM333" s="179"/>
      <c r="CN333" s="179"/>
      <c r="CO333" s="179"/>
      <c r="CP333" s="179"/>
      <c r="CQ333" s="179"/>
      <c r="CR333" s="179"/>
      <c r="CS333" s="179"/>
      <c r="CT333" s="179"/>
      <c r="CU333" s="179"/>
      <c r="CV333" s="179"/>
      <c r="CW333" s="179"/>
      <c r="CX333" s="179"/>
      <c r="CY333" s="179"/>
      <c r="CZ333" s="179"/>
      <c r="DA333" s="179"/>
      <c r="DB333" s="179"/>
      <c r="DC333" s="179"/>
      <c r="DD333" s="179"/>
      <c r="DE333" s="179"/>
      <c r="DF333" s="179"/>
      <c r="DG333" s="179"/>
      <c r="DH333" s="179"/>
      <c r="DI333" s="179"/>
      <c r="DJ333" s="179"/>
      <c r="DK333" s="179"/>
      <c r="DL333" s="179"/>
      <c r="DM333" s="179"/>
      <c r="DN333" s="179"/>
      <c r="DO333" s="179"/>
      <c r="DP333" s="179"/>
      <c r="DQ333" s="179"/>
      <c r="DR333" s="179"/>
      <c r="DS333" s="179"/>
      <c r="DT333" s="179"/>
      <c r="DU333" s="179"/>
      <c r="DV333" s="179"/>
      <c r="DW333" s="179"/>
      <c r="DX333" s="179"/>
      <c r="DY333" s="179"/>
      <c r="DZ333" s="179"/>
      <c r="EA333" s="179"/>
      <c r="EB333" s="179"/>
      <c r="EC333" s="179"/>
      <c r="ED333" s="179"/>
      <c r="EE333" s="179"/>
      <c r="EF333" s="179"/>
      <c r="EG333" s="179"/>
      <c r="EH333" s="179"/>
      <c r="EI333" s="179"/>
      <c r="EJ333" s="179"/>
      <c r="EK333" s="179"/>
      <c r="EL333" s="179"/>
      <c r="EM333" s="179"/>
      <c r="EN333" s="179"/>
      <c r="EO333" s="179"/>
      <c r="EP333" s="179"/>
      <c r="EQ333" s="179"/>
      <c r="ER333" s="179"/>
      <c r="ES333" s="179"/>
      <c r="ET333" s="179"/>
      <c r="EU333" s="179"/>
      <c r="EV333" s="179"/>
      <c r="EW333" s="179"/>
      <c r="EX333" s="179"/>
      <c r="EY333" s="179"/>
      <c r="EZ333" s="179"/>
      <c r="FA333" s="179"/>
      <c r="FB333" s="179"/>
      <c r="FC333" s="179"/>
      <c r="FD333" s="179"/>
      <c r="FE333" s="179"/>
      <c r="FF333" s="179"/>
      <c r="FG333" s="179"/>
      <c r="FH333" s="179"/>
      <c r="FI333" s="179"/>
      <c r="FJ333" s="179"/>
      <c r="FK333" s="179"/>
      <c r="FL333" s="179"/>
      <c r="FM333" s="179"/>
      <c r="FN333" s="179"/>
      <c r="FO333" s="179"/>
      <c r="FP333" s="179"/>
      <c r="FQ333" s="179"/>
      <c r="FR333" s="179"/>
      <c r="FS333" s="179"/>
      <c r="FT333" s="179"/>
      <c r="FU333" s="179"/>
      <c r="FV333" s="179"/>
      <c r="FW333" s="179"/>
      <c r="FX333" s="179"/>
      <c r="FY333" s="179"/>
      <c r="FZ333" s="179"/>
      <c r="GA333" s="179"/>
      <c r="GB333" s="179"/>
      <c r="GC333" s="179"/>
      <c r="GD333" s="179"/>
      <c r="GE333" s="179"/>
      <c r="GF333" s="179"/>
      <c r="GG333" s="179"/>
      <c r="GH333" s="179"/>
      <c r="GI333" s="179"/>
      <c r="GJ333" s="179"/>
      <c r="GK333" s="179"/>
      <c r="GL333" s="179"/>
      <c r="GM333" s="179"/>
      <c r="GN333" s="179"/>
      <c r="GO333" s="179"/>
      <c r="GP333" s="179"/>
      <c r="GQ333" s="179"/>
      <c r="GR333" s="179"/>
      <c r="GS333" s="179"/>
      <c r="GT333" s="179"/>
      <c r="GU333" s="179"/>
      <c r="GV333" s="179"/>
      <c r="GW333" s="179"/>
      <c r="GX333" s="179"/>
      <c r="GY333" s="179"/>
      <c r="GZ333" s="179"/>
      <c r="HA333" s="179"/>
      <c r="HB333" s="179"/>
      <c r="HC333" s="179"/>
      <c r="HD333" s="179"/>
      <c r="HE333" s="179"/>
      <c r="HF333" s="179"/>
      <c r="HG333" s="179"/>
      <c r="HH333" s="179"/>
      <c r="HI333" s="179"/>
      <c r="HJ333" s="179"/>
      <c r="HK333" s="179"/>
      <c r="HL333" s="179"/>
      <c r="HM333" s="179"/>
      <c r="HN333" s="179"/>
      <c r="HO333" s="179"/>
      <c r="HP333" s="179"/>
      <c r="HQ333" s="179"/>
      <c r="HR333" s="179"/>
      <c r="HS333" s="179"/>
      <c r="HT333" s="179"/>
      <c r="HU333" s="179"/>
      <c r="HV333" s="179"/>
      <c r="HW333" s="179"/>
      <c r="HX333" s="179"/>
      <c r="HY333" s="179"/>
      <c r="HZ333" s="179"/>
      <c r="IA333" s="179"/>
      <c r="IB333" s="179"/>
      <c r="IC333" s="179"/>
      <c r="ID333" s="179"/>
      <c r="IE333" s="179"/>
      <c r="IF333" s="179"/>
      <c r="IG333" s="179"/>
      <c r="IH333" s="179"/>
      <c r="II333" s="179"/>
      <c r="IJ333" s="179"/>
      <c r="IK333" s="179"/>
      <c r="IL333" s="179"/>
      <c r="IM333" s="179"/>
      <c r="IN333" s="179"/>
      <c r="IO333" s="179"/>
      <c r="IP333" s="179"/>
      <c r="IQ333" s="179"/>
      <c r="IR333" s="179"/>
      <c r="IS333" s="179"/>
      <c r="IT333" s="179"/>
      <c r="IU333" s="179"/>
      <c r="IV333" s="179"/>
      <c r="IW333" s="179"/>
      <c r="IX333" s="179"/>
      <c r="IY333" s="179"/>
      <c r="IZ333" s="179"/>
      <c r="JA333" s="179"/>
      <c r="JB333" s="179"/>
      <c r="JC333" s="179"/>
      <c r="JD333" s="179"/>
      <c r="JE333" s="179"/>
      <c r="JF333" s="179"/>
      <c r="JG333" s="179"/>
      <c r="JH333" s="179"/>
      <c r="JI333" s="179"/>
      <c r="JJ333" s="179"/>
      <c r="JK333" s="179"/>
      <c r="JL333" s="179"/>
      <c r="JM333" s="179"/>
      <c r="JN333" s="179"/>
      <c r="JO333" s="179"/>
      <c r="JP333" s="179"/>
      <c r="JQ333" s="179"/>
      <c r="JR333" s="179"/>
      <c r="JS333" s="179"/>
      <c r="JT333" s="179"/>
      <c r="JU333" s="179"/>
      <c r="JV333" s="179"/>
      <c r="JW333" s="179"/>
      <c r="JX333" s="179"/>
      <c r="JY333" s="179"/>
      <c r="JZ333" s="179"/>
      <c r="KA333" s="179"/>
      <c r="KB333" s="179"/>
      <c r="KC333" s="179"/>
      <c r="KD333" s="179"/>
      <c r="KE333" s="179"/>
      <c r="KF333" s="179"/>
      <c r="KG333" s="179"/>
      <c r="KH333" s="179"/>
      <c r="KI333" s="179"/>
      <c r="KJ333" s="179"/>
      <c r="KK333" s="179"/>
      <c r="KL333" s="179"/>
      <c r="KM333" s="179"/>
      <c r="KN333" s="179"/>
      <c r="KO333" s="179"/>
      <c r="KP333" s="179"/>
      <c r="KQ333" s="179"/>
      <c r="KR333" s="179"/>
      <c r="KS333" s="179"/>
      <c r="KT333" s="179"/>
      <c r="KU333" s="179"/>
      <c r="KV333" s="179"/>
      <c r="KW333" s="179"/>
      <c r="KX333" s="179"/>
      <c r="KY333" s="179"/>
      <c r="KZ333" s="179"/>
      <c r="LA333" s="179"/>
      <c r="LB333" s="179"/>
      <c r="LC333" s="179"/>
      <c r="LD333" s="179"/>
      <c r="LE333" s="179"/>
      <c r="LF333" s="179"/>
      <c r="LG333" s="179"/>
      <c r="LH333" s="179"/>
      <c r="LI333" s="179"/>
      <c r="LJ333" s="179"/>
      <c r="LK333" s="179"/>
      <c r="LL333" s="179"/>
      <c r="LM333" s="179"/>
      <c r="LN333" s="179"/>
      <c r="LO333" s="179"/>
      <c r="LP333" s="179"/>
      <c r="LQ333" s="179"/>
      <c r="LR333" s="179"/>
      <c r="LS333" s="179"/>
      <c r="LT333" s="179"/>
      <c r="LU333" s="179"/>
      <c r="LV333" s="179"/>
      <c r="LW333" s="179"/>
      <c r="LX333" s="179"/>
      <c r="LY333" s="179"/>
      <c r="LZ333" s="179"/>
      <c r="MA333" s="179"/>
      <c r="MB333" s="179"/>
      <c r="MC333" s="179"/>
      <c r="MD333" s="179"/>
      <c r="ME333" s="179"/>
      <c r="MF333" s="179"/>
      <c r="MG333" s="179"/>
      <c r="MH333" s="179"/>
      <c r="MI333" s="179"/>
      <c r="MJ333" s="179"/>
      <c r="MK333" s="179"/>
      <c r="ML333" s="179"/>
      <c r="MM333" s="179"/>
      <c r="MN333" s="179"/>
      <c r="MO333" s="179"/>
      <c r="MP333" s="179"/>
      <c r="MQ333" s="179"/>
      <c r="MR333" s="179"/>
      <c r="MS333" s="179"/>
      <c r="MT333" s="179"/>
      <c r="MU333" s="179"/>
      <c r="MV333" s="179"/>
      <c r="MW333" s="179"/>
      <c r="MX333" s="179"/>
      <c r="MY333" s="179"/>
      <c r="MZ333" s="179"/>
      <c r="NA333" s="179"/>
      <c r="NB333" s="179"/>
      <c r="NC333" s="179"/>
      <c r="ND333" s="179"/>
      <c r="NE333" s="179"/>
      <c r="NF333" s="179"/>
      <c r="NG333" s="179"/>
      <c r="NH333" s="179"/>
      <c r="NI333" s="179"/>
      <c r="NJ333" s="179"/>
      <c r="NK333" s="179"/>
      <c r="NL333" s="179"/>
      <c r="NM333" s="179"/>
      <c r="NN333" s="179"/>
      <c r="NO333" s="179"/>
      <c r="NP333" s="179"/>
      <c r="NQ333" s="179"/>
      <c r="NR333" s="179"/>
      <c r="NS333" s="179"/>
      <c r="NT333" s="179"/>
      <c r="NU333" s="179"/>
      <c r="NV333" s="179"/>
      <c r="NW333" s="179"/>
      <c r="NX333" s="179"/>
      <c r="NY333" s="179"/>
      <c r="NZ333" s="179"/>
      <c r="OA333" s="179"/>
      <c r="OB333" s="179"/>
      <c r="OC333" s="179"/>
      <c r="OD333" s="179"/>
      <c r="OE333" s="179"/>
      <c r="OF333" s="179"/>
      <c r="OG333" s="179"/>
      <c r="OH333" s="179"/>
      <c r="OI333" s="179"/>
      <c r="OJ333" s="179"/>
      <c r="OK333" s="179"/>
      <c r="OL333" s="179"/>
      <c r="OM333" s="179"/>
      <c r="ON333" s="179"/>
      <c r="OO333" s="179"/>
      <c r="OP333" s="179"/>
      <c r="OQ333" s="179"/>
      <c r="OR333" s="179"/>
      <c r="OS333" s="179"/>
      <c r="OT333" s="179"/>
      <c r="OU333" s="179"/>
      <c r="OV333" s="179"/>
      <c r="OW333" s="179"/>
      <c r="OX333" s="179"/>
      <c r="OY333" s="179"/>
      <c r="OZ333" s="179"/>
      <c r="PA333" s="179"/>
      <c r="PB333" s="179"/>
      <c r="PC333" s="179"/>
      <c r="PD333" s="179"/>
      <c r="PE333" s="179"/>
      <c r="PF333" s="179"/>
      <c r="PG333" s="179"/>
      <c r="PH333" s="179"/>
      <c r="PI333" s="179"/>
      <c r="PJ333" s="179"/>
      <c r="PK333" s="179"/>
      <c r="PL333" s="179"/>
      <c r="PM333" s="179"/>
      <c r="PN333" s="179"/>
      <c r="PO333" s="179"/>
      <c r="PP333" s="179"/>
      <c r="PQ333" s="179"/>
      <c r="PR333" s="179"/>
      <c r="PS333" s="179"/>
      <c r="PT333" s="179"/>
      <c r="PU333" s="179"/>
      <c r="PV333" s="179"/>
      <c r="PW333" s="179"/>
      <c r="PX333" s="179"/>
      <c r="PY333" s="179"/>
      <c r="PZ333" s="179"/>
      <c r="QA333" s="179"/>
      <c r="QB333" s="179"/>
      <c r="QC333" s="179"/>
      <c r="QD333" s="179"/>
      <c r="QE333" s="179"/>
      <c r="QF333" s="179"/>
      <c r="QG333" s="179"/>
      <c r="QH333" s="179"/>
      <c r="QI333" s="179"/>
      <c r="QJ333" s="179"/>
      <c r="QK333" s="179"/>
      <c r="QL333" s="179"/>
      <c r="QM333" s="179"/>
      <c r="QN333" s="179"/>
      <c r="QO333" s="179"/>
      <c r="QP333" s="179"/>
      <c r="QQ333" s="179"/>
      <c r="QR333" s="179"/>
      <c r="QS333" s="179"/>
      <c r="QT333" s="179"/>
      <c r="QU333" s="179"/>
      <c r="QV333" s="179"/>
      <c r="QW333" s="179"/>
      <c r="QX333" s="179"/>
      <c r="QY333" s="179"/>
      <c r="QZ333" s="179"/>
      <c r="RA333" s="179"/>
      <c r="RB333" s="179"/>
      <c r="RC333" s="179"/>
      <c r="RD333" s="179"/>
      <c r="RE333" s="179"/>
      <c r="RF333" s="179"/>
      <c r="RG333" s="179"/>
      <c r="RH333" s="179"/>
      <c r="RI333" s="179"/>
      <c r="RJ333" s="179"/>
      <c r="RK333" s="179"/>
      <c r="RL333" s="179"/>
      <c r="RM333" s="179"/>
      <c r="RN333" s="179"/>
      <c r="RO333" s="179"/>
      <c r="RP333" s="179"/>
      <c r="RQ333" s="179"/>
      <c r="RR333" s="179"/>
      <c r="RS333" s="179"/>
      <c r="RT333" s="179"/>
      <c r="RU333" s="179"/>
      <c r="RV333" s="179"/>
      <c r="RW333" s="179"/>
      <c r="RX333" s="179"/>
      <c r="RY333" s="179"/>
      <c r="RZ333" s="179"/>
      <c r="SA333" s="179"/>
      <c r="SB333" s="179"/>
      <c r="SC333" s="179"/>
      <c r="SD333" s="179"/>
      <c r="SE333" s="179"/>
      <c r="SF333" s="179"/>
      <c r="SG333" s="179"/>
      <c r="SH333" s="179"/>
      <c r="SI333" s="179"/>
      <c r="SJ333" s="179"/>
      <c r="SK333" s="179"/>
      <c r="SL333" s="179"/>
      <c r="SM333" s="179"/>
      <c r="SN333" s="179"/>
      <c r="SO333" s="179"/>
      <c r="SP333" s="179"/>
      <c r="SQ333" s="179"/>
      <c r="SR333" s="179"/>
      <c r="SS333" s="179"/>
      <c r="ST333" s="179"/>
      <c r="SU333" s="179"/>
      <c r="SV333" s="179"/>
      <c r="SW333" s="179"/>
      <c r="SX333" s="179"/>
      <c r="SY333" s="179"/>
      <c r="SZ333" s="179"/>
      <c r="TA333" s="179"/>
      <c r="TB333" s="179"/>
      <c r="TC333" s="179"/>
      <c r="TD333" s="179"/>
      <c r="TE333" s="179"/>
      <c r="TF333" s="179"/>
      <c r="TG333" s="179"/>
      <c r="TH333" s="179"/>
      <c r="TI333" s="179"/>
      <c r="TJ333" s="179"/>
      <c r="TK333" s="179"/>
      <c r="TL333" s="179"/>
      <c r="TM333" s="179"/>
      <c r="TN333" s="179"/>
      <c r="TO333" s="179"/>
      <c r="TP333" s="179"/>
      <c r="TQ333" s="179"/>
      <c r="TR333" s="179"/>
      <c r="TS333" s="179"/>
      <c r="TT333" s="179"/>
      <c r="TU333" s="179"/>
      <c r="TV333" s="179"/>
      <c r="TW333" s="179"/>
      <c r="TX333" s="179"/>
      <c r="TY333" s="179"/>
      <c r="TZ333" s="179"/>
      <c r="UA333" s="179"/>
      <c r="UB333" s="179"/>
      <c r="UC333" s="179"/>
      <c r="UD333" s="179"/>
      <c r="UE333" s="179"/>
      <c r="UF333" s="179"/>
      <c r="UG333" s="179"/>
      <c r="UH333" s="179"/>
      <c r="UI333" s="179"/>
      <c r="UJ333" s="179"/>
      <c r="UK333" s="179"/>
      <c r="UL333" s="179"/>
      <c r="UM333" s="179"/>
      <c r="UN333" s="179"/>
      <c r="UO333" s="179"/>
      <c r="UP333" s="179"/>
      <c r="UQ333" s="179"/>
      <c r="UR333" s="179"/>
      <c r="US333" s="179"/>
      <c r="UT333" s="179"/>
      <c r="UU333" s="179"/>
      <c r="UV333" s="179"/>
      <c r="UW333" s="179"/>
      <c r="UX333" s="179"/>
      <c r="UY333" s="179"/>
      <c r="UZ333" s="179"/>
      <c r="VA333" s="179"/>
      <c r="VB333" s="179"/>
      <c r="VC333" s="179"/>
      <c r="VD333" s="179"/>
      <c r="VE333" s="179"/>
      <c r="VF333" s="179"/>
      <c r="VG333" s="179"/>
      <c r="VH333" s="179"/>
      <c r="VI333" s="179"/>
      <c r="VJ333" s="179"/>
      <c r="VK333" s="179"/>
      <c r="VL333" s="179"/>
      <c r="VM333" s="179"/>
      <c r="VN333" s="179"/>
      <c r="VO333" s="179"/>
      <c r="VP333" s="179"/>
      <c r="VQ333" s="179"/>
      <c r="VR333" s="179"/>
      <c r="VS333" s="179"/>
      <c r="VT333" s="179"/>
      <c r="VU333" s="179"/>
      <c r="VV333" s="179"/>
      <c r="VW333" s="179"/>
      <c r="VX333" s="179"/>
      <c r="VY333" s="179"/>
      <c r="VZ333" s="179"/>
      <c r="WA333" s="179"/>
      <c r="WB333" s="179"/>
      <c r="WC333" s="179"/>
      <c r="WD333" s="179"/>
      <c r="WE333" s="179"/>
      <c r="WF333" s="179"/>
      <c r="WG333" s="179"/>
      <c r="WH333" s="179"/>
      <c r="WI333" s="179"/>
      <c r="WJ333" s="179"/>
      <c r="WK333" s="179"/>
      <c r="WL333" s="179"/>
      <c r="WM333" s="179"/>
      <c r="WN333" s="179"/>
      <c r="WO333" s="179"/>
      <c r="WP333" s="179"/>
      <c r="WQ333" s="179"/>
      <c r="WR333" s="179"/>
      <c r="WS333" s="179"/>
      <c r="WT333" s="179"/>
      <c r="WU333" s="179"/>
      <c r="WV333" s="179"/>
      <c r="WW333" s="179"/>
      <c r="WX333" s="179"/>
      <c r="WY333" s="179"/>
      <c r="WZ333" s="179"/>
      <c r="XA333" s="179"/>
      <c r="XB333" s="179"/>
      <c r="XC333" s="179"/>
      <c r="XD333" s="179"/>
      <c r="XE333" s="179"/>
      <c r="XF333" s="179"/>
      <c r="XG333" s="179"/>
      <c r="XH333" s="179"/>
      <c r="XI333" s="179"/>
      <c r="XJ333" s="179"/>
      <c r="XK333" s="179"/>
      <c r="XL333" s="179"/>
      <c r="XM333" s="179"/>
      <c r="XN333" s="179"/>
      <c r="XO333" s="179"/>
      <c r="XP333" s="179"/>
      <c r="XQ333" s="179"/>
      <c r="XR333" s="179"/>
      <c r="XS333" s="179"/>
      <c r="XT333" s="179"/>
      <c r="XU333" s="179"/>
      <c r="XV333" s="179"/>
      <c r="XW333" s="179"/>
      <c r="XX333" s="179"/>
      <c r="XY333" s="179"/>
      <c r="XZ333" s="179"/>
      <c r="YA333" s="179"/>
      <c r="YB333" s="179"/>
      <c r="YC333" s="179"/>
      <c r="YD333" s="179"/>
      <c r="YE333" s="179"/>
      <c r="YF333" s="179"/>
      <c r="YG333" s="179"/>
      <c r="YH333" s="179"/>
      <c r="YI333" s="179"/>
      <c r="YJ333" s="179"/>
      <c r="YK333" s="179"/>
      <c r="YL333" s="179"/>
      <c r="YM333" s="179"/>
      <c r="YN333" s="179"/>
      <c r="YO333" s="179"/>
      <c r="YP333" s="179"/>
      <c r="YQ333" s="179"/>
      <c r="YR333" s="179"/>
      <c r="YS333" s="179"/>
      <c r="YT333" s="179"/>
      <c r="YU333" s="179"/>
      <c r="YV333" s="179"/>
      <c r="YW333" s="179"/>
      <c r="YX333" s="179"/>
      <c r="YY333" s="179"/>
      <c r="YZ333" s="179"/>
      <c r="ZA333" s="179"/>
      <c r="ZB333" s="179"/>
      <c r="ZC333" s="179"/>
      <c r="ZD333" s="179"/>
      <c r="ZE333" s="179"/>
      <c r="ZF333" s="179"/>
      <c r="ZG333" s="179"/>
      <c r="ZH333" s="179"/>
      <c r="ZI333" s="179"/>
      <c r="ZJ333" s="179"/>
      <c r="ZK333" s="179"/>
      <c r="ZL333" s="179"/>
      <c r="ZM333" s="179"/>
      <c r="ZN333" s="179"/>
      <c r="ZO333" s="179"/>
      <c r="ZP333" s="179"/>
      <c r="ZQ333" s="179"/>
      <c r="ZR333" s="179"/>
      <c r="ZS333" s="179"/>
      <c r="ZT333" s="179"/>
      <c r="ZU333" s="179"/>
      <c r="ZV333" s="179"/>
      <c r="ZW333" s="179"/>
      <c r="ZX333" s="179"/>
      <c r="ZY333" s="179"/>
      <c r="ZZ333" s="179"/>
      <c r="AAA333" s="179"/>
      <c r="AAB333" s="179"/>
      <c r="AAC333" s="179"/>
      <c r="AAD333" s="179"/>
      <c r="AAE333" s="179"/>
      <c r="AAF333" s="179"/>
      <c r="AAG333" s="179"/>
      <c r="AAH333" s="179"/>
      <c r="AAI333" s="179"/>
      <c r="AAJ333" s="179"/>
      <c r="AAK333" s="179"/>
      <c r="AAL333" s="179"/>
      <c r="AAM333" s="179"/>
      <c r="AAN333" s="179"/>
      <c r="AAO333" s="179"/>
      <c r="AAP333" s="179"/>
      <c r="AAQ333" s="179"/>
      <c r="AAR333" s="179"/>
      <c r="AAS333" s="179"/>
      <c r="AAT333" s="179"/>
      <c r="AAU333" s="179"/>
      <c r="AAV333" s="179"/>
      <c r="AAW333" s="179"/>
      <c r="AAX333" s="179"/>
      <c r="AAY333" s="179"/>
      <c r="AAZ333" s="179"/>
      <c r="ABA333" s="179"/>
      <c r="ABB333" s="179"/>
      <c r="ABC333" s="179"/>
      <c r="ABD333" s="179"/>
      <c r="ABE333" s="179"/>
      <c r="ABF333" s="179"/>
      <c r="ABG333" s="179"/>
      <c r="ABH333" s="179"/>
      <c r="ABI333" s="179"/>
      <c r="ABJ333" s="179"/>
      <c r="ABK333" s="179"/>
      <c r="ABL333" s="179"/>
      <c r="ABM333" s="179"/>
      <c r="ABN333" s="179"/>
      <c r="ABO333" s="179"/>
      <c r="ABP333" s="179"/>
      <c r="ABQ333" s="179"/>
      <c r="ABR333" s="179"/>
      <c r="ABS333" s="179"/>
      <c r="ABT333" s="179"/>
      <c r="ABU333" s="179"/>
      <c r="ABV333" s="179"/>
      <c r="ABW333" s="179"/>
      <c r="ABX333" s="179"/>
      <c r="ABY333" s="179"/>
      <c r="ABZ333" s="179"/>
      <c r="ACA333" s="179"/>
      <c r="ACB333" s="179"/>
      <c r="ACC333" s="179"/>
      <c r="ACD333" s="179"/>
      <c r="ACE333" s="179"/>
      <c r="ACF333" s="179"/>
      <c r="ACG333" s="179"/>
      <c r="ACH333" s="179"/>
      <c r="ACI333" s="179"/>
      <c r="ACJ333" s="179"/>
      <c r="ACK333" s="179"/>
      <c r="ACL333" s="179"/>
      <c r="ACM333" s="179"/>
      <c r="ACN333" s="179"/>
      <c r="ACO333" s="179"/>
      <c r="ACP333" s="179"/>
      <c r="ACQ333" s="179"/>
      <c r="ACR333" s="179"/>
      <c r="ACS333" s="179"/>
      <c r="ACT333" s="179"/>
      <c r="ACU333" s="179"/>
      <c r="ACV333" s="179"/>
      <c r="ACW333" s="179"/>
      <c r="ACX333" s="179"/>
      <c r="ACY333" s="179"/>
      <c r="ACZ333" s="179"/>
      <c r="ADA333" s="179"/>
      <c r="ADB333" s="179"/>
      <c r="ADC333" s="179"/>
      <c r="ADD333" s="179"/>
      <c r="ADE333" s="179"/>
      <c r="ADF333" s="179"/>
      <c r="ADG333" s="179"/>
      <c r="ADH333" s="179"/>
      <c r="ADI333" s="179"/>
      <c r="ADJ333" s="179"/>
      <c r="ADK333" s="179"/>
      <c r="ADL333" s="179"/>
      <c r="ADM333" s="179"/>
      <c r="ADN333" s="179"/>
      <c r="ADO333" s="179"/>
      <c r="ADP333" s="179"/>
      <c r="ADQ333" s="179"/>
      <c r="ADR333" s="179"/>
      <c r="ADS333" s="179"/>
      <c r="ADT333" s="179"/>
      <c r="ADU333" s="179"/>
      <c r="ADV333" s="179"/>
      <c r="ADW333" s="179"/>
      <c r="ADX333" s="179"/>
      <c r="ADY333" s="179"/>
      <c r="ADZ333" s="179"/>
      <c r="AEA333" s="179"/>
      <c r="AEB333" s="179"/>
      <c r="AEC333" s="179"/>
      <c r="AED333" s="179"/>
      <c r="AEE333" s="179"/>
      <c r="AEF333" s="179"/>
      <c r="AEG333" s="179"/>
      <c r="AEH333" s="179"/>
      <c r="AEI333" s="179"/>
      <c r="AEJ333" s="179"/>
      <c r="AEK333" s="179"/>
      <c r="AEL333" s="179"/>
      <c r="AEM333" s="179"/>
      <c r="AEN333" s="179"/>
      <c r="AEO333" s="179"/>
      <c r="AEP333" s="179"/>
      <c r="AEQ333" s="179"/>
      <c r="AER333" s="179"/>
      <c r="AES333" s="179"/>
      <c r="AET333" s="179"/>
      <c r="AEU333" s="179"/>
      <c r="AEV333" s="179"/>
      <c r="AEW333" s="179"/>
      <c r="AEX333" s="179"/>
      <c r="AEY333" s="179"/>
      <c r="AEZ333" s="179"/>
      <c r="AFA333" s="179"/>
      <c r="AFB333" s="179"/>
      <c r="AFC333" s="179"/>
      <c r="AFD333" s="179"/>
      <c r="AFE333" s="179"/>
      <c r="AFF333" s="179"/>
      <c r="AFG333" s="179"/>
      <c r="AFH333" s="179"/>
      <c r="AFI333" s="179"/>
      <c r="AFJ333" s="179"/>
      <c r="AFK333" s="179"/>
      <c r="AFL333" s="179"/>
      <c r="AFM333" s="179"/>
      <c r="AFN333" s="179"/>
      <c r="AFO333" s="179"/>
      <c r="AFP333" s="179"/>
      <c r="AFQ333" s="179"/>
      <c r="AFR333" s="179"/>
      <c r="AFS333" s="179"/>
      <c r="AFT333" s="179"/>
      <c r="AFU333" s="179"/>
      <c r="AFV333" s="179"/>
      <c r="AFW333" s="179"/>
      <c r="AFX333" s="179"/>
      <c r="AFY333" s="179"/>
      <c r="AFZ333" s="179"/>
      <c r="AGA333" s="179"/>
      <c r="AGB333" s="179"/>
      <c r="AGC333" s="179"/>
      <c r="AGD333" s="179"/>
      <c r="AGE333" s="179"/>
      <c r="AGF333" s="179"/>
      <c r="AGG333" s="179"/>
      <c r="AGH333" s="179"/>
      <c r="AGI333" s="179"/>
      <c r="AGJ333" s="179"/>
      <c r="AGK333" s="179"/>
      <c r="AGL333" s="179"/>
      <c r="AGM333" s="179"/>
      <c r="AGN333" s="179"/>
      <c r="AGO333" s="179"/>
      <c r="AGP333" s="179"/>
      <c r="AGQ333" s="179"/>
      <c r="AGR333" s="179"/>
      <c r="AGS333" s="179"/>
      <c r="AGT333" s="179"/>
      <c r="AGU333" s="179"/>
      <c r="AGV333" s="179"/>
      <c r="AGW333" s="179"/>
      <c r="AGX333" s="179"/>
      <c r="AGY333" s="179"/>
      <c r="AGZ333" s="179"/>
      <c r="AHA333" s="179"/>
      <c r="AHB333" s="179"/>
      <c r="AHC333" s="179"/>
      <c r="AHD333" s="179"/>
      <c r="AHE333" s="179"/>
      <c r="AHF333" s="179"/>
      <c r="AHG333" s="179"/>
      <c r="AHH333" s="179"/>
      <c r="AHI333" s="179"/>
      <c r="AHJ333" s="179"/>
      <c r="AHK333" s="179"/>
      <c r="AHL333" s="179"/>
      <c r="AHM333" s="179"/>
      <c r="AHN333" s="179"/>
      <c r="AHO333" s="179"/>
      <c r="AHP333" s="179"/>
      <c r="AHQ333" s="179"/>
      <c r="AHR333" s="179"/>
      <c r="AHS333" s="179"/>
      <c r="AHT333" s="179"/>
      <c r="AHU333" s="179"/>
      <c r="AHV333" s="179"/>
      <c r="AHW333" s="179"/>
      <c r="AHX333" s="179"/>
      <c r="AHY333" s="179"/>
      <c r="AHZ333" s="179"/>
      <c r="AIA333" s="179"/>
      <c r="AIB333" s="179"/>
      <c r="AIC333" s="179"/>
      <c r="AID333" s="179"/>
      <c r="AIE333" s="179"/>
      <c r="AIF333" s="179"/>
      <c r="AIG333" s="179"/>
      <c r="AIH333" s="179"/>
      <c r="AII333" s="179"/>
      <c r="AIJ333" s="179"/>
      <c r="AIK333" s="179"/>
      <c r="AIL333" s="179"/>
      <c r="AIM333" s="179"/>
      <c r="AIN333" s="179"/>
      <c r="AIO333" s="179"/>
      <c r="AIP333" s="179"/>
      <c r="AIQ333" s="179"/>
      <c r="AIR333" s="179"/>
      <c r="AIS333" s="179"/>
      <c r="AIT333" s="179"/>
      <c r="AIU333" s="179"/>
      <c r="AIV333" s="179"/>
      <c r="AIW333" s="179"/>
      <c r="AIX333" s="179"/>
      <c r="AIY333" s="179"/>
      <c r="AIZ333" s="179"/>
      <c r="AJA333" s="179"/>
      <c r="AJB333" s="179"/>
      <c r="AJC333" s="179"/>
      <c r="AJD333" s="179"/>
      <c r="AJE333" s="179"/>
      <c r="AJF333" s="179"/>
      <c r="AJG333" s="179"/>
      <c r="AJH333" s="179"/>
      <c r="AJI333" s="179"/>
      <c r="AJJ333" s="179"/>
      <c r="AJK333" s="179"/>
      <c r="AJL333" s="179"/>
      <c r="AJM333" s="179"/>
      <c r="AJN333" s="179"/>
      <c r="AJO333" s="179"/>
      <c r="AJP333" s="179"/>
      <c r="AJQ333" s="179"/>
      <c r="AJR333" s="179"/>
      <c r="AJS333" s="179"/>
      <c r="AJT333" s="179"/>
      <c r="AJU333" s="179"/>
      <c r="AJV333" s="179"/>
      <c r="AJW333" s="179"/>
      <c r="AJX333" s="179"/>
      <c r="AJY333" s="179"/>
      <c r="AJZ333" s="179"/>
      <c r="AKA333" s="179"/>
      <c r="AKB333" s="179"/>
      <c r="AKC333" s="179"/>
      <c r="AKD333" s="179"/>
      <c r="AKE333" s="179"/>
      <c r="AKF333" s="179"/>
      <c r="AKG333" s="179"/>
      <c r="AKH333" s="179"/>
      <c r="AKI333" s="179"/>
      <c r="AKJ333" s="179"/>
      <c r="AKK333" s="179"/>
      <c r="AKL333" s="179"/>
      <c r="AKM333" s="179"/>
      <c r="AKN333" s="179"/>
      <c r="AKO333" s="179"/>
      <c r="AKP333" s="179"/>
      <c r="AKQ333" s="179"/>
      <c r="AKR333" s="179"/>
      <c r="AKS333" s="179"/>
      <c r="AKT333" s="179"/>
      <c r="AKU333" s="179"/>
      <c r="AKV333" s="179"/>
      <c r="AKW333" s="179"/>
      <c r="AKX333" s="179"/>
      <c r="AKY333" s="179"/>
      <c r="AKZ333" s="179"/>
      <c r="ALA333" s="179"/>
      <c r="ALB333" s="179"/>
      <c r="ALC333" s="179"/>
      <c r="ALD333" s="179"/>
      <c r="ALE333" s="179"/>
      <c r="ALF333" s="179"/>
      <c r="ALG333" s="179"/>
      <c r="ALH333" s="179"/>
      <c r="ALI333" s="179"/>
      <c r="ALJ333" s="179"/>
      <c r="ALK333" s="179"/>
      <c r="ALL333" s="179"/>
      <c r="ALM333" s="179"/>
      <c r="ALN333" s="179"/>
      <c r="ALO333" s="179"/>
      <c r="ALP333" s="179"/>
      <c r="ALQ333" s="179"/>
      <c r="ALR333" s="179"/>
      <c r="ALS333" s="179"/>
      <c r="ALT333" s="179"/>
      <c r="ALU333" s="179"/>
      <c r="ALV333" s="179"/>
      <c r="ALW333" s="179"/>
      <c r="ALX333" s="179"/>
      <c r="ALY333" s="179"/>
      <c r="ALZ333" s="179"/>
      <c r="AMA333" s="179"/>
      <c r="AMB333" s="179"/>
      <c r="AMC333" s="179"/>
      <c r="AMD333" s="179"/>
      <c r="AME333" s="179"/>
      <c r="AMF333" s="179"/>
      <c r="AMG333" s="179"/>
      <c r="AMH333" s="179"/>
      <c r="AMI333" s="179"/>
      <c r="AMJ333" s="179"/>
    </row>
    <row r="334" spans="1:1024" s="177" customFormat="1" ht="53.25" customHeight="1" x14ac:dyDescent="0.2">
      <c r="A334" s="364">
        <v>187</v>
      </c>
      <c r="B334" s="412" t="s">
        <v>519</v>
      </c>
      <c r="C334" s="924">
        <v>0</v>
      </c>
      <c r="D334" s="154" t="s">
        <v>52</v>
      </c>
      <c r="E334" s="395">
        <v>0</v>
      </c>
      <c r="F334" s="400">
        <f>C334*E334</f>
        <v>0</v>
      </c>
      <c r="H334" s="179"/>
      <c r="I334" s="179"/>
      <c r="J334" s="181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79"/>
      <c r="AT334" s="179"/>
      <c r="AU334" s="179"/>
      <c r="AV334" s="179"/>
      <c r="AW334" s="179"/>
      <c r="AX334" s="179"/>
      <c r="AY334" s="179"/>
      <c r="AZ334" s="179"/>
      <c r="BA334" s="179"/>
      <c r="BB334" s="179"/>
      <c r="BC334" s="179"/>
      <c r="BD334" s="179"/>
      <c r="BE334" s="179"/>
      <c r="BF334" s="179"/>
      <c r="BG334" s="179"/>
      <c r="BH334" s="179"/>
      <c r="BI334" s="179"/>
      <c r="BJ334" s="179"/>
      <c r="BK334" s="179"/>
      <c r="BL334" s="179"/>
      <c r="BM334" s="179"/>
      <c r="BN334" s="179"/>
      <c r="BO334" s="179"/>
      <c r="BP334" s="179"/>
      <c r="BQ334" s="179"/>
      <c r="BR334" s="179"/>
      <c r="BS334" s="179"/>
      <c r="BT334" s="179"/>
      <c r="BU334" s="179"/>
      <c r="BV334" s="179"/>
      <c r="BW334" s="179"/>
      <c r="BX334" s="179"/>
      <c r="BY334" s="179"/>
      <c r="BZ334" s="179"/>
      <c r="CA334" s="179"/>
      <c r="CB334" s="179"/>
      <c r="CC334" s="179"/>
      <c r="CD334" s="179"/>
      <c r="CE334" s="179"/>
      <c r="CF334" s="179"/>
      <c r="CG334" s="179"/>
      <c r="CH334" s="179"/>
      <c r="CI334" s="179"/>
      <c r="CJ334" s="179"/>
      <c r="CK334" s="179"/>
      <c r="CL334" s="179"/>
      <c r="CM334" s="179"/>
      <c r="CN334" s="179"/>
      <c r="CO334" s="179"/>
      <c r="CP334" s="179"/>
      <c r="CQ334" s="179"/>
      <c r="CR334" s="179"/>
      <c r="CS334" s="179"/>
      <c r="CT334" s="179"/>
      <c r="CU334" s="179"/>
      <c r="CV334" s="179"/>
      <c r="CW334" s="179"/>
      <c r="CX334" s="179"/>
      <c r="CY334" s="179"/>
      <c r="CZ334" s="179"/>
      <c r="DA334" s="179"/>
      <c r="DB334" s="179"/>
      <c r="DC334" s="179"/>
      <c r="DD334" s="179"/>
      <c r="DE334" s="179"/>
      <c r="DF334" s="179"/>
      <c r="DG334" s="179"/>
      <c r="DH334" s="179"/>
      <c r="DI334" s="179"/>
      <c r="DJ334" s="179"/>
      <c r="DK334" s="179"/>
      <c r="DL334" s="179"/>
      <c r="DM334" s="179"/>
      <c r="DN334" s="179"/>
      <c r="DO334" s="179"/>
      <c r="DP334" s="179"/>
      <c r="DQ334" s="179"/>
      <c r="DR334" s="179"/>
      <c r="DS334" s="179"/>
      <c r="DT334" s="179"/>
      <c r="DU334" s="179"/>
      <c r="DV334" s="179"/>
      <c r="DW334" s="179"/>
      <c r="DX334" s="179"/>
      <c r="DY334" s="179"/>
      <c r="DZ334" s="179"/>
      <c r="EA334" s="179"/>
      <c r="EB334" s="179"/>
      <c r="EC334" s="179"/>
      <c r="ED334" s="179"/>
      <c r="EE334" s="179"/>
      <c r="EF334" s="179"/>
      <c r="EG334" s="179"/>
      <c r="EH334" s="179"/>
      <c r="EI334" s="179"/>
      <c r="EJ334" s="179"/>
      <c r="EK334" s="179"/>
      <c r="EL334" s="179"/>
      <c r="EM334" s="179"/>
      <c r="EN334" s="179"/>
      <c r="EO334" s="179"/>
      <c r="EP334" s="179"/>
      <c r="EQ334" s="179"/>
      <c r="ER334" s="179"/>
      <c r="ES334" s="179"/>
      <c r="ET334" s="179"/>
      <c r="EU334" s="179"/>
      <c r="EV334" s="179"/>
      <c r="EW334" s="179"/>
      <c r="EX334" s="179"/>
      <c r="EY334" s="179"/>
      <c r="EZ334" s="179"/>
      <c r="FA334" s="179"/>
      <c r="FB334" s="179"/>
      <c r="FC334" s="179"/>
      <c r="FD334" s="179"/>
      <c r="FE334" s="179"/>
      <c r="FF334" s="179"/>
      <c r="FG334" s="179"/>
      <c r="FH334" s="179"/>
      <c r="FI334" s="179"/>
      <c r="FJ334" s="179"/>
      <c r="FK334" s="179"/>
      <c r="FL334" s="179"/>
      <c r="FM334" s="179"/>
      <c r="FN334" s="179"/>
      <c r="FO334" s="179"/>
      <c r="FP334" s="179"/>
      <c r="FQ334" s="179"/>
      <c r="FR334" s="179"/>
      <c r="FS334" s="179"/>
      <c r="FT334" s="179"/>
      <c r="FU334" s="179"/>
      <c r="FV334" s="179"/>
      <c r="FW334" s="179"/>
      <c r="FX334" s="179"/>
      <c r="FY334" s="179"/>
      <c r="FZ334" s="179"/>
      <c r="GA334" s="179"/>
      <c r="GB334" s="179"/>
      <c r="GC334" s="179"/>
      <c r="GD334" s="179"/>
      <c r="GE334" s="179"/>
      <c r="GF334" s="179"/>
      <c r="GG334" s="179"/>
      <c r="GH334" s="179"/>
      <c r="GI334" s="179"/>
      <c r="GJ334" s="179"/>
      <c r="GK334" s="179"/>
      <c r="GL334" s="179"/>
      <c r="GM334" s="179"/>
      <c r="GN334" s="179"/>
      <c r="GO334" s="179"/>
      <c r="GP334" s="179"/>
      <c r="GQ334" s="179"/>
      <c r="GR334" s="179"/>
      <c r="GS334" s="179"/>
      <c r="GT334" s="179"/>
      <c r="GU334" s="179"/>
      <c r="GV334" s="179"/>
      <c r="GW334" s="179"/>
      <c r="GX334" s="179"/>
      <c r="GY334" s="179"/>
      <c r="GZ334" s="179"/>
      <c r="HA334" s="179"/>
      <c r="HB334" s="179"/>
      <c r="HC334" s="179"/>
      <c r="HD334" s="179"/>
      <c r="HE334" s="179"/>
      <c r="HF334" s="179"/>
      <c r="HG334" s="179"/>
      <c r="HH334" s="179"/>
      <c r="HI334" s="179"/>
      <c r="HJ334" s="179"/>
      <c r="HK334" s="179"/>
      <c r="HL334" s="179"/>
      <c r="HM334" s="179"/>
      <c r="HN334" s="179"/>
      <c r="HO334" s="179"/>
      <c r="HP334" s="179"/>
      <c r="HQ334" s="179"/>
      <c r="HR334" s="179"/>
      <c r="HS334" s="179"/>
      <c r="HT334" s="179"/>
      <c r="HU334" s="179"/>
      <c r="HV334" s="179"/>
      <c r="HW334" s="179"/>
      <c r="HX334" s="179"/>
      <c r="HY334" s="179"/>
      <c r="HZ334" s="179"/>
      <c r="IA334" s="179"/>
      <c r="IB334" s="179"/>
      <c r="IC334" s="179"/>
      <c r="ID334" s="179"/>
      <c r="IE334" s="179"/>
      <c r="IF334" s="179"/>
      <c r="IG334" s="179"/>
      <c r="IH334" s="179"/>
      <c r="II334" s="179"/>
      <c r="IJ334" s="179"/>
      <c r="IK334" s="179"/>
      <c r="IL334" s="179"/>
      <c r="IM334" s="179"/>
      <c r="IN334" s="179"/>
      <c r="IO334" s="179"/>
      <c r="IP334" s="179"/>
      <c r="IQ334" s="179"/>
      <c r="IR334" s="179"/>
      <c r="IS334" s="179"/>
      <c r="IT334" s="179"/>
      <c r="IU334" s="179"/>
      <c r="IV334" s="179"/>
      <c r="IW334" s="179"/>
      <c r="IX334" s="179"/>
      <c r="IY334" s="179"/>
      <c r="IZ334" s="179"/>
      <c r="JA334" s="179"/>
      <c r="JB334" s="179"/>
      <c r="JC334" s="179"/>
      <c r="JD334" s="179"/>
      <c r="JE334" s="179"/>
      <c r="JF334" s="179"/>
      <c r="JG334" s="179"/>
      <c r="JH334" s="179"/>
      <c r="JI334" s="179"/>
      <c r="JJ334" s="179"/>
      <c r="JK334" s="179"/>
      <c r="JL334" s="179"/>
      <c r="JM334" s="179"/>
      <c r="JN334" s="179"/>
      <c r="JO334" s="179"/>
      <c r="JP334" s="179"/>
      <c r="JQ334" s="179"/>
      <c r="JR334" s="179"/>
      <c r="JS334" s="179"/>
      <c r="JT334" s="179"/>
      <c r="JU334" s="179"/>
      <c r="JV334" s="179"/>
      <c r="JW334" s="179"/>
      <c r="JX334" s="179"/>
      <c r="JY334" s="179"/>
      <c r="JZ334" s="179"/>
      <c r="KA334" s="179"/>
      <c r="KB334" s="179"/>
      <c r="KC334" s="179"/>
      <c r="KD334" s="179"/>
      <c r="KE334" s="179"/>
      <c r="KF334" s="179"/>
      <c r="KG334" s="179"/>
      <c r="KH334" s="179"/>
      <c r="KI334" s="179"/>
      <c r="KJ334" s="179"/>
      <c r="KK334" s="179"/>
      <c r="KL334" s="179"/>
      <c r="KM334" s="179"/>
      <c r="KN334" s="179"/>
      <c r="KO334" s="179"/>
      <c r="KP334" s="179"/>
      <c r="KQ334" s="179"/>
      <c r="KR334" s="179"/>
      <c r="KS334" s="179"/>
      <c r="KT334" s="179"/>
      <c r="KU334" s="179"/>
      <c r="KV334" s="179"/>
      <c r="KW334" s="179"/>
      <c r="KX334" s="179"/>
      <c r="KY334" s="179"/>
      <c r="KZ334" s="179"/>
      <c r="LA334" s="179"/>
      <c r="LB334" s="179"/>
      <c r="LC334" s="179"/>
      <c r="LD334" s="179"/>
      <c r="LE334" s="179"/>
      <c r="LF334" s="179"/>
      <c r="LG334" s="179"/>
      <c r="LH334" s="179"/>
      <c r="LI334" s="179"/>
      <c r="LJ334" s="179"/>
      <c r="LK334" s="179"/>
      <c r="LL334" s="179"/>
      <c r="LM334" s="179"/>
      <c r="LN334" s="179"/>
      <c r="LO334" s="179"/>
      <c r="LP334" s="179"/>
      <c r="LQ334" s="179"/>
      <c r="LR334" s="179"/>
      <c r="LS334" s="179"/>
      <c r="LT334" s="179"/>
      <c r="LU334" s="179"/>
      <c r="LV334" s="179"/>
      <c r="LW334" s="179"/>
      <c r="LX334" s="179"/>
      <c r="LY334" s="179"/>
      <c r="LZ334" s="179"/>
      <c r="MA334" s="179"/>
      <c r="MB334" s="179"/>
      <c r="MC334" s="179"/>
      <c r="MD334" s="179"/>
      <c r="ME334" s="179"/>
      <c r="MF334" s="179"/>
      <c r="MG334" s="179"/>
      <c r="MH334" s="179"/>
      <c r="MI334" s="179"/>
      <c r="MJ334" s="179"/>
      <c r="MK334" s="179"/>
      <c r="ML334" s="179"/>
      <c r="MM334" s="179"/>
      <c r="MN334" s="179"/>
      <c r="MO334" s="179"/>
      <c r="MP334" s="179"/>
      <c r="MQ334" s="179"/>
      <c r="MR334" s="179"/>
      <c r="MS334" s="179"/>
      <c r="MT334" s="179"/>
      <c r="MU334" s="179"/>
      <c r="MV334" s="179"/>
      <c r="MW334" s="179"/>
      <c r="MX334" s="179"/>
      <c r="MY334" s="179"/>
      <c r="MZ334" s="179"/>
      <c r="NA334" s="179"/>
      <c r="NB334" s="179"/>
      <c r="NC334" s="179"/>
      <c r="ND334" s="179"/>
      <c r="NE334" s="179"/>
      <c r="NF334" s="179"/>
      <c r="NG334" s="179"/>
      <c r="NH334" s="179"/>
      <c r="NI334" s="179"/>
      <c r="NJ334" s="179"/>
      <c r="NK334" s="179"/>
      <c r="NL334" s="179"/>
      <c r="NM334" s="179"/>
      <c r="NN334" s="179"/>
      <c r="NO334" s="179"/>
      <c r="NP334" s="179"/>
      <c r="NQ334" s="179"/>
      <c r="NR334" s="179"/>
      <c r="NS334" s="179"/>
      <c r="NT334" s="179"/>
      <c r="NU334" s="179"/>
      <c r="NV334" s="179"/>
      <c r="NW334" s="179"/>
      <c r="NX334" s="179"/>
      <c r="NY334" s="179"/>
      <c r="NZ334" s="179"/>
      <c r="OA334" s="179"/>
      <c r="OB334" s="179"/>
      <c r="OC334" s="179"/>
      <c r="OD334" s="179"/>
      <c r="OE334" s="179"/>
      <c r="OF334" s="179"/>
      <c r="OG334" s="179"/>
      <c r="OH334" s="179"/>
      <c r="OI334" s="179"/>
      <c r="OJ334" s="179"/>
      <c r="OK334" s="179"/>
      <c r="OL334" s="179"/>
      <c r="OM334" s="179"/>
      <c r="ON334" s="179"/>
      <c r="OO334" s="179"/>
      <c r="OP334" s="179"/>
      <c r="OQ334" s="179"/>
      <c r="OR334" s="179"/>
      <c r="OS334" s="179"/>
      <c r="OT334" s="179"/>
      <c r="OU334" s="179"/>
      <c r="OV334" s="179"/>
      <c r="OW334" s="179"/>
      <c r="OX334" s="179"/>
      <c r="OY334" s="179"/>
      <c r="OZ334" s="179"/>
      <c r="PA334" s="179"/>
      <c r="PB334" s="179"/>
      <c r="PC334" s="179"/>
      <c r="PD334" s="179"/>
      <c r="PE334" s="179"/>
      <c r="PF334" s="179"/>
      <c r="PG334" s="179"/>
      <c r="PH334" s="179"/>
      <c r="PI334" s="179"/>
      <c r="PJ334" s="179"/>
      <c r="PK334" s="179"/>
      <c r="PL334" s="179"/>
      <c r="PM334" s="179"/>
      <c r="PN334" s="179"/>
      <c r="PO334" s="179"/>
      <c r="PP334" s="179"/>
      <c r="PQ334" s="179"/>
      <c r="PR334" s="179"/>
      <c r="PS334" s="179"/>
      <c r="PT334" s="179"/>
      <c r="PU334" s="179"/>
      <c r="PV334" s="179"/>
      <c r="PW334" s="179"/>
      <c r="PX334" s="179"/>
      <c r="PY334" s="179"/>
      <c r="PZ334" s="179"/>
      <c r="QA334" s="179"/>
      <c r="QB334" s="179"/>
      <c r="QC334" s="179"/>
      <c r="QD334" s="179"/>
      <c r="QE334" s="179"/>
      <c r="QF334" s="179"/>
      <c r="QG334" s="179"/>
      <c r="QH334" s="179"/>
      <c r="QI334" s="179"/>
      <c r="QJ334" s="179"/>
      <c r="QK334" s="179"/>
      <c r="QL334" s="179"/>
      <c r="QM334" s="179"/>
      <c r="QN334" s="179"/>
      <c r="QO334" s="179"/>
      <c r="QP334" s="179"/>
      <c r="QQ334" s="179"/>
      <c r="QR334" s="179"/>
      <c r="QS334" s="179"/>
      <c r="QT334" s="179"/>
      <c r="QU334" s="179"/>
      <c r="QV334" s="179"/>
      <c r="QW334" s="179"/>
      <c r="QX334" s="179"/>
      <c r="QY334" s="179"/>
      <c r="QZ334" s="179"/>
      <c r="RA334" s="179"/>
      <c r="RB334" s="179"/>
      <c r="RC334" s="179"/>
      <c r="RD334" s="179"/>
      <c r="RE334" s="179"/>
      <c r="RF334" s="179"/>
      <c r="RG334" s="179"/>
      <c r="RH334" s="179"/>
      <c r="RI334" s="179"/>
      <c r="RJ334" s="179"/>
      <c r="RK334" s="179"/>
      <c r="RL334" s="179"/>
      <c r="RM334" s="179"/>
      <c r="RN334" s="179"/>
      <c r="RO334" s="179"/>
      <c r="RP334" s="179"/>
      <c r="RQ334" s="179"/>
      <c r="RR334" s="179"/>
      <c r="RS334" s="179"/>
      <c r="RT334" s="179"/>
      <c r="RU334" s="179"/>
      <c r="RV334" s="179"/>
      <c r="RW334" s="179"/>
      <c r="RX334" s="179"/>
      <c r="RY334" s="179"/>
      <c r="RZ334" s="179"/>
      <c r="SA334" s="179"/>
      <c r="SB334" s="179"/>
      <c r="SC334" s="179"/>
      <c r="SD334" s="179"/>
      <c r="SE334" s="179"/>
      <c r="SF334" s="179"/>
      <c r="SG334" s="179"/>
      <c r="SH334" s="179"/>
      <c r="SI334" s="179"/>
      <c r="SJ334" s="179"/>
      <c r="SK334" s="179"/>
      <c r="SL334" s="179"/>
      <c r="SM334" s="179"/>
      <c r="SN334" s="179"/>
      <c r="SO334" s="179"/>
      <c r="SP334" s="179"/>
      <c r="SQ334" s="179"/>
      <c r="SR334" s="179"/>
      <c r="SS334" s="179"/>
      <c r="ST334" s="179"/>
      <c r="SU334" s="179"/>
      <c r="SV334" s="179"/>
      <c r="SW334" s="179"/>
      <c r="SX334" s="179"/>
      <c r="SY334" s="179"/>
      <c r="SZ334" s="179"/>
      <c r="TA334" s="179"/>
      <c r="TB334" s="179"/>
      <c r="TC334" s="179"/>
      <c r="TD334" s="179"/>
      <c r="TE334" s="179"/>
      <c r="TF334" s="179"/>
      <c r="TG334" s="179"/>
      <c r="TH334" s="179"/>
      <c r="TI334" s="179"/>
      <c r="TJ334" s="179"/>
      <c r="TK334" s="179"/>
      <c r="TL334" s="179"/>
      <c r="TM334" s="179"/>
      <c r="TN334" s="179"/>
      <c r="TO334" s="179"/>
      <c r="TP334" s="179"/>
      <c r="TQ334" s="179"/>
      <c r="TR334" s="179"/>
      <c r="TS334" s="179"/>
      <c r="TT334" s="179"/>
      <c r="TU334" s="179"/>
      <c r="TV334" s="179"/>
      <c r="TW334" s="179"/>
      <c r="TX334" s="179"/>
      <c r="TY334" s="179"/>
      <c r="TZ334" s="179"/>
      <c r="UA334" s="179"/>
      <c r="UB334" s="179"/>
      <c r="UC334" s="179"/>
      <c r="UD334" s="179"/>
      <c r="UE334" s="179"/>
      <c r="UF334" s="179"/>
      <c r="UG334" s="179"/>
      <c r="UH334" s="179"/>
      <c r="UI334" s="179"/>
      <c r="UJ334" s="179"/>
      <c r="UK334" s="179"/>
      <c r="UL334" s="179"/>
      <c r="UM334" s="179"/>
      <c r="UN334" s="179"/>
      <c r="UO334" s="179"/>
      <c r="UP334" s="179"/>
      <c r="UQ334" s="179"/>
      <c r="UR334" s="179"/>
      <c r="US334" s="179"/>
      <c r="UT334" s="179"/>
      <c r="UU334" s="179"/>
      <c r="UV334" s="179"/>
      <c r="UW334" s="179"/>
      <c r="UX334" s="179"/>
      <c r="UY334" s="179"/>
      <c r="UZ334" s="179"/>
      <c r="VA334" s="179"/>
      <c r="VB334" s="179"/>
      <c r="VC334" s="179"/>
      <c r="VD334" s="179"/>
      <c r="VE334" s="179"/>
      <c r="VF334" s="179"/>
      <c r="VG334" s="179"/>
      <c r="VH334" s="179"/>
      <c r="VI334" s="179"/>
      <c r="VJ334" s="179"/>
      <c r="VK334" s="179"/>
      <c r="VL334" s="179"/>
      <c r="VM334" s="179"/>
      <c r="VN334" s="179"/>
      <c r="VO334" s="179"/>
      <c r="VP334" s="179"/>
      <c r="VQ334" s="179"/>
      <c r="VR334" s="179"/>
      <c r="VS334" s="179"/>
      <c r="VT334" s="179"/>
      <c r="VU334" s="179"/>
      <c r="VV334" s="179"/>
      <c r="VW334" s="179"/>
      <c r="VX334" s="179"/>
      <c r="VY334" s="179"/>
      <c r="VZ334" s="179"/>
      <c r="WA334" s="179"/>
      <c r="WB334" s="179"/>
      <c r="WC334" s="179"/>
      <c r="WD334" s="179"/>
      <c r="WE334" s="179"/>
      <c r="WF334" s="179"/>
      <c r="WG334" s="179"/>
      <c r="WH334" s="179"/>
      <c r="WI334" s="179"/>
      <c r="WJ334" s="179"/>
      <c r="WK334" s="179"/>
      <c r="WL334" s="179"/>
      <c r="WM334" s="179"/>
      <c r="WN334" s="179"/>
      <c r="WO334" s="179"/>
      <c r="WP334" s="179"/>
      <c r="WQ334" s="179"/>
      <c r="WR334" s="179"/>
      <c r="WS334" s="179"/>
      <c r="WT334" s="179"/>
      <c r="WU334" s="179"/>
      <c r="WV334" s="179"/>
      <c r="WW334" s="179"/>
      <c r="WX334" s="179"/>
      <c r="WY334" s="179"/>
      <c r="WZ334" s="179"/>
      <c r="XA334" s="179"/>
      <c r="XB334" s="179"/>
      <c r="XC334" s="179"/>
      <c r="XD334" s="179"/>
      <c r="XE334" s="179"/>
      <c r="XF334" s="179"/>
      <c r="XG334" s="179"/>
      <c r="XH334" s="179"/>
      <c r="XI334" s="179"/>
      <c r="XJ334" s="179"/>
      <c r="XK334" s="179"/>
      <c r="XL334" s="179"/>
      <c r="XM334" s="179"/>
      <c r="XN334" s="179"/>
      <c r="XO334" s="179"/>
      <c r="XP334" s="179"/>
      <c r="XQ334" s="179"/>
      <c r="XR334" s="179"/>
      <c r="XS334" s="179"/>
      <c r="XT334" s="179"/>
      <c r="XU334" s="179"/>
      <c r="XV334" s="179"/>
      <c r="XW334" s="179"/>
      <c r="XX334" s="179"/>
      <c r="XY334" s="179"/>
      <c r="XZ334" s="179"/>
      <c r="YA334" s="179"/>
      <c r="YB334" s="179"/>
      <c r="YC334" s="179"/>
      <c r="YD334" s="179"/>
      <c r="YE334" s="179"/>
      <c r="YF334" s="179"/>
      <c r="YG334" s="179"/>
      <c r="YH334" s="179"/>
      <c r="YI334" s="179"/>
      <c r="YJ334" s="179"/>
      <c r="YK334" s="179"/>
      <c r="YL334" s="179"/>
      <c r="YM334" s="179"/>
      <c r="YN334" s="179"/>
      <c r="YO334" s="179"/>
      <c r="YP334" s="179"/>
      <c r="YQ334" s="179"/>
      <c r="YR334" s="179"/>
      <c r="YS334" s="179"/>
      <c r="YT334" s="179"/>
      <c r="YU334" s="179"/>
      <c r="YV334" s="179"/>
      <c r="YW334" s="179"/>
      <c r="YX334" s="179"/>
      <c r="YY334" s="179"/>
      <c r="YZ334" s="179"/>
      <c r="ZA334" s="179"/>
      <c r="ZB334" s="179"/>
      <c r="ZC334" s="179"/>
      <c r="ZD334" s="179"/>
      <c r="ZE334" s="179"/>
      <c r="ZF334" s="179"/>
      <c r="ZG334" s="179"/>
      <c r="ZH334" s="179"/>
      <c r="ZI334" s="179"/>
      <c r="ZJ334" s="179"/>
      <c r="ZK334" s="179"/>
      <c r="ZL334" s="179"/>
      <c r="ZM334" s="179"/>
      <c r="ZN334" s="179"/>
      <c r="ZO334" s="179"/>
      <c r="ZP334" s="179"/>
      <c r="ZQ334" s="179"/>
      <c r="ZR334" s="179"/>
      <c r="ZS334" s="179"/>
      <c r="ZT334" s="179"/>
      <c r="ZU334" s="179"/>
      <c r="ZV334" s="179"/>
      <c r="ZW334" s="179"/>
      <c r="ZX334" s="179"/>
      <c r="ZY334" s="179"/>
      <c r="ZZ334" s="179"/>
      <c r="AAA334" s="179"/>
      <c r="AAB334" s="179"/>
      <c r="AAC334" s="179"/>
      <c r="AAD334" s="179"/>
      <c r="AAE334" s="179"/>
      <c r="AAF334" s="179"/>
      <c r="AAG334" s="179"/>
      <c r="AAH334" s="179"/>
      <c r="AAI334" s="179"/>
      <c r="AAJ334" s="179"/>
      <c r="AAK334" s="179"/>
      <c r="AAL334" s="179"/>
      <c r="AAM334" s="179"/>
      <c r="AAN334" s="179"/>
      <c r="AAO334" s="179"/>
      <c r="AAP334" s="179"/>
      <c r="AAQ334" s="179"/>
      <c r="AAR334" s="179"/>
      <c r="AAS334" s="179"/>
      <c r="AAT334" s="179"/>
      <c r="AAU334" s="179"/>
      <c r="AAV334" s="179"/>
      <c r="AAW334" s="179"/>
      <c r="AAX334" s="179"/>
      <c r="AAY334" s="179"/>
      <c r="AAZ334" s="179"/>
      <c r="ABA334" s="179"/>
      <c r="ABB334" s="179"/>
      <c r="ABC334" s="179"/>
      <c r="ABD334" s="179"/>
      <c r="ABE334" s="179"/>
      <c r="ABF334" s="179"/>
      <c r="ABG334" s="179"/>
      <c r="ABH334" s="179"/>
      <c r="ABI334" s="179"/>
      <c r="ABJ334" s="179"/>
      <c r="ABK334" s="179"/>
      <c r="ABL334" s="179"/>
      <c r="ABM334" s="179"/>
      <c r="ABN334" s="179"/>
      <c r="ABO334" s="179"/>
      <c r="ABP334" s="179"/>
      <c r="ABQ334" s="179"/>
      <c r="ABR334" s="179"/>
      <c r="ABS334" s="179"/>
      <c r="ABT334" s="179"/>
      <c r="ABU334" s="179"/>
      <c r="ABV334" s="179"/>
      <c r="ABW334" s="179"/>
      <c r="ABX334" s="179"/>
      <c r="ABY334" s="179"/>
      <c r="ABZ334" s="179"/>
      <c r="ACA334" s="179"/>
      <c r="ACB334" s="179"/>
      <c r="ACC334" s="179"/>
      <c r="ACD334" s="179"/>
      <c r="ACE334" s="179"/>
      <c r="ACF334" s="179"/>
      <c r="ACG334" s="179"/>
      <c r="ACH334" s="179"/>
      <c r="ACI334" s="179"/>
      <c r="ACJ334" s="179"/>
      <c r="ACK334" s="179"/>
      <c r="ACL334" s="179"/>
      <c r="ACM334" s="179"/>
      <c r="ACN334" s="179"/>
      <c r="ACO334" s="179"/>
      <c r="ACP334" s="179"/>
      <c r="ACQ334" s="179"/>
      <c r="ACR334" s="179"/>
      <c r="ACS334" s="179"/>
      <c r="ACT334" s="179"/>
      <c r="ACU334" s="179"/>
      <c r="ACV334" s="179"/>
      <c r="ACW334" s="179"/>
      <c r="ACX334" s="179"/>
      <c r="ACY334" s="179"/>
      <c r="ACZ334" s="179"/>
      <c r="ADA334" s="179"/>
      <c r="ADB334" s="179"/>
      <c r="ADC334" s="179"/>
      <c r="ADD334" s="179"/>
      <c r="ADE334" s="179"/>
      <c r="ADF334" s="179"/>
      <c r="ADG334" s="179"/>
      <c r="ADH334" s="179"/>
      <c r="ADI334" s="179"/>
      <c r="ADJ334" s="179"/>
      <c r="ADK334" s="179"/>
      <c r="ADL334" s="179"/>
      <c r="ADM334" s="179"/>
      <c r="ADN334" s="179"/>
      <c r="ADO334" s="179"/>
      <c r="ADP334" s="179"/>
      <c r="ADQ334" s="179"/>
      <c r="ADR334" s="179"/>
      <c r="ADS334" s="179"/>
      <c r="ADT334" s="179"/>
      <c r="ADU334" s="179"/>
      <c r="ADV334" s="179"/>
      <c r="ADW334" s="179"/>
      <c r="ADX334" s="179"/>
      <c r="ADY334" s="179"/>
      <c r="ADZ334" s="179"/>
      <c r="AEA334" s="179"/>
      <c r="AEB334" s="179"/>
      <c r="AEC334" s="179"/>
      <c r="AED334" s="179"/>
      <c r="AEE334" s="179"/>
      <c r="AEF334" s="179"/>
      <c r="AEG334" s="179"/>
      <c r="AEH334" s="179"/>
      <c r="AEI334" s="179"/>
      <c r="AEJ334" s="179"/>
      <c r="AEK334" s="179"/>
      <c r="AEL334" s="179"/>
      <c r="AEM334" s="179"/>
      <c r="AEN334" s="179"/>
      <c r="AEO334" s="179"/>
      <c r="AEP334" s="179"/>
      <c r="AEQ334" s="179"/>
      <c r="AER334" s="179"/>
      <c r="AES334" s="179"/>
      <c r="AET334" s="179"/>
      <c r="AEU334" s="179"/>
      <c r="AEV334" s="179"/>
      <c r="AEW334" s="179"/>
      <c r="AEX334" s="179"/>
      <c r="AEY334" s="179"/>
      <c r="AEZ334" s="179"/>
      <c r="AFA334" s="179"/>
      <c r="AFB334" s="179"/>
      <c r="AFC334" s="179"/>
      <c r="AFD334" s="179"/>
      <c r="AFE334" s="179"/>
      <c r="AFF334" s="179"/>
      <c r="AFG334" s="179"/>
      <c r="AFH334" s="179"/>
      <c r="AFI334" s="179"/>
      <c r="AFJ334" s="179"/>
      <c r="AFK334" s="179"/>
      <c r="AFL334" s="179"/>
      <c r="AFM334" s="179"/>
      <c r="AFN334" s="179"/>
      <c r="AFO334" s="179"/>
      <c r="AFP334" s="179"/>
      <c r="AFQ334" s="179"/>
      <c r="AFR334" s="179"/>
      <c r="AFS334" s="179"/>
      <c r="AFT334" s="179"/>
      <c r="AFU334" s="179"/>
      <c r="AFV334" s="179"/>
      <c r="AFW334" s="179"/>
      <c r="AFX334" s="179"/>
      <c r="AFY334" s="179"/>
      <c r="AFZ334" s="179"/>
      <c r="AGA334" s="179"/>
      <c r="AGB334" s="179"/>
      <c r="AGC334" s="179"/>
      <c r="AGD334" s="179"/>
      <c r="AGE334" s="179"/>
      <c r="AGF334" s="179"/>
      <c r="AGG334" s="179"/>
      <c r="AGH334" s="179"/>
      <c r="AGI334" s="179"/>
      <c r="AGJ334" s="179"/>
      <c r="AGK334" s="179"/>
      <c r="AGL334" s="179"/>
      <c r="AGM334" s="179"/>
      <c r="AGN334" s="179"/>
      <c r="AGO334" s="179"/>
      <c r="AGP334" s="179"/>
      <c r="AGQ334" s="179"/>
      <c r="AGR334" s="179"/>
      <c r="AGS334" s="179"/>
      <c r="AGT334" s="179"/>
      <c r="AGU334" s="179"/>
      <c r="AGV334" s="179"/>
      <c r="AGW334" s="179"/>
      <c r="AGX334" s="179"/>
      <c r="AGY334" s="179"/>
      <c r="AGZ334" s="179"/>
      <c r="AHA334" s="179"/>
      <c r="AHB334" s="179"/>
      <c r="AHC334" s="179"/>
      <c r="AHD334" s="179"/>
      <c r="AHE334" s="179"/>
      <c r="AHF334" s="179"/>
      <c r="AHG334" s="179"/>
      <c r="AHH334" s="179"/>
      <c r="AHI334" s="179"/>
      <c r="AHJ334" s="179"/>
      <c r="AHK334" s="179"/>
      <c r="AHL334" s="179"/>
      <c r="AHM334" s="179"/>
      <c r="AHN334" s="179"/>
      <c r="AHO334" s="179"/>
      <c r="AHP334" s="179"/>
      <c r="AHQ334" s="179"/>
      <c r="AHR334" s="179"/>
      <c r="AHS334" s="179"/>
      <c r="AHT334" s="179"/>
      <c r="AHU334" s="179"/>
      <c r="AHV334" s="179"/>
      <c r="AHW334" s="179"/>
      <c r="AHX334" s="179"/>
      <c r="AHY334" s="179"/>
      <c r="AHZ334" s="179"/>
      <c r="AIA334" s="179"/>
      <c r="AIB334" s="179"/>
      <c r="AIC334" s="179"/>
      <c r="AID334" s="179"/>
      <c r="AIE334" s="179"/>
      <c r="AIF334" s="179"/>
      <c r="AIG334" s="179"/>
      <c r="AIH334" s="179"/>
      <c r="AII334" s="179"/>
      <c r="AIJ334" s="179"/>
      <c r="AIK334" s="179"/>
      <c r="AIL334" s="179"/>
      <c r="AIM334" s="179"/>
      <c r="AIN334" s="179"/>
      <c r="AIO334" s="179"/>
      <c r="AIP334" s="179"/>
      <c r="AIQ334" s="179"/>
      <c r="AIR334" s="179"/>
      <c r="AIS334" s="179"/>
      <c r="AIT334" s="179"/>
      <c r="AIU334" s="179"/>
      <c r="AIV334" s="179"/>
      <c r="AIW334" s="179"/>
      <c r="AIX334" s="179"/>
      <c r="AIY334" s="179"/>
      <c r="AIZ334" s="179"/>
      <c r="AJA334" s="179"/>
      <c r="AJB334" s="179"/>
      <c r="AJC334" s="179"/>
      <c r="AJD334" s="179"/>
      <c r="AJE334" s="179"/>
      <c r="AJF334" s="179"/>
      <c r="AJG334" s="179"/>
      <c r="AJH334" s="179"/>
      <c r="AJI334" s="179"/>
      <c r="AJJ334" s="179"/>
      <c r="AJK334" s="179"/>
      <c r="AJL334" s="179"/>
      <c r="AJM334" s="179"/>
      <c r="AJN334" s="179"/>
      <c r="AJO334" s="179"/>
      <c r="AJP334" s="179"/>
      <c r="AJQ334" s="179"/>
      <c r="AJR334" s="179"/>
      <c r="AJS334" s="179"/>
      <c r="AJT334" s="179"/>
      <c r="AJU334" s="179"/>
      <c r="AJV334" s="179"/>
      <c r="AJW334" s="179"/>
      <c r="AJX334" s="179"/>
      <c r="AJY334" s="179"/>
      <c r="AJZ334" s="179"/>
      <c r="AKA334" s="179"/>
      <c r="AKB334" s="179"/>
      <c r="AKC334" s="179"/>
      <c r="AKD334" s="179"/>
      <c r="AKE334" s="179"/>
      <c r="AKF334" s="179"/>
      <c r="AKG334" s="179"/>
      <c r="AKH334" s="179"/>
      <c r="AKI334" s="179"/>
      <c r="AKJ334" s="179"/>
      <c r="AKK334" s="179"/>
      <c r="AKL334" s="179"/>
      <c r="AKM334" s="179"/>
      <c r="AKN334" s="179"/>
      <c r="AKO334" s="179"/>
      <c r="AKP334" s="179"/>
      <c r="AKQ334" s="179"/>
      <c r="AKR334" s="179"/>
      <c r="AKS334" s="179"/>
      <c r="AKT334" s="179"/>
      <c r="AKU334" s="179"/>
      <c r="AKV334" s="179"/>
      <c r="AKW334" s="179"/>
      <c r="AKX334" s="179"/>
      <c r="AKY334" s="179"/>
      <c r="AKZ334" s="179"/>
      <c r="ALA334" s="179"/>
      <c r="ALB334" s="179"/>
      <c r="ALC334" s="179"/>
      <c r="ALD334" s="179"/>
      <c r="ALE334" s="179"/>
      <c r="ALF334" s="179"/>
      <c r="ALG334" s="179"/>
      <c r="ALH334" s="179"/>
      <c r="ALI334" s="179"/>
      <c r="ALJ334" s="179"/>
      <c r="ALK334" s="179"/>
      <c r="ALL334" s="179"/>
      <c r="ALM334" s="179"/>
      <c r="ALN334" s="179"/>
      <c r="ALO334" s="179"/>
      <c r="ALP334" s="179"/>
      <c r="ALQ334" s="179"/>
      <c r="ALR334" s="179"/>
      <c r="ALS334" s="179"/>
      <c r="ALT334" s="179"/>
      <c r="ALU334" s="179"/>
      <c r="ALV334" s="179"/>
      <c r="ALW334" s="179"/>
      <c r="ALX334" s="179"/>
      <c r="ALY334" s="179"/>
      <c r="ALZ334" s="179"/>
      <c r="AMA334" s="179"/>
      <c r="AMB334" s="179"/>
      <c r="AMC334" s="179"/>
      <c r="AMD334" s="179"/>
      <c r="AME334" s="179"/>
      <c r="AMF334" s="179"/>
      <c r="AMG334" s="179"/>
      <c r="AMH334" s="179"/>
      <c r="AMI334" s="179"/>
      <c r="AMJ334" s="179"/>
    </row>
    <row r="335" spans="1:1024" s="177" customFormat="1" ht="51.75" customHeight="1" x14ac:dyDescent="0.2">
      <c r="A335" s="364">
        <v>188</v>
      </c>
      <c r="B335" s="412" t="s">
        <v>523</v>
      </c>
      <c r="C335" s="924">
        <v>0</v>
      </c>
      <c r="D335" s="154" t="s">
        <v>52</v>
      </c>
      <c r="E335" s="395">
        <v>0</v>
      </c>
      <c r="F335" s="400">
        <f>C335*E335</f>
        <v>0</v>
      </c>
      <c r="H335" s="179"/>
      <c r="I335" s="179"/>
      <c r="J335" s="181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79"/>
      <c r="AT335" s="179"/>
      <c r="AU335" s="179"/>
      <c r="AV335" s="179"/>
      <c r="AW335" s="179"/>
      <c r="AX335" s="179"/>
      <c r="AY335" s="179"/>
      <c r="AZ335" s="179"/>
      <c r="BA335" s="179"/>
      <c r="BB335" s="179"/>
      <c r="BC335" s="179"/>
      <c r="BD335" s="179"/>
      <c r="BE335" s="179"/>
      <c r="BF335" s="179"/>
      <c r="BG335" s="179"/>
      <c r="BH335" s="179"/>
      <c r="BI335" s="179"/>
      <c r="BJ335" s="179"/>
      <c r="BK335" s="179"/>
      <c r="BL335" s="179"/>
      <c r="BM335" s="179"/>
      <c r="BN335" s="179"/>
      <c r="BO335" s="179"/>
      <c r="BP335" s="179"/>
      <c r="BQ335" s="179"/>
      <c r="BR335" s="179"/>
      <c r="BS335" s="179"/>
      <c r="BT335" s="179"/>
      <c r="BU335" s="179"/>
      <c r="BV335" s="179"/>
      <c r="BW335" s="179"/>
      <c r="BX335" s="179"/>
      <c r="BY335" s="179"/>
      <c r="BZ335" s="179"/>
      <c r="CA335" s="179"/>
      <c r="CB335" s="179"/>
      <c r="CC335" s="179"/>
      <c r="CD335" s="179"/>
      <c r="CE335" s="179"/>
      <c r="CF335" s="179"/>
      <c r="CG335" s="179"/>
      <c r="CH335" s="179"/>
      <c r="CI335" s="179"/>
      <c r="CJ335" s="179"/>
      <c r="CK335" s="179"/>
      <c r="CL335" s="179"/>
      <c r="CM335" s="179"/>
      <c r="CN335" s="179"/>
      <c r="CO335" s="179"/>
      <c r="CP335" s="179"/>
      <c r="CQ335" s="179"/>
      <c r="CR335" s="179"/>
      <c r="CS335" s="179"/>
      <c r="CT335" s="179"/>
      <c r="CU335" s="179"/>
      <c r="CV335" s="179"/>
      <c r="CW335" s="179"/>
      <c r="CX335" s="179"/>
      <c r="CY335" s="179"/>
      <c r="CZ335" s="179"/>
      <c r="DA335" s="179"/>
      <c r="DB335" s="179"/>
      <c r="DC335" s="179"/>
      <c r="DD335" s="179"/>
      <c r="DE335" s="179"/>
      <c r="DF335" s="179"/>
      <c r="DG335" s="179"/>
      <c r="DH335" s="179"/>
      <c r="DI335" s="179"/>
      <c r="DJ335" s="179"/>
      <c r="DK335" s="179"/>
      <c r="DL335" s="179"/>
      <c r="DM335" s="179"/>
      <c r="DN335" s="179"/>
      <c r="DO335" s="179"/>
      <c r="DP335" s="179"/>
      <c r="DQ335" s="179"/>
      <c r="DR335" s="179"/>
      <c r="DS335" s="179"/>
      <c r="DT335" s="179"/>
      <c r="DU335" s="179"/>
      <c r="DV335" s="179"/>
      <c r="DW335" s="179"/>
      <c r="DX335" s="179"/>
      <c r="DY335" s="179"/>
      <c r="DZ335" s="179"/>
      <c r="EA335" s="179"/>
      <c r="EB335" s="179"/>
      <c r="EC335" s="179"/>
      <c r="ED335" s="179"/>
      <c r="EE335" s="179"/>
      <c r="EF335" s="179"/>
      <c r="EG335" s="179"/>
      <c r="EH335" s="179"/>
      <c r="EI335" s="179"/>
      <c r="EJ335" s="179"/>
      <c r="EK335" s="179"/>
      <c r="EL335" s="179"/>
      <c r="EM335" s="179"/>
      <c r="EN335" s="179"/>
      <c r="EO335" s="179"/>
      <c r="EP335" s="179"/>
      <c r="EQ335" s="179"/>
      <c r="ER335" s="179"/>
      <c r="ES335" s="179"/>
      <c r="ET335" s="179"/>
      <c r="EU335" s="179"/>
      <c r="EV335" s="179"/>
      <c r="EW335" s="179"/>
      <c r="EX335" s="179"/>
      <c r="EY335" s="179"/>
      <c r="EZ335" s="179"/>
      <c r="FA335" s="179"/>
      <c r="FB335" s="179"/>
      <c r="FC335" s="179"/>
      <c r="FD335" s="179"/>
      <c r="FE335" s="179"/>
      <c r="FF335" s="179"/>
      <c r="FG335" s="179"/>
      <c r="FH335" s="179"/>
      <c r="FI335" s="179"/>
      <c r="FJ335" s="179"/>
      <c r="FK335" s="179"/>
      <c r="FL335" s="179"/>
      <c r="FM335" s="179"/>
      <c r="FN335" s="179"/>
      <c r="FO335" s="179"/>
      <c r="FP335" s="179"/>
      <c r="FQ335" s="179"/>
      <c r="FR335" s="179"/>
      <c r="FS335" s="179"/>
      <c r="FT335" s="179"/>
      <c r="FU335" s="179"/>
      <c r="FV335" s="179"/>
      <c r="FW335" s="179"/>
      <c r="FX335" s="179"/>
      <c r="FY335" s="179"/>
      <c r="FZ335" s="179"/>
      <c r="GA335" s="179"/>
      <c r="GB335" s="179"/>
      <c r="GC335" s="179"/>
      <c r="GD335" s="179"/>
      <c r="GE335" s="179"/>
      <c r="GF335" s="179"/>
      <c r="GG335" s="179"/>
      <c r="GH335" s="179"/>
      <c r="GI335" s="179"/>
      <c r="GJ335" s="179"/>
      <c r="GK335" s="179"/>
      <c r="GL335" s="179"/>
      <c r="GM335" s="179"/>
      <c r="GN335" s="179"/>
      <c r="GO335" s="179"/>
      <c r="GP335" s="179"/>
      <c r="GQ335" s="179"/>
      <c r="GR335" s="179"/>
      <c r="GS335" s="179"/>
      <c r="GT335" s="179"/>
      <c r="GU335" s="179"/>
      <c r="GV335" s="179"/>
      <c r="GW335" s="179"/>
      <c r="GX335" s="179"/>
      <c r="GY335" s="179"/>
      <c r="GZ335" s="179"/>
      <c r="HA335" s="179"/>
      <c r="HB335" s="179"/>
      <c r="HC335" s="179"/>
      <c r="HD335" s="179"/>
      <c r="HE335" s="179"/>
      <c r="HF335" s="179"/>
      <c r="HG335" s="179"/>
      <c r="HH335" s="179"/>
      <c r="HI335" s="179"/>
      <c r="HJ335" s="179"/>
      <c r="HK335" s="179"/>
      <c r="HL335" s="179"/>
      <c r="HM335" s="179"/>
      <c r="HN335" s="179"/>
      <c r="HO335" s="179"/>
      <c r="HP335" s="179"/>
      <c r="HQ335" s="179"/>
      <c r="HR335" s="179"/>
      <c r="HS335" s="179"/>
      <c r="HT335" s="179"/>
      <c r="HU335" s="179"/>
      <c r="HV335" s="179"/>
      <c r="HW335" s="179"/>
      <c r="HX335" s="179"/>
      <c r="HY335" s="179"/>
      <c r="HZ335" s="179"/>
      <c r="IA335" s="179"/>
      <c r="IB335" s="179"/>
      <c r="IC335" s="179"/>
      <c r="ID335" s="179"/>
      <c r="IE335" s="179"/>
      <c r="IF335" s="179"/>
      <c r="IG335" s="179"/>
      <c r="IH335" s="179"/>
      <c r="II335" s="179"/>
      <c r="IJ335" s="179"/>
      <c r="IK335" s="179"/>
      <c r="IL335" s="179"/>
      <c r="IM335" s="179"/>
      <c r="IN335" s="179"/>
      <c r="IO335" s="179"/>
      <c r="IP335" s="179"/>
      <c r="IQ335" s="179"/>
      <c r="IR335" s="179"/>
      <c r="IS335" s="179"/>
      <c r="IT335" s="179"/>
      <c r="IU335" s="179"/>
      <c r="IV335" s="179"/>
      <c r="IW335" s="179"/>
      <c r="IX335" s="179"/>
      <c r="IY335" s="179"/>
      <c r="IZ335" s="179"/>
      <c r="JA335" s="179"/>
      <c r="JB335" s="179"/>
      <c r="JC335" s="179"/>
      <c r="JD335" s="179"/>
      <c r="JE335" s="179"/>
      <c r="JF335" s="179"/>
      <c r="JG335" s="179"/>
      <c r="JH335" s="179"/>
      <c r="JI335" s="179"/>
      <c r="JJ335" s="179"/>
      <c r="JK335" s="179"/>
      <c r="JL335" s="179"/>
      <c r="JM335" s="179"/>
      <c r="JN335" s="179"/>
      <c r="JO335" s="179"/>
      <c r="JP335" s="179"/>
      <c r="JQ335" s="179"/>
      <c r="JR335" s="179"/>
      <c r="JS335" s="179"/>
      <c r="JT335" s="179"/>
      <c r="JU335" s="179"/>
      <c r="JV335" s="179"/>
      <c r="JW335" s="179"/>
      <c r="JX335" s="179"/>
      <c r="JY335" s="179"/>
      <c r="JZ335" s="179"/>
      <c r="KA335" s="179"/>
      <c r="KB335" s="179"/>
      <c r="KC335" s="179"/>
      <c r="KD335" s="179"/>
      <c r="KE335" s="179"/>
      <c r="KF335" s="179"/>
      <c r="KG335" s="179"/>
      <c r="KH335" s="179"/>
      <c r="KI335" s="179"/>
      <c r="KJ335" s="179"/>
      <c r="KK335" s="179"/>
      <c r="KL335" s="179"/>
      <c r="KM335" s="179"/>
      <c r="KN335" s="179"/>
      <c r="KO335" s="179"/>
      <c r="KP335" s="179"/>
      <c r="KQ335" s="179"/>
      <c r="KR335" s="179"/>
      <c r="KS335" s="179"/>
      <c r="KT335" s="179"/>
      <c r="KU335" s="179"/>
      <c r="KV335" s="179"/>
      <c r="KW335" s="179"/>
      <c r="KX335" s="179"/>
      <c r="KY335" s="179"/>
      <c r="KZ335" s="179"/>
      <c r="LA335" s="179"/>
      <c r="LB335" s="179"/>
      <c r="LC335" s="179"/>
      <c r="LD335" s="179"/>
      <c r="LE335" s="179"/>
      <c r="LF335" s="179"/>
      <c r="LG335" s="179"/>
      <c r="LH335" s="179"/>
      <c r="LI335" s="179"/>
      <c r="LJ335" s="179"/>
      <c r="LK335" s="179"/>
      <c r="LL335" s="179"/>
      <c r="LM335" s="179"/>
      <c r="LN335" s="179"/>
      <c r="LO335" s="179"/>
      <c r="LP335" s="179"/>
      <c r="LQ335" s="179"/>
      <c r="LR335" s="179"/>
      <c r="LS335" s="179"/>
      <c r="LT335" s="179"/>
      <c r="LU335" s="179"/>
      <c r="LV335" s="179"/>
      <c r="LW335" s="179"/>
      <c r="LX335" s="179"/>
      <c r="LY335" s="179"/>
      <c r="LZ335" s="179"/>
      <c r="MA335" s="179"/>
      <c r="MB335" s="179"/>
      <c r="MC335" s="179"/>
      <c r="MD335" s="179"/>
      <c r="ME335" s="179"/>
      <c r="MF335" s="179"/>
      <c r="MG335" s="179"/>
      <c r="MH335" s="179"/>
      <c r="MI335" s="179"/>
      <c r="MJ335" s="179"/>
      <c r="MK335" s="179"/>
      <c r="ML335" s="179"/>
      <c r="MM335" s="179"/>
      <c r="MN335" s="179"/>
      <c r="MO335" s="179"/>
      <c r="MP335" s="179"/>
      <c r="MQ335" s="179"/>
      <c r="MR335" s="179"/>
      <c r="MS335" s="179"/>
      <c r="MT335" s="179"/>
      <c r="MU335" s="179"/>
      <c r="MV335" s="179"/>
      <c r="MW335" s="179"/>
      <c r="MX335" s="179"/>
      <c r="MY335" s="179"/>
      <c r="MZ335" s="179"/>
      <c r="NA335" s="179"/>
      <c r="NB335" s="179"/>
      <c r="NC335" s="179"/>
      <c r="ND335" s="179"/>
      <c r="NE335" s="179"/>
      <c r="NF335" s="179"/>
      <c r="NG335" s="179"/>
      <c r="NH335" s="179"/>
      <c r="NI335" s="179"/>
      <c r="NJ335" s="179"/>
      <c r="NK335" s="179"/>
      <c r="NL335" s="179"/>
      <c r="NM335" s="179"/>
      <c r="NN335" s="179"/>
      <c r="NO335" s="179"/>
      <c r="NP335" s="179"/>
      <c r="NQ335" s="179"/>
      <c r="NR335" s="179"/>
      <c r="NS335" s="179"/>
      <c r="NT335" s="179"/>
      <c r="NU335" s="179"/>
      <c r="NV335" s="179"/>
      <c r="NW335" s="179"/>
      <c r="NX335" s="179"/>
      <c r="NY335" s="179"/>
      <c r="NZ335" s="179"/>
      <c r="OA335" s="179"/>
      <c r="OB335" s="179"/>
      <c r="OC335" s="179"/>
      <c r="OD335" s="179"/>
      <c r="OE335" s="179"/>
      <c r="OF335" s="179"/>
      <c r="OG335" s="179"/>
      <c r="OH335" s="179"/>
      <c r="OI335" s="179"/>
      <c r="OJ335" s="179"/>
      <c r="OK335" s="179"/>
      <c r="OL335" s="179"/>
      <c r="OM335" s="179"/>
      <c r="ON335" s="179"/>
      <c r="OO335" s="179"/>
      <c r="OP335" s="179"/>
      <c r="OQ335" s="179"/>
      <c r="OR335" s="179"/>
      <c r="OS335" s="179"/>
      <c r="OT335" s="179"/>
      <c r="OU335" s="179"/>
      <c r="OV335" s="179"/>
      <c r="OW335" s="179"/>
      <c r="OX335" s="179"/>
      <c r="OY335" s="179"/>
      <c r="OZ335" s="179"/>
      <c r="PA335" s="179"/>
      <c r="PB335" s="179"/>
      <c r="PC335" s="179"/>
      <c r="PD335" s="179"/>
      <c r="PE335" s="179"/>
      <c r="PF335" s="179"/>
      <c r="PG335" s="179"/>
      <c r="PH335" s="179"/>
      <c r="PI335" s="179"/>
      <c r="PJ335" s="179"/>
      <c r="PK335" s="179"/>
      <c r="PL335" s="179"/>
      <c r="PM335" s="179"/>
      <c r="PN335" s="179"/>
      <c r="PO335" s="179"/>
      <c r="PP335" s="179"/>
      <c r="PQ335" s="179"/>
      <c r="PR335" s="179"/>
      <c r="PS335" s="179"/>
      <c r="PT335" s="179"/>
      <c r="PU335" s="179"/>
      <c r="PV335" s="179"/>
      <c r="PW335" s="179"/>
      <c r="PX335" s="179"/>
      <c r="PY335" s="179"/>
      <c r="PZ335" s="179"/>
      <c r="QA335" s="179"/>
      <c r="QB335" s="179"/>
      <c r="QC335" s="179"/>
      <c r="QD335" s="179"/>
      <c r="QE335" s="179"/>
      <c r="QF335" s="179"/>
      <c r="QG335" s="179"/>
      <c r="QH335" s="179"/>
      <c r="QI335" s="179"/>
      <c r="QJ335" s="179"/>
      <c r="QK335" s="179"/>
      <c r="QL335" s="179"/>
      <c r="QM335" s="179"/>
      <c r="QN335" s="179"/>
      <c r="QO335" s="179"/>
      <c r="QP335" s="179"/>
      <c r="QQ335" s="179"/>
      <c r="QR335" s="179"/>
      <c r="QS335" s="179"/>
      <c r="QT335" s="179"/>
      <c r="QU335" s="179"/>
      <c r="QV335" s="179"/>
      <c r="QW335" s="179"/>
      <c r="QX335" s="179"/>
      <c r="QY335" s="179"/>
      <c r="QZ335" s="179"/>
      <c r="RA335" s="179"/>
      <c r="RB335" s="179"/>
      <c r="RC335" s="179"/>
      <c r="RD335" s="179"/>
      <c r="RE335" s="179"/>
      <c r="RF335" s="179"/>
      <c r="RG335" s="179"/>
      <c r="RH335" s="179"/>
      <c r="RI335" s="179"/>
      <c r="RJ335" s="179"/>
      <c r="RK335" s="179"/>
      <c r="RL335" s="179"/>
      <c r="RM335" s="179"/>
      <c r="RN335" s="179"/>
      <c r="RO335" s="179"/>
      <c r="RP335" s="179"/>
      <c r="RQ335" s="179"/>
      <c r="RR335" s="179"/>
      <c r="RS335" s="179"/>
      <c r="RT335" s="179"/>
      <c r="RU335" s="179"/>
      <c r="RV335" s="179"/>
      <c r="RW335" s="179"/>
      <c r="RX335" s="179"/>
      <c r="RY335" s="179"/>
      <c r="RZ335" s="179"/>
      <c r="SA335" s="179"/>
      <c r="SB335" s="179"/>
      <c r="SC335" s="179"/>
      <c r="SD335" s="179"/>
      <c r="SE335" s="179"/>
      <c r="SF335" s="179"/>
      <c r="SG335" s="179"/>
      <c r="SH335" s="179"/>
      <c r="SI335" s="179"/>
      <c r="SJ335" s="179"/>
      <c r="SK335" s="179"/>
      <c r="SL335" s="179"/>
      <c r="SM335" s="179"/>
      <c r="SN335" s="179"/>
      <c r="SO335" s="179"/>
      <c r="SP335" s="179"/>
      <c r="SQ335" s="179"/>
      <c r="SR335" s="179"/>
      <c r="SS335" s="179"/>
      <c r="ST335" s="179"/>
      <c r="SU335" s="179"/>
      <c r="SV335" s="179"/>
      <c r="SW335" s="179"/>
      <c r="SX335" s="179"/>
      <c r="SY335" s="179"/>
      <c r="SZ335" s="179"/>
      <c r="TA335" s="179"/>
      <c r="TB335" s="179"/>
      <c r="TC335" s="179"/>
      <c r="TD335" s="179"/>
      <c r="TE335" s="179"/>
      <c r="TF335" s="179"/>
      <c r="TG335" s="179"/>
      <c r="TH335" s="179"/>
      <c r="TI335" s="179"/>
      <c r="TJ335" s="179"/>
      <c r="TK335" s="179"/>
      <c r="TL335" s="179"/>
      <c r="TM335" s="179"/>
      <c r="TN335" s="179"/>
      <c r="TO335" s="179"/>
      <c r="TP335" s="179"/>
      <c r="TQ335" s="179"/>
      <c r="TR335" s="179"/>
      <c r="TS335" s="179"/>
      <c r="TT335" s="179"/>
      <c r="TU335" s="179"/>
      <c r="TV335" s="179"/>
      <c r="TW335" s="179"/>
      <c r="TX335" s="179"/>
      <c r="TY335" s="179"/>
      <c r="TZ335" s="179"/>
      <c r="UA335" s="179"/>
      <c r="UB335" s="179"/>
      <c r="UC335" s="179"/>
      <c r="UD335" s="179"/>
      <c r="UE335" s="179"/>
      <c r="UF335" s="179"/>
      <c r="UG335" s="179"/>
      <c r="UH335" s="179"/>
      <c r="UI335" s="179"/>
      <c r="UJ335" s="179"/>
      <c r="UK335" s="179"/>
      <c r="UL335" s="179"/>
      <c r="UM335" s="179"/>
      <c r="UN335" s="179"/>
      <c r="UO335" s="179"/>
      <c r="UP335" s="179"/>
      <c r="UQ335" s="179"/>
      <c r="UR335" s="179"/>
      <c r="US335" s="179"/>
      <c r="UT335" s="179"/>
      <c r="UU335" s="179"/>
      <c r="UV335" s="179"/>
      <c r="UW335" s="179"/>
      <c r="UX335" s="179"/>
      <c r="UY335" s="179"/>
      <c r="UZ335" s="179"/>
      <c r="VA335" s="179"/>
      <c r="VB335" s="179"/>
      <c r="VC335" s="179"/>
      <c r="VD335" s="179"/>
      <c r="VE335" s="179"/>
      <c r="VF335" s="179"/>
      <c r="VG335" s="179"/>
      <c r="VH335" s="179"/>
      <c r="VI335" s="179"/>
      <c r="VJ335" s="179"/>
      <c r="VK335" s="179"/>
      <c r="VL335" s="179"/>
      <c r="VM335" s="179"/>
      <c r="VN335" s="179"/>
      <c r="VO335" s="179"/>
      <c r="VP335" s="179"/>
      <c r="VQ335" s="179"/>
      <c r="VR335" s="179"/>
      <c r="VS335" s="179"/>
      <c r="VT335" s="179"/>
      <c r="VU335" s="179"/>
      <c r="VV335" s="179"/>
      <c r="VW335" s="179"/>
      <c r="VX335" s="179"/>
      <c r="VY335" s="179"/>
      <c r="VZ335" s="179"/>
      <c r="WA335" s="179"/>
      <c r="WB335" s="179"/>
      <c r="WC335" s="179"/>
      <c r="WD335" s="179"/>
      <c r="WE335" s="179"/>
      <c r="WF335" s="179"/>
      <c r="WG335" s="179"/>
      <c r="WH335" s="179"/>
      <c r="WI335" s="179"/>
      <c r="WJ335" s="179"/>
      <c r="WK335" s="179"/>
      <c r="WL335" s="179"/>
      <c r="WM335" s="179"/>
      <c r="WN335" s="179"/>
      <c r="WO335" s="179"/>
      <c r="WP335" s="179"/>
      <c r="WQ335" s="179"/>
      <c r="WR335" s="179"/>
      <c r="WS335" s="179"/>
      <c r="WT335" s="179"/>
      <c r="WU335" s="179"/>
      <c r="WV335" s="179"/>
      <c r="WW335" s="179"/>
      <c r="WX335" s="179"/>
      <c r="WY335" s="179"/>
      <c r="WZ335" s="179"/>
      <c r="XA335" s="179"/>
      <c r="XB335" s="179"/>
      <c r="XC335" s="179"/>
      <c r="XD335" s="179"/>
      <c r="XE335" s="179"/>
      <c r="XF335" s="179"/>
      <c r="XG335" s="179"/>
      <c r="XH335" s="179"/>
      <c r="XI335" s="179"/>
      <c r="XJ335" s="179"/>
      <c r="XK335" s="179"/>
      <c r="XL335" s="179"/>
      <c r="XM335" s="179"/>
      <c r="XN335" s="179"/>
      <c r="XO335" s="179"/>
      <c r="XP335" s="179"/>
      <c r="XQ335" s="179"/>
      <c r="XR335" s="179"/>
      <c r="XS335" s="179"/>
      <c r="XT335" s="179"/>
      <c r="XU335" s="179"/>
      <c r="XV335" s="179"/>
      <c r="XW335" s="179"/>
      <c r="XX335" s="179"/>
      <c r="XY335" s="179"/>
      <c r="XZ335" s="179"/>
      <c r="YA335" s="179"/>
      <c r="YB335" s="179"/>
      <c r="YC335" s="179"/>
      <c r="YD335" s="179"/>
      <c r="YE335" s="179"/>
      <c r="YF335" s="179"/>
      <c r="YG335" s="179"/>
      <c r="YH335" s="179"/>
      <c r="YI335" s="179"/>
      <c r="YJ335" s="179"/>
      <c r="YK335" s="179"/>
      <c r="YL335" s="179"/>
      <c r="YM335" s="179"/>
      <c r="YN335" s="179"/>
      <c r="YO335" s="179"/>
      <c r="YP335" s="179"/>
      <c r="YQ335" s="179"/>
      <c r="YR335" s="179"/>
      <c r="YS335" s="179"/>
      <c r="YT335" s="179"/>
      <c r="YU335" s="179"/>
      <c r="YV335" s="179"/>
      <c r="YW335" s="179"/>
      <c r="YX335" s="179"/>
      <c r="YY335" s="179"/>
      <c r="YZ335" s="179"/>
      <c r="ZA335" s="179"/>
      <c r="ZB335" s="179"/>
      <c r="ZC335" s="179"/>
      <c r="ZD335" s="179"/>
      <c r="ZE335" s="179"/>
      <c r="ZF335" s="179"/>
      <c r="ZG335" s="179"/>
      <c r="ZH335" s="179"/>
      <c r="ZI335" s="179"/>
      <c r="ZJ335" s="179"/>
      <c r="ZK335" s="179"/>
      <c r="ZL335" s="179"/>
      <c r="ZM335" s="179"/>
      <c r="ZN335" s="179"/>
      <c r="ZO335" s="179"/>
      <c r="ZP335" s="179"/>
      <c r="ZQ335" s="179"/>
      <c r="ZR335" s="179"/>
      <c r="ZS335" s="179"/>
      <c r="ZT335" s="179"/>
      <c r="ZU335" s="179"/>
      <c r="ZV335" s="179"/>
      <c r="ZW335" s="179"/>
      <c r="ZX335" s="179"/>
      <c r="ZY335" s="179"/>
      <c r="ZZ335" s="179"/>
      <c r="AAA335" s="179"/>
      <c r="AAB335" s="179"/>
      <c r="AAC335" s="179"/>
      <c r="AAD335" s="179"/>
      <c r="AAE335" s="179"/>
      <c r="AAF335" s="179"/>
      <c r="AAG335" s="179"/>
      <c r="AAH335" s="179"/>
      <c r="AAI335" s="179"/>
      <c r="AAJ335" s="179"/>
      <c r="AAK335" s="179"/>
      <c r="AAL335" s="179"/>
      <c r="AAM335" s="179"/>
      <c r="AAN335" s="179"/>
      <c r="AAO335" s="179"/>
      <c r="AAP335" s="179"/>
      <c r="AAQ335" s="179"/>
      <c r="AAR335" s="179"/>
      <c r="AAS335" s="179"/>
      <c r="AAT335" s="179"/>
      <c r="AAU335" s="179"/>
      <c r="AAV335" s="179"/>
      <c r="AAW335" s="179"/>
      <c r="AAX335" s="179"/>
      <c r="AAY335" s="179"/>
      <c r="AAZ335" s="179"/>
      <c r="ABA335" s="179"/>
      <c r="ABB335" s="179"/>
      <c r="ABC335" s="179"/>
      <c r="ABD335" s="179"/>
      <c r="ABE335" s="179"/>
      <c r="ABF335" s="179"/>
      <c r="ABG335" s="179"/>
      <c r="ABH335" s="179"/>
      <c r="ABI335" s="179"/>
      <c r="ABJ335" s="179"/>
      <c r="ABK335" s="179"/>
      <c r="ABL335" s="179"/>
      <c r="ABM335" s="179"/>
      <c r="ABN335" s="179"/>
      <c r="ABO335" s="179"/>
      <c r="ABP335" s="179"/>
      <c r="ABQ335" s="179"/>
      <c r="ABR335" s="179"/>
      <c r="ABS335" s="179"/>
      <c r="ABT335" s="179"/>
      <c r="ABU335" s="179"/>
      <c r="ABV335" s="179"/>
      <c r="ABW335" s="179"/>
      <c r="ABX335" s="179"/>
      <c r="ABY335" s="179"/>
      <c r="ABZ335" s="179"/>
      <c r="ACA335" s="179"/>
      <c r="ACB335" s="179"/>
      <c r="ACC335" s="179"/>
      <c r="ACD335" s="179"/>
      <c r="ACE335" s="179"/>
      <c r="ACF335" s="179"/>
      <c r="ACG335" s="179"/>
      <c r="ACH335" s="179"/>
      <c r="ACI335" s="179"/>
      <c r="ACJ335" s="179"/>
      <c r="ACK335" s="179"/>
      <c r="ACL335" s="179"/>
      <c r="ACM335" s="179"/>
      <c r="ACN335" s="179"/>
      <c r="ACO335" s="179"/>
      <c r="ACP335" s="179"/>
      <c r="ACQ335" s="179"/>
      <c r="ACR335" s="179"/>
      <c r="ACS335" s="179"/>
      <c r="ACT335" s="179"/>
      <c r="ACU335" s="179"/>
      <c r="ACV335" s="179"/>
      <c r="ACW335" s="179"/>
      <c r="ACX335" s="179"/>
      <c r="ACY335" s="179"/>
      <c r="ACZ335" s="179"/>
      <c r="ADA335" s="179"/>
      <c r="ADB335" s="179"/>
      <c r="ADC335" s="179"/>
      <c r="ADD335" s="179"/>
      <c r="ADE335" s="179"/>
      <c r="ADF335" s="179"/>
      <c r="ADG335" s="179"/>
      <c r="ADH335" s="179"/>
      <c r="ADI335" s="179"/>
      <c r="ADJ335" s="179"/>
      <c r="ADK335" s="179"/>
      <c r="ADL335" s="179"/>
      <c r="ADM335" s="179"/>
      <c r="ADN335" s="179"/>
      <c r="ADO335" s="179"/>
      <c r="ADP335" s="179"/>
      <c r="ADQ335" s="179"/>
      <c r="ADR335" s="179"/>
      <c r="ADS335" s="179"/>
      <c r="ADT335" s="179"/>
      <c r="ADU335" s="179"/>
      <c r="ADV335" s="179"/>
      <c r="ADW335" s="179"/>
      <c r="ADX335" s="179"/>
      <c r="ADY335" s="179"/>
      <c r="ADZ335" s="179"/>
      <c r="AEA335" s="179"/>
      <c r="AEB335" s="179"/>
      <c r="AEC335" s="179"/>
      <c r="AED335" s="179"/>
      <c r="AEE335" s="179"/>
      <c r="AEF335" s="179"/>
      <c r="AEG335" s="179"/>
      <c r="AEH335" s="179"/>
      <c r="AEI335" s="179"/>
      <c r="AEJ335" s="179"/>
      <c r="AEK335" s="179"/>
      <c r="AEL335" s="179"/>
      <c r="AEM335" s="179"/>
      <c r="AEN335" s="179"/>
      <c r="AEO335" s="179"/>
      <c r="AEP335" s="179"/>
      <c r="AEQ335" s="179"/>
      <c r="AER335" s="179"/>
      <c r="AES335" s="179"/>
      <c r="AET335" s="179"/>
      <c r="AEU335" s="179"/>
      <c r="AEV335" s="179"/>
      <c r="AEW335" s="179"/>
      <c r="AEX335" s="179"/>
      <c r="AEY335" s="179"/>
      <c r="AEZ335" s="179"/>
      <c r="AFA335" s="179"/>
      <c r="AFB335" s="179"/>
      <c r="AFC335" s="179"/>
      <c r="AFD335" s="179"/>
      <c r="AFE335" s="179"/>
      <c r="AFF335" s="179"/>
      <c r="AFG335" s="179"/>
      <c r="AFH335" s="179"/>
      <c r="AFI335" s="179"/>
      <c r="AFJ335" s="179"/>
      <c r="AFK335" s="179"/>
      <c r="AFL335" s="179"/>
      <c r="AFM335" s="179"/>
      <c r="AFN335" s="179"/>
      <c r="AFO335" s="179"/>
      <c r="AFP335" s="179"/>
      <c r="AFQ335" s="179"/>
      <c r="AFR335" s="179"/>
      <c r="AFS335" s="179"/>
      <c r="AFT335" s="179"/>
      <c r="AFU335" s="179"/>
      <c r="AFV335" s="179"/>
      <c r="AFW335" s="179"/>
      <c r="AFX335" s="179"/>
      <c r="AFY335" s="179"/>
      <c r="AFZ335" s="179"/>
      <c r="AGA335" s="179"/>
      <c r="AGB335" s="179"/>
      <c r="AGC335" s="179"/>
      <c r="AGD335" s="179"/>
      <c r="AGE335" s="179"/>
      <c r="AGF335" s="179"/>
      <c r="AGG335" s="179"/>
      <c r="AGH335" s="179"/>
      <c r="AGI335" s="179"/>
      <c r="AGJ335" s="179"/>
      <c r="AGK335" s="179"/>
      <c r="AGL335" s="179"/>
      <c r="AGM335" s="179"/>
      <c r="AGN335" s="179"/>
      <c r="AGO335" s="179"/>
      <c r="AGP335" s="179"/>
      <c r="AGQ335" s="179"/>
      <c r="AGR335" s="179"/>
      <c r="AGS335" s="179"/>
      <c r="AGT335" s="179"/>
      <c r="AGU335" s="179"/>
      <c r="AGV335" s="179"/>
      <c r="AGW335" s="179"/>
      <c r="AGX335" s="179"/>
      <c r="AGY335" s="179"/>
      <c r="AGZ335" s="179"/>
      <c r="AHA335" s="179"/>
      <c r="AHB335" s="179"/>
      <c r="AHC335" s="179"/>
      <c r="AHD335" s="179"/>
      <c r="AHE335" s="179"/>
      <c r="AHF335" s="179"/>
      <c r="AHG335" s="179"/>
      <c r="AHH335" s="179"/>
      <c r="AHI335" s="179"/>
      <c r="AHJ335" s="179"/>
      <c r="AHK335" s="179"/>
      <c r="AHL335" s="179"/>
      <c r="AHM335" s="179"/>
      <c r="AHN335" s="179"/>
      <c r="AHO335" s="179"/>
      <c r="AHP335" s="179"/>
      <c r="AHQ335" s="179"/>
      <c r="AHR335" s="179"/>
      <c r="AHS335" s="179"/>
      <c r="AHT335" s="179"/>
      <c r="AHU335" s="179"/>
      <c r="AHV335" s="179"/>
      <c r="AHW335" s="179"/>
      <c r="AHX335" s="179"/>
      <c r="AHY335" s="179"/>
      <c r="AHZ335" s="179"/>
      <c r="AIA335" s="179"/>
      <c r="AIB335" s="179"/>
      <c r="AIC335" s="179"/>
      <c r="AID335" s="179"/>
      <c r="AIE335" s="179"/>
      <c r="AIF335" s="179"/>
      <c r="AIG335" s="179"/>
      <c r="AIH335" s="179"/>
      <c r="AII335" s="179"/>
      <c r="AIJ335" s="179"/>
      <c r="AIK335" s="179"/>
      <c r="AIL335" s="179"/>
      <c r="AIM335" s="179"/>
      <c r="AIN335" s="179"/>
      <c r="AIO335" s="179"/>
      <c r="AIP335" s="179"/>
      <c r="AIQ335" s="179"/>
      <c r="AIR335" s="179"/>
      <c r="AIS335" s="179"/>
      <c r="AIT335" s="179"/>
      <c r="AIU335" s="179"/>
      <c r="AIV335" s="179"/>
      <c r="AIW335" s="179"/>
      <c r="AIX335" s="179"/>
      <c r="AIY335" s="179"/>
      <c r="AIZ335" s="179"/>
      <c r="AJA335" s="179"/>
      <c r="AJB335" s="179"/>
      <c r="AJC335" s="179"/>
      <c r="AJD335" s="179"/>
      <c r="AJE335" s="179"/>
      <c r="AJF335" s="179"/>
      <c r="AJG335" s="179"/>
      <c r="AJH335" s="179"/>
      <c r="AJI335" s="179"/>
      <c r="AJJ335" s="179"/>
      <c r="AJK335" s="179"/>
      <c r="AJL335" s="179"/>
      <c r="AJM335" s="179"/>
      <c r="AJN335" s="179"/>
      <c r="AJO335" s="179"/>
      <c r="AJP335" s="179"/>
      <c r="AJQ335" s="179"/>
      <c r="AJR335" s="179"/>
      <c r="AJS335" s="179"/>
      <c r="AJT335" s="179"/>
      <c r="AJU335" s="179"/>
      <c r="AJV335" s="179"/>
      <c r="AJW335" s="179"/>
      <c r="AJX335" s="179"/>
      <c r="AJY335" s="179"/>
      <c r="AJZ335" s="179"/>
      <c r="AKA335" s="179"/>
      <c r="AKB335" s="179"/>
      <c r="AKC335" s="179"/>
      <c r="AKD335" s="179"/>
      <c r="AKE335" s="179"/>
      <c r="AKF335" s="179"/>
      <c r="AKG335" s="179"/>
      <c r="AKH335" s="179"/>
      <c r="AKI335" s="179"/>
      <c r="AKJ335" s="179"/>
      <c r="AKK335" s="179"/>
      <c r="AKL335" s="179"/>
      <c r="AKM335" s="179"/>
      <c r="AKN335" s="179"/>
      <c r="AKO335" s="179"/>
      <c r="AKP335" s="179"/>
      <c r="AKQ335" s="179"/>
      <c r="AKR335" s="179"/>
      <c r="AKS335" s="179"/>
      <c r="AKT335" s="179"/>
      <c r="AKU335" s="179"/>
      <c r="AKV335" s="179"/>
      <c r="AKW335" s="179"/>
      <c r="AKX335" s="179"/>
      <c r="AKY335" s="179"/>
      <c r="AKZ335" s="179"/>
      <c r="ALA335" s="179"/>
      <c r="ALB335" s="179"/>
      <c r="ALC335" s="179"/>
      <c r="ALD335" s="179"/>
      <c r="ALE335" s="179"/>
      <c r="ALF335" s="179"/>
      <c r="ALG335" s="179"/>
      <c r="ALH335" s="179"/>
      <c r="ALI335" s="179"/>
      <c r="ALJ335" s="179"/>
      <c r="ALK335" s="179"/>
      <c r="ALL335" s="179"/>
      <c r="ALM335" s="179"/>
      <c r="ALN335" s="179"/>
      <c r="ALO335" s="179"/>
      <c r="ALP335" s="179"/>
      <c r="ALQ335" s="179"/>
      <c r="ALR335" s="179"/>
      <c r="ALS335" s="179"/>
      <c r="ALT335" s="179"/>
      <c r="ALU335" s="179"/>
      <c r="ALV335" s="179"/>
      <c r="ALW335" s="179"/>
      <c r="ALX335" s="179"/>
      <c r="ALY335" s="179"/>
      <c r="ALZ335" s="179"/>
      <c r="AMA335" s="179"/>
      <c r="AMB335" s="179"/>
      <c r="AMC335" s="179"/>
      <c r="AMD335" s="179"/>
      <c r="AME335" s="179"/>
      <c r="AMF335" s="179"/>
      <c r="AMG335" s="179"/>
      <c r="AMH335" s="179"/>
      <c r="AMI335" s="179"/>
      <c r="AMJ335" s="179"/>
    </row>
    <row r="336" spans="1:1024" s="177" customFormat="1" ht="51.75" customHeight="1" x14ac:dyDescent="0.2">
      <c r="A336" s="364">
        <v>189</v>
      </c>
      <c r="B336" s="413" t="s">
        <v>530</v>
      </c>
      <c r="C336" s="924">
        <v>0</v>
      </c>
      <c r="D336" s="154" t="s">
        <v>52</v>
      </c>
      <c r="E336" s="395">
        <v>0</v>
      </c>
      <c r="F336" s="407">
        <f t="shared" ref="F336:F337" si="10">C336*E336</f>
        <v>0</v>
      </c>
      <c r="H336" s="179"/>
      <c r="I336" s="179"/>
      <c r="J336" s="181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79"/>
      <c r="AT336" s="179"/>
      <c r="AU336" s="179"/>
      <c r="AV336" s="179"/>
      <c r="AW336" s="179"/>
      <c r="AX336" s="179"/>
      <c r="AY336" s="179"/>
      <c r="AZ336" s="179"/>
      <c r="BA336" s="179"/>
      <c r="BB336" s="179"/>
      <c r="BC336" s="179"/>
      <c r="BD336" s="179"/>
      <c r="BE336" s="179"/>
      <c r="BF336" s="179"/>
      <c r="BG336" s="179"/>
      <c r="BH336" s="179"/>
      <c r="BI336" s="179"/>
      <c r="BJ336" s="179"/>
      <c r="BK336" s="179"/>
      <c r="BL336" s="179"/>
      <c r="BM336" s="179"/>
      <c r="BN336" s="179"/>
      <c r="BO336" s="179"/>
      <c r="BP336" s="179"/>
      <c r="BQ336" s="179"/>
      <c r="BR336" s="179"/>
      <c r="BS336" s="179"/>
      <c r="BT336" s="179"/>
      <c r="BU336" s="179"/>
      <c r="BV336" s="179"/>
      <c r="BW336" s="179"/>
      <c r="BX336" s="179"/>
      <c r="BY336" s="179"/>
      <c r="BZ336" s="179"/>
      <c r="CA336" s="179"/>
      <c r="CB336" s="179"/>
      <c r="CC336" s="179"/>
      <c r="CD336" s="179"/>
      <c r="CE336" s="179"/>
      <c r="CF336" s="179"/>
      <c r="CG336" s="179"/>
      <c r="CH336" s="179"/>
      <c r="CI336" s="179"/>
      <c r="CJ336" s="179"/>
      <c r="CK336" s="179"/>
      <c r="CL336" s="179"/>
      <c r="CM336" s="179"/>
      <c r="CN336" s="179"/>
      <c r="CO336" s="179"/>
      <c r="CP336" s="179"/>
      <c r="CQ336" s="179"/>
      <c r="CR336" s="179"/>
      <c r="CS336" s="179"/>
      <c r="CT336" s="179"/>
      <c r="CU336" s="179"/>
      <c r="CV336" s="179"/>
      <c r="CW336" s="179"/>
      <c r="CX336" s="179"/>
      <c r="CY336" s="179"/>
      <c r="CZ336" s="179"/>
      <c r="DA336" s="179"/>
      <c r="DB336" s="179"/>
      <c r="DC336" s="179"/>
      <c r="DD336" s="179"/>
      <c r="DE336" s="179"/>
      <c r="DF336" s="179"/>
      <c r="DG336" s="179"/>
      <c r="DH336" s="179"/>
      <c r="DI336" s="179"/>
      <c r="DJ336" s="179"/>
      <c r="DK336" s="179"/>
      <c r="DL336" s="179"/>
      <c r="DM336" s="179"/>
      <c r="DN336" s="179"/>
      <c r="DO336" s="179"/>
      <c r="DP336" s="179"/>
      <c r="DQ336" s="179"/>
      <c r="DR336" s="179"/>
      <c r="DS336" s="179"/>
      <c r="DT336" s="179"/>
      <c r="DU336" s="179"/>
      <c r="DV336" s="179"/>
      <c r="DW336" s="179"/>
      <c r="DX336" s="179"/>
      <c r="DY336" s="179"/>
      <c r="DZ336" s="179"/>
      <c r="EA336" s="179"/>
      <c r="EB336" s="179"/>
      <c r="EC336" s="179"/>
      <c r="ED336" s="179"/>
      <c r="EE336" s="179"/>
      <c r="EF336" s="179"/>
      <c r="EG336" s="179"/>
      <c r="EH336" s="179"/>
      <c r="EI336" s="179"/>
      <c r="EJ336" s="179"/>
      <c r="EK336" s="179"/>
      <c r="EL336" s="179"/>
      <c r="EM336" s="179"/>
      <c r="EN336" s="179"/>
      <c r="EO336" s="179"/>
      <c r="EP336" s="179"/>
      <c r="EQ336" s="179"/>
      <c r="ER336" s="179"/>
      <c r="ES336" s="179"/>
      <c r="ET336" s="179"/>
      <c r="EU336" s="179"/>
      <c r="EV336" s="179"/>
      <c r="EW336" s="179"/>
      <c r="EX336" s="179"/>
      <c r="EY336" s="179"/>
      <c r="EZ336" s="179"/>
      <c r="FA336" s="179"/>
      <c r="FB336" s="179"/>
      <c r="FC336" s="179"/>
      <c r="FD336" s="179"/>
      <c r="FE336" s="179"/>
      <c r="FF336" s="179"/>
      <c r="FG336" s="179"/>
      <c r="FH336" s="179"/>
      <c r="FI336" s="179"/>
      <c r="FJ336" s="179"/>
      <c r="FK336" s="179"/>
      <c r="FL336" s="179"/>
      <c r="FM336" s="179"/>
      <c r="FN336" s="179"/>
      <c r="FO336" s="179"/>
      <c r="FP336" s="179"/>
      <c r="FQ336" s="179"/>
      <c r="FR336" s="179"/>
      <c r="FS336" s="179"/>
      <c r="FT336" s="179"/>
      <c r="FU336" s="179"/>
      <c r="FV336" s="179"/>
      <c r="FW336" s="179"/>
      <c r="FX336" s="179"/>
      <c r="FY336" s="179"/>
      <c r="FZ336" s="179"/>
      <c r="GA336" s="179"/>
      <c r="GB336" s="179"/>
      <c r="GC336" s="179"/>
      <c r="GD336" s="179"/>
      <c r="GE336" s="179"/>
      <c r="GF336" s="179"/>
      <c r="GG336" s="179"/>
      <c r="GH336" s="179"/>
      <c r="GI336" s="179"/>
      <c r="GJ336" s="179"/>
      <c r="GK336" s="179"/>
      <c r="GL336" s="179"/>
      <c r="GM336" s="179"/>
      <c r="GN336" s="179"/>
      <c r="GO336" s="179"/>
      <c r="GP336" s="179"/>
      <c r="GQ336" s="179"/>
      <c r="GR336" s="179"/>
      <c r="GS336" s="179"/>
      <c r="GT336" s="179"/>
      <c r="GU336" s="179"/>
      <c r="GV336" s="179"/>
      <c r="GW336" s="179"/>
      <c r="GX336" s="179"/>
      <c r="GY336" s="179"/>
      <c r="GZ336" s="179"/>
      <c r="HA336" s="179"/>
      <c r="HB336" s="179"/>
      <c r="HC336" s="179"/>
      <c r="HD336" s="179"/>
      <c r="HE336" s="179"/>
      <c r="HF336" s="179"/>
      <c r="HG336" s="179"/>
      <c r="HH336" s="179"/>
      <c r="HI336" s="179"/>
      <c r="HJ336" s="179"/>
      <c r="HK336" s="179"/>
      <c r="HL336" s="179"/>
      <c r="HM336" s="179"/>
      <c r="HN336" s="179"/>
      <c r="HO336" s="179"/>
      <c r="HP336" s="179"/>
      <c r="HQ336" s="179"/>
      <c r="HR336" s="179"/>
      <c r="HS336" s="179"/>
      <c r="HT336" s="179"/>
      <c r="HU336" s="179"/>
      <c r="HV336" s="179"/>
      <c r="HW336" s="179"/>
      <c r="HX336" s="179"/>
      <c r="HY336" s="179"/>
      <c r="HZ336" s="179"/>
      <c r="IA336" s="179"/>
      <c r="IB336" s="179"/>
      <c r="IC336" s="179"/>
      <c r="ID336" s="179"/>
      <c r="IE336" s="179"/>
      <c r="IF336" s="179"/>
      <c r="IG336" s="179"/>
      <c r="IH336" s="179"/>
      <c r="II336" s="179"/>
      <c r="IJ336" s="179"/>
      <c r="IK336" s="179"/>
      <c r="IL336" s="179"/>
      <c r="IM336" s="179"/>
      <c r="IN336" s="179"/>
      <c r="IO336" s="179"/>
      <c r="IP336" s="179"/>
      <c r="IQ336" s="179"/>
      <c r="IR336" s="179"/>
      <c r="IS336" s="179"/>
      <c r="IT336" s="179"/>
      <c r="IU336" s="179"/>
      <c r="IV336" s="179"/>
      <c r="IW336" s="179"/>
      <c r="IX336" s="179"/>
      <c r="IY336" s="179"/>
      <c r="IZ336" s="179"/>
      <c r="JA336" s="179"/>
      <c r="JB336" s="179"/>
      <c r="JC336" s="179"/>
      <c r="JD336" s="179"/>
      <c r="JE336" s="179"/>
      <c r="JF336" s="179"/>
      <c r="JG336" s="179"/>
      <c r="JH336" s="179"/>
      <c r="JI336" s="179"/>
      <c r="JJ336" s="179"/>
      <c r="JK336" s="179"/>
      <c r="JL336" s="179"/>
      <c r="JM336" s="179"/>
      <c r="JN336" s="179"/>
      <c r="JO336" s="179"/>
      <c r="JP336" s="179"/>
      <c r="JQ336" s="179"/>
      <c r="JR336" s="179"/>
      <c r="JS336" s="179"/>
      <c r="JT336" s="179"/>
      <c r="JU336" s="179"/>
      <c r="JV336" s="179"/>
      <c r="JW336" s="179"/>
      <c r="JX336" s="179"/>
      <c r="JY336" s="179"/>
      <c r="JZ336" s="179"/>
      <c r="KA336" s="179"/>
      <c r="KB336" s="179"/>
      <c r="KC336" s="179"/>
      <c r="KD336" s="179"/>
      <c r="KE336" s="179"/>
      <c r="KF336" s="179"/>
      <c r="KG336" s="179"/>
      <c r="KH336" s="179"/>
      <c r="KI336" s="179"/>
      <c r="KJ336" s="179"/>
      <c r="KK336" s="179"/>
      <c r="KL336" s="179"/>
      <c r="KM336" s="179"/>
      <c r="KN336" s="179"/>
      <c r="KO336" s="179"/>
      <c r="KP336" s="179"/>
      <c r="KQ336" s="179"/>
      <c r="KR336" s="179"/>
      <c r="KS336" s="179"/>
      <c r="KT336" s="179"/>
      <c r="KU336" s="179"/>
      <c r="KV336" s="179"/>
      <c r="KW336" s="179"/>
      <c r="KX336" s="179"/>
      <c r="KY336" s="179"/>
      <c r="KZ336" s="179"/>
      <c r="LA336" s="179"/>
      <c r="LB336" s="179"/>
      <c r="LC336" s="179"/>
      <c r="LD336" s="179"/>
      <c r="LE336" s="179"/>
      <c r="LF336" s="179"/>
      <c r="LG336" s="179"/>
      <c r="LH336" s="179"/>
      <c r="LI336" s="179"/>
      <c r="LJ336" s="179"/>
      <c r="LK336" s="179"/>
      <c r="LL336" s="179"/>
      <c r="LM336" s="179"/>
      <c r="LN336" s="179"/>
      <c r="LO336" s="179"/>
      <c r="LP336" s="179"/>
      <c r="LQ336" s="179"/>
      <c r="LR336" s="179"/>
      <c r="LS336" s="179"/>
      <c r="LT336" s="179"/>
      <c r="LU336" s="179"/>
      <c r="LV336" s="179"/>
      <c r="LW336" s="179"/>
      <c r="LX336" s="179"/>
      <c r="LY336" s="179"/>
      <c r="LZ336" s="179"/>
      <c r="MA336" s="179"/>
      <c r="MB336" s="179"/>
      <c r="MC336" s="179"/>
      <c r="MD336" s="179"/>
      <c r="ME336" s="179"/>
      <c r="MF336" s="179"/>
      <c r="MG336" s="179"/>
      <c r="MH336" s="179"/>
      <c r="MI336" s="179"/>
      <c r="MJ336" s="179"/>
      <c r="MK336" s="179"/>
      <c r="ML336" s="179"/>
      <c r="MM336" s="179"/>
      <c r="MN336" s="179"/>
      <c r="MO336" s="179"/>
      <c r="MP336" s="179"/>
      <c r="MQ336" s="179"/>
      <c r="MR336" s="179"/>
      <c r="MS336" s="179"/>
      <c r="MT336" s="179"/>
      <c r="MU336" s="179"/>
      <c r="MV336" s="179"/>
      <c r="MW336" s="179"/>
      <c r="MX336" s="179"/>
      <c r="MY336" s="179"/>
      <c r="MZ336" s="179"/>
      <c r="NA336" s="179"/>
      <c r="NB336" s="179"/>
      <c r="NC336" s="179"/>
      <c r="ND336" s="179"/>
      <c r="NE336" s="179"/>
      <c r="NF336" s="179"/>
      <c r="NG336" s="179"/>
      <c r="NH336" s="179"/>
      <c r="NI336" s="179"/>
      <c r="NJ336" s="179"/>
      <c r="NK336" s="179"/>
      <c r="NL336" s="179"/>
      <c r="NM336" s="179"/>
      <c r="NN336" s="179"/>
      <c r="NO336" s="179"/>
      <c r="NP336" s="179"/>
      <c r="NQ336" s="179"/>
      <c r="NR336" s="179"/>
      <c r="NS336" s="179"/>
      <c r="NT336" s="179"/>
      <c r="NU336" s="179"/>
      <c r="NV336" s="179"/>
      <c r="NW336" s="179"/>
      <c r="NX336" s="179"/>
      <c r="NY336" s="179"/>
      <c r="NZ336" s="179"/>
      <c r="OA336" s="179"/>
      <c r="OB336" s="179"/>
      <c r="OC336" s="179"/>
      <c r="OD336" s="179"/>
      <c r="OE336" s="179"/>
      <c r="OF336" s="179"/>
      <c r="OG336" s="179"/>
      <c r="OH336" s="179"/>
      <c r="OI336" s="179"/>
      <c r="OJ336" s="179"/>
      <c r="OK336" s="179"/>
      <c r="OL336" s="179"/>
      <c r="OM336" s="179"/>
      <c r="ON336" s="179"/>
      <c r="OO336" s="179"/>
      <c r="OP336" s="179"/>
      <c r="OQ336" s="179"/>
      <c r="OR336" s="179"/>
      <c r="OS336" s="179"/>
      <c r="OT336" s="179"/>
      <c r="OU336" s="179"/>
      <c r="OV336" s="179"/>
      <c r="OW336" s="179"/>
      <c r="OX336" s="179"/>
      <c r="OY336" s="179"/>
      <c r="OZ336" s="179"/>
      <c r="PA336" s="179"/>
      <c r="PB336" s="179"/>
      <c r="PC336" s="179"/>
      <c r="PD336" s="179"/>
      <c r="PE336" s="179"/>
      <c r="PF336" s="179"/>
      <c r="PG336" s="179"/>
      <c r="PH336" s="179"/>
      <c r="PI336" s="179"/>
      <c r="PJ336" s="179"/>
      <c r="PK336" s="179"/>
      <c r="PL336" s="179"/>
      <c r="PM336" s="179"/>
      <c r="PN336" s="179"/>
      <c r="PO336" s="179"/>
      <c r="PP336" s="179"/>
      <c r="PQ336" s="179"/>
      <c r="PR336" s="179"/>
      <c r="PS336" s="179"/>
      <c r="PT336" s="179"/>
      <c r="PU336" s="179"/>
      <c r="PV336" s="179"/>
      <c r="PW336" s="179"/>
      <c r="PX336" s="179"/>
      <c r="PY336" s="179"/>
      <c r="PZ336" s="179"/>
      <c r="QA336" s="179"/>
      <c r="QB336" s="179"/>
      <c r="QC336" s="179"/>
      <c r="QD336" s="179"/>
      <c r="QE336" s="179"/>
      <c r="QF336" s="179"/>
      <c r="QG336" s="179"/>
      <c r="QH336" s="179"/>
      <c r="QI336" s="179"/>
      <c r="QJ336" s="179"/>
      <c r="QK336" s="179"/>
      <c r="QL336" s="179"/>
      <c r="QM336" s="179"/>
      <c r="QN336" s="179"/>
      <c r="QO336" s="179"/>
      <c r="QP336" s="179"/>
      <c r="QQ336" s="179"/>
      <c r="QR336" s="179"/>
      <c r="QS336" s="179"/>
      <c r="QT336" s="179"/>
      <c r="QU336" s="179"/>
      <c r="QV336" s="179"/>
      <c r="QW336" s="179"/>
      <c r="QX336" s="179"/>
      <c r="QY336" s="179"/>
      <c r="QZ336" s="179"/>
      <c r="RA336" s="179"/>
      <c r="RB336" s="179"/>
      <c r="RC336" s="179"/>
      <c r="RD336" s="179"/>
      <c r="RE336" s="179"/>
      <c r="RF336" s="179"/>
      <c r="RG336" s="179"/>
      <c r="RH336" s="179"/>
      <c r="RI336" s="179"/>
      <c r="RJ336" s="179"/>
      <c r="RK336" s="179"/>
      <c r="RL336" s="179"/>
      <c r="RM336" s="179"/>
      <c r="RN336" s="179"/>
      <c r="RO336" s="179"/>
      <c r="RP336" s="179"/>
      <c r="RQ336" s="179"/>
      <c r="RR336" s="179"/>
      <c r="RS336" s="179"/>
      <c r="RT336" s="179"/>
      <c r="RU336" s="179"/>
      <c r="RV336" s="179"/>
      <c r="RW336" s="179"/>
      <c r="RX336" s="179"/>
      <c r="RY336" s="179"/>
      <c r="RZ336" s="179"/>
      <c r="SA336" s="179"/>
      <c r="SB336" s="179"/>
      <c r="SC336" s="179"/>
      <c r="SD336" s="179"/>
      <c r="SE336" s="179"/>
      <c r="SF336" s="179"/>
      <c r="SG336" s="179"/>
      <c r="SH336" s="179"/>
      <c r="SI336" s="179"/>
      <c r="SJ336" s="179"/>
      <c r="SK336" s="179"/>
      <c r="SL336" s="179"/>
      <c r="SM336" s="179"/>
      <c r="SN336" s="179"/>
      <c r="SO336" s="179"/>
      <c r="SP336" s="179"/>
      <c r="SQ336" s="179"/>
      <c r="SR336" s="179"/>
      <c r="SS336" s="179"/>
      <c r="ST336" s="179"/>
      <c r="SU336" s="179"/>
      <c r="SV336" s="179"/>
      <c r="SW336" s="179"/>
      <c r="SX336" s="179"/>
      <c r="SY336" s="179"/>
      <c r="SZ336" s="179"/>
      <c r="TA336" s="179"/>
      <c r="TB336" s="179"/>
      <c r="TC336" s="179"/>
      <c r="TD336" s="179"/>
      <c r="TE336" s="179"/>
      <c r="TF336" s="179"/>
      <c r="TG336" s="179"/>
      <c r="TH336" s="179"/>
      <c r="TI336" s="179"/>
      <c r="TJ336" s="179"/>
      <c r="TK336" s="179"/>
      <c r="TL336" s="179"/>
      <c r="TM336" s="179"/>
      <c r="TN336" s="179"/>
      <c r="TO336" s="179"/>
      <c r="TP336" s="179"/>
      <c r="TQ336" s="179"/>
      <c r="TR336" s="179"/>
      <c r="TS336" s="179"/>
      <c r="TT336" s="179"/>
      <c r="TU336" s="179"/>
      <c r="TV336" s="179"/>
      <c r="TW336" s="179"/>
      <c r="TX336" s="179"/>
      <c r="TY336" s="179"/>
      <c r="TZ336" s="179"/>
      <c r="UA336" s="179"/>
      <c r="UB336" s="179"/>
      <c r="UC336" s="179"/>
      <c r="UD336" s="179"/>
      <c r="UE336" s="179"/>
      <c r="UF336" s="179"/>
      <c r="UG336" s="179"/>
      <c r="UH336" s="179"/>
      <c r="UI336" s="179"/>
      <c r="UJ336" s="179"/>
      <c r="UK336" s="179"/>
      <c r="UL336" s="179"/>
      <c r="UM336" s="179"/>
      <c r="UN336" s="179"/>
      <c r="UO336" s="179"/>
      <c r="UP336" s="179"/>
      <c r="UQ336" s="179"/>
      <c r="UR336" s="179"/>
      <c r="US336" s="179"/>
      <c r="UT336" s="179"/>
      <c r="UU336" s="179"/>
      <c r="UV336" s="179"/>
      <c r="UW336" s="179"/>
      <c r="UX336" s="179"/>
      <c r="UY336" s="179"/>
      <c r="UZ336" s="179"/>
      <c r="VA336" s="179"/>
      <c r="VB336" s="179"/>
      <c r="VC336" s="179"/>
      <c r="VD336" s="179"/>
      <c r="VE336" s="179"/>
      <c r="VF336" s="179"/>
      <c r="VG336" s="179"/>
      <c r="VH336" s="179"/>
      <c r="VI336" s="179"/>
      <c r="VJ336" s="179"/>
      <c r="VK336" s="179"/>
      <c r="VL336" s="179"/>
      <c r="VM336" s="179"/>
      <c r="VN336" s="179"/>
      <c r="VO336" s="179"/>
      <c r="VP336" s="179"/>
      <c r="VQ336" s="179"/>
      <c r="VR336" s="179"/>
      <c r="VS336" s="179"/>
      <c r="VT336" s="179"/>
      <c r="VU336" s="179"/>
      <c r="VV336" s="179"/>
      <c r="VW336" s="179"/>
      <c r="VX336" s="179"/>
      <c r="VY336" s="179"/>
      <c r="VZ336" s="179"/>
      <c r="WA336" s="179"/>
      <c r="WB336" s="179"/>
      <c r="WC336" s="179"/>
      <c r="WD336" s="179"/>
      <c r="WE336" s="179"/>
      <c r="WF336" s="179"/>
      <c r="WG336" s="179"/>
      <c r="WH336" s="179"/>
      <c r="WI336" s="179"/>
      <c r="WJ336" s="179"/>
      <c r="WK336" s="179"/>
      <c r="WL336" s="179"/>
      <c r="WM336" s="179"/>
      <c r="WN336" s="179"/>
      <c r="WO336" s="179"/>
      <c r="WP336" s="179"/>
      <c r="WQ336" s="179"/>
      <c r="WR336" s="179"/>
      <c r="WS336" s="179"/>
      <c r="WT336" s="179"/>
      <c r="WU336" s="179"/>
      <c r="WV336" s="179"/>
      <c r="WW336" s="179"/>
      <c r="WX336" s="179"/>
      <c r="WY336" s="179"/>
      <c r="WZ336" s="179"/>
      <c r="XA336" s="179"/>
      <c r="XB336" s="179"/>
      <c r="XC336" s="179"/>
      <c r="XD336" s="179"/>
      <c r="XE336" s="179"/>
      <c r="XF336" s="179"/>
      <c r="XG336" s="179"/>
      <c r="XH336" s="179"/>
      <c r="XI336" s="179"/>
      <c r="XJ336" s="179"/>
      <c r="XK336" s="179"/>
      <c r="XL336" s="179"/>
      <c r="XM336" s="179"/>
      <c r="XN336" s="179"/>
      <c r="XO336" s="179"/>
      <c r="XP336" s="179"/>
      <c r="XQ336" s="179"/>
      <c r="XR336" s="179"/>
      <c r="XS336" s="179"/>
      <c r="XT336" s="179"/>
      <c r="XU336" s="179"/>
      <c r="XV336" s="179"/>
      <c r="XW336" s="179"/>
      <c r="XX336" s="179"/>
      <c r="XY336" s="179"/>
      <c r="XZ336" s="179"/>
      <c r="YA336" s="179"/>
      <c r="YB336" s="179"/>
      <c r="YC336" s="179"/>
      <c r="YD336" s="179"/>
      <c r="YE336" s="179"/>
      <c r="YF336" s="179"/>
      <c r="YG336" s="179"/>
      <c r="YH336" s="179"/>
      <c r="YI336" s="179"/>
      <c r="YJ336" s="179"/>
      <c r="YK336" s="179"/>
      <c r="YL336" s="179"/>
      <c r="YM336" s="179"/>
      <c r="YN336" s="179"/>
      <c r="YO336" s="179"/>
      <c r="YP336" s="179"/>
      <c r="YQ336" s="179"/>
      <c r="YR336" s="179"/>
      <c r="YS336" s="179"/>
      <c r="YT336" s="179"/>
      <c r="YU336" s="179"/>
      <c r="YV336" s="179"/>
      <c r="YW336" s="179"/>
      <c r="YX336" s="179"/>
      <c r="YY336" s="179"/>
      <c r="YZ336" s="179"/>
      <c r="ZA336" s="179"/>
      <c r="ZB336" s="179"/>
      <c r="ZC336" s="179"/>
      <c r="ZD336" s="179"/>
      <c r="ZE336" s="179"/>
      <c r="ZF336" s="179"/>
      <c r="ZG336" s="179"/>
      <c r="ZH336" s="179"/>
      <c r="ZI336" s="179"/>
      <c r="ZJ336" s="179"/>
      <c r="ZK336" s="179"/>
      <c r="ZL336" s="179"/>
      <c r="ZM336" s="179"/>
      <c r="ZN336" s="179"/>
      <c r="ZO336" s="179"/>
      <c r="ZP336" s="179"/>
      <c r="ZQ336" s="179"/>
      <c r="ZR336" s="179"/>
      <c r="ZS336" s="179"/>
      <c r="ZT336" s="179"/>
      <c r="ZU336" s="179"/>
      <c r="ZV336" s="179"/>
      <c r="ZW336" s="179"/>
      <c r="ZX336" s="179"/>
      <c r="ZY336" s="179"/>
      <c r="ZZ336" s="179"/>
      <c r="AAA336" s="179"/>
      <c r="AAB336" s="179"/>
      <c r="AAC336" s="179"/>
      <c r="AAD336" s="179"/>
      <c r="AAE336" s="179"/>
      <c r="AAF336" s="179"/>
      <c r="AAG336" s="179"/>
      <c r="AAH336" s="179"/>
      <c r="AAI336" s="179"/>
      <c r="AAJ336" s="179"/>
      <c r="AAK336" s="179"/>
      <c r="AAL336" s="179"/>
      <c r="AAM336" s="179"/>
      <c r="AAN336" s="179"/>
      <c r="AAO336" s="179"/>
      <c r="AAP336" s="179"/>
      <c r="AAQ336" s="179"/>
      <c r="AAR336" s="179"/>
      <c r="AAS336" s="179"/>
      <c r="AAT336" s="179"/>
      <c r="AAU336" s="179"/>
      <c r="AAV336" s="179"/>
      <c r="AAW336" s="179"/>
      <c r="AAX336" s="179"/>
      <c r="AAY336" s="179"/>
      <c r="AAZ336" s="179"/>
      <c r="ABA336" s="179"/>
      <c r="ABB336" s="179"/>
      <c r="ABC336" s="179"/>
      <c r="ABD336" s="179"/>
      <c r="ABE336" s="179"/>
      <c r="ABF336" s="179"/>
      <c r="ABG336" s="179"/>
      <c r="ABH336" s="179"/>
      <c r="ABI336" s="179"/>
      <c r="ABJ336" s="179"/>
      <c r="ABK336" s="179"/>
      <c r="ABL336" s="179"/>
      <c r="ABM336" s="179"/>
      <c r="ABN336" s="179"/>
      <c r="ABO336" s="179"/>
      <c r="ABP336" s="179"/>
      <c r="ABQ336" s="179"/>
      <c r="ABR336" s="179"/>
      <c r="ABS336" s="179"/>
      <c r="ABT336" s="179"/>
      <c r="ABU336" s="179"/>
      <c r="ABV336" s="179"/>
      <c r="ABW336" s="179"/>
      <c r="ABX336" s="179"/>
      <c r="ABY336" s="179"/>
      <c r="ABZ336" s="179"/>
      <c r="ACA336" s="179"/>
      <c r="ACB336" s="179"/>
      <c r="ACC336" s="179"/>
      <c r="ACD336" s="179"/>
      <c r="ACE336" s="179"/>
      <c r="ACF336" s="179"/>
      <c r="ACG336" s="179"/>
      <c r="ACH336" s="179"/>
      <c r="ACI336" s="179"/>
      <c r="ACJ336" s="179"/>
      <c r="ACK336" s="179"/>
      <c r="ACL336" s="179"/>
      <c r="ACM336" s="179"/>
      <c r="ACN336" s="179"/>
      <c r="ACO336" s="179"/>
      <c r="ACP336" s="179"/>
      <c r="ACQ336" s="179"/>
      <c r="ACR336" s="179"/>
      <c r="ACS336" s="179"/>
      <c r="ACT336" s="179"/>
      <c r="ACU336" s="179"/>
      <c r="ACV336" s="179"/>
      <c r="ACW336" s="179"/>
      <c r="ACX336" s="179"/>
      <c r="ACY336" s="179"/>
      <c r="ACZ336" s="179"/>
      <c r="ADA336" s="179"/>
      <c r="ADB336" s="179"/>
      <c r="ADC336" s="179"/>
      <c r="ADD336" s="179"/>
      <c r="ADE336" s="179"/>
      <c r="ADF336" s="179"/>
      <c r="ADG336" s="179"/>
      <c r="ADH336" s="179"/>
      <c r="ADI336" s="179"/>
      <c r="ADJ336" s="179"/>
      <c r="ADK336" s="179"/>
      <c r="ADL336" s="179"/>
      <c r="ADM336" s="179"/>
      <c r="ADN336" s="179"/>
      <c r="ADO336" s="179"/>
      <c r="ADP336" s="179"/>
      <c r="ADQ336" s="179"/>
      <c r="ADR336" s="179"/>
      <c r="ADS336" s="179"/>
      <c r="ADT336" s="179"/>
      <c r="ADU336" s="179"/>
      <c r="ADV336" s="179"/>
      <c r="ADW336" s="179"/>
      <c r="ADX336" s="179"/>
      <c r="ADY336" s="179"/>
      <c r="ADZ336" s="179"/>
      <c r="AEA336" s="179"/>
      <c r="AEB336" s="179"/>
      <c r="AEC336" s="179"/>
      <c r="AED336" s="179"/>
      <c r="AEE336" s="179"/>
      <c r="AEF336" s="179"/>
      <c r="AEG336" s="179"/>
      <c r="AEH336" s="179"/>
      <c r="AEI336" s="179"/>
      <c r="AEJ336" s="179"/>
      <c r="AEK336" s="179"/>
      <c r="AEL336" s="179"/>
      <c r="AEM336" s="179"/>
      <c r="AEN336" s="179"/>
      <c r="AEO336" s="179"/>
      <c r="AEP336" s="179"/>
      <c r="AEQ336" s="179"/>
      <c r="AER336" s="179"/>
      <c r="AES336" s="179"/>
      <c r="AET336" s="179"/>
      <c r="AEU336" s="179"/>
      <c r="AEV336" s="179"/>
      <c r="AEW336" s="179"/>
      <c r="AEX336" s="179"/>
      <c r="AEY336" s="179"/>
      <c r="AEZ336" s="179"/>
      <c r="AFA336" s="179"/>
      <c r="AFB336" s="179"/>
      <c r="AFC336" s="179"/>
      <c r="AFD336" s="179"/>
      <c r="AFE336" s="179"/>
      <c r="AFF336" s="179"/>
      <c r="AFG336" s="179"/>
      <c r="AFH336" s="179"/>
      <c r="AFI336" s="179"/>
      <c r="AFJ336" s="179"/>
      <c r="AFK336" s="179"/>
      <c r="AFL336" s="179"/>
      <c r="AFM336" s="179"/>
      <c r="AFN336" s="179"/>
      <c r="AFO336" s="179"/>
      <c r="AFP336" s="179"/>
      <c r="AFQ336" s="179"/>
      <c r="AFR336" s="179"/>
      <c r="AFS336" s="179"/>
      <c r="AFT336" s="179"/>
      <c r="AFU336" s="179"/>
      <c r="AFV336" s="179"/>
      <c r="AFW336" s="179"/>
      <c r="AFX336" s="179"/>
      <c r="AFY336" s="179"/>
      <c r="AFZ336" s="179"/>
      <c r="AGA336" s="179"/>
      <c r="AGB336" s="179"/>
      <c r="AGC336" s="179"/>
      <c r="AGD336" s="179"/>
      <c r="AGE336" s="179"/>
      <c r="AGF336" s="179"/>
      <c r="AGG336" s="179"/>
      <c r="AGH336" s="179"/>
      <c r="AGI336" s="179"/>
      <c r="AGJ336" s="179"/>
      <c r="AGK336" s="179"/>
      <c r="AGL336" s="179"/>
      <c r="AGM336" s="179"/>
      <c r="AGN336" s="179"/>
      <c r="AGO336" s="179"/>
      <c r="AGP336" s="179"/>
      <c r="AGQ336" s="179"/>
      <c r="AGR336" s="179"/>
      <c r="AGS336" s="179"/>
      <c r="AGT336" s="179"/>
      <c r="AGU336" s="179"/>
      <c r="AGV336" s="179"/>
      <c r="AGW336" s="179"/>
      <c r="AGX336" s="179"/>
      <c r="AGY336" s="179"/>
      <c r="AGZ336" s="179"/>
      <c r="AHA336" s="179"/>
      <c r="AHB336" s="179"/>
      <c r="AHC336" s="179"/>
      <c r="AHD336" s="179"/>
      <c r="AHE336" s="179"/>
      <c r="AHF336" s="179"/>
      <c r="AHG336" s="179"/>
      <c r="AHH336" s="179"/>
      <c r="AHI336" s="179"/>
      <c r="AHJ336" s="179"/>
      <c r="AHK336" s="179"/>
      <c r="AHL336" s="179"/>
      <c r="AHM336" s="179"/>
      <c r="AHN336" s="179"/>
      <c r="AHO336" s="179"/>
      <c r="AHP336" s="179"/>
      <c r="AHQ336" s="179"/>
      <c r="AHR336" s="179"/>
      <c r="AHS336" s="179"/>
      <c r="AHT336" s="179"/>
      <c r="AHU336" s="179"/>
      <c r="AHV336" s="179"/>
      <c r="AHW336" s="179"/>
      <c r="AHX336" s="179"/>
      <c r="AHY336" s="179"/>
      <c r="AHZ336" s="179"/>
      <c r="AIA336" s="179"/>
      <c r="AIB336" s="179"/>
      <c r="AIC336" s="179"/>
      <c r="AID336" s="179"/>
      <c r="AIE336" s="179"/>
      <c r="AIF336" s="179"/>
      <c r="AIG336" s="179"/>
      <c r="AIH336" s="179"/>
      <c r="AII336" s="179"/>
      <c r="AIJ336" s="179"/>
      <c r="AIK336" s="179"/>
      <c r="AIL336" s="179"/>
      <c r="AIM336" s="179"/>
      <c r="AIN336" s="179"/>
      <c r="AIO336" s="179"/>
      <c r="AIP336" s="179"/>
      <c r="AIQ336" s="179"/>
      <c r="AIR336" s="179"/>
      <c r="AIS336" s="179"/>
      <c r="AIT336" s="179"/>
      <c r="AIU336" s="179"/>
      <c r="AIV336" s="179"/>
      <c r="AIW336" s="179"/>
      <c r="AIX336" s="179"/>
      <c r="AIY336" s="179"/>
      <c r="AIZ336" s="179"/>
      <c r="AJA336" s="179"/>
      <c r="AJB336" s="179"/>
      <c r="AJC336" s="179"/>
      <c r="AJD336" s="179"/>
      <c r="AJE336" s="179"/>
      <c r="AJF336" s="179"/>
      <c r="AJG336" s="179"/>
      <c r="AJH336" s="179"/>
      <c r="AJI336" s="179"/>
      <c r="AJJ336" s="179"/>
      <c r="AJK336" s="179"/>
      <c r="AJL336" s="179"/>
      <c r="AJM336" s="179"/>
      <c r="AJN336" s="179"/>
      <c r="AJO336" s="179"/>
      <c r="AJP336" s="179"/>
      <c r="AJQ336" s="179"/>
      <c r="AJR336" s="179"/>
      <c r="AJS336" s="179"/>
      <c r="AJT336" s="179"/>
      <c r="AJU336" s="179"/>
      <c r="AJV336" s="179"/>
      <c r="AJW336" s="179"/>
      <c r="AJX336" s="179"/>
      <c r="AJY336" s="179"/>
      <c r="AJZ336" s="179"/>
      <c r="AKA336" s="179"/>
      <c r="AKB336" s="179"/>
      <c r="AKC336" s="179"/>
      <c r="AKD336" s="179"/>
      <c r="AKE336" s="179"/>
      <c r="AKF336" s="179"/>
      <c r="AKG336" s="179"/>
      <c r="AKH336" s="179"/>
      <c r="AKI336" s="179"/>
      <c r="AKJ336" s="179"/>
      <c r="AKK336" s="179"/>
      <c r="AKL336" s="179"/>
      <c r="AKM336" s="179"/>
      <c r="AKN336" s="179"/>
      <c r="AKO336" s="179"/>
      <c r="AKP336" s="179"/>
      <c r="AKQ336" s="179"/>
      <c r="AKR336" s="179"/>
      <c r="AKS336" s="179"/>
      <c r="AKT336" s="179"/>
      <c r="AKU336" s="179"/>
      <c r="AKV336" s="179"/>
      <c r="AKW336" s="179"/>
      <c r="AKX336" s="179"/>
      <c r="AKY336" s="179"/>
      <c r="AKZ336" s="179"/>
      <c r="ALA336" s="179"/>
      <c r="ALB336" s="179"/>
      <c r="ALC336" s="179"/>
      <c r="ALD336" s="179"/>
      <c r="ALE336" s="179"/>
      <c r="ALF336" s="179"/>
      <c r="ALG336" s="179"/>
      <c r="ALH336" s="179"/>
      <c r="ALI336" s="179"/>
      <c r="ALJ336" s="179"/>
      <c r="ALK336" s="179"/>
      <c r="ALL336" s="179"/>
      <c r="ALM336" s="179"/>
      <c r="ALN336" s="179"/>
      <c r="ALO336" s="179"/>
      <c r="ALP336" s="179"/>
      <c r="ALQ336" s="179"/>
      <c r="ALR336" s="179"/>
      <c r="ALS336" s="179"/>
      <c r="ALT336" s="179"/>
      <c r="ALU336" s="179"/>
      <c r="ALV336" s="179"/>
      <c r="ALW336" s="179"/>
      <c r="ALX336" s="179"/>
      <c r="ALY336" s="179"/>
      <c r="ALZ336" s="179"/>
      <c r="AMA336" s="179"/>
      <c r="AMB336" s="179"/>
      <c r="AMC336" s="179"/>
      <c r="AMD336" s="179"/>
      <c r="AME336" s="179"/>
      <c r="AMF336" s="179"/>
      <c r="AMG336" s="179"/>
      <c r="AMH336" s="179"/>
      <c r="AMI336" s="179"/>
      <c r="AMJ336" s="179"/>
    </row>
    <row r="337" spans="1:1024" s="126" customFormat="1" ht="51.75" customHeight="1" x14ac:dyDescent="0.2">
      <c r="A337" s="425">
        <v>190</v>
      </c>
      <c r="B337" s="76" t="s">
        <v>545</v>
      </c>
      <c r="C337" s="479">
        <v>200</v>
      </c>
      <c r="D337" s="943" t="s">
        <v>71</v>
      </c>
      <c r="E337" s="395">
        <v>0</v>
      </c>
      <c r="F337" s="944">
        <f t="shared" si="10"/>
        <v>0</v>
      </c>
      <c r="H337" s="65"/>
      <c r="I337" s="65"/>
      <c r="J337" s="148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  <c r="HV337" s="65"/>
      <c r="HW337" s="65"/>
      <c r="HX337" s="65"/>
      <c r="HY337" s="65"/>
      <c r="HZ337" s="65"/>
      <c r="IA337" s="65"/>
      <c r="IB337" s="65"/>
      <c r="IC337" s="65"/>
      <c r="ID337" s="65"/>
      <c r="IE337" s="65"/>
      <c r="IF337" s="65"/>
      <c r="IG337" s="65"/>
      <c r="IH337" s="65"/>
      <c r="II337" s="65"/>
      <c r="IJ337" s="65"/>
      <c r="IK337" s="65"/>
      <c r="IL337" s="65"/>
      <c r="IM337" s="65"/>
      <c r="IN337" s="65"/>
      <c r="IO337" s="65"/>
      <c r="IP337" s="65"/>
      <c r="IQ337" s="65"/>
      <c r="IR337" s="65"/>
      <c r="IS337" s="65"/>
      <c r="IT337" s="65"/>
      <c r="IU337" s="65"/>
      <c r="IV337" s="65"/>
      <c r="IW337" s="65"/>
      <c r="IX337" s="65"/>
      <c r="IY337" s="65"/>
      <c r="IZ337" s="65"/>
      <c r="JA337" s="65"/>
      <c r="JB337" s="65"/>
      <c r="JC337" s="65"/>
      <c r="JD337" s="65"/>
      <c r="JE337" s="65"/>
      <c r="JF337" s="65"/>
      <c r="JG337" s="65"/>
      <c r="JH337" s="65"/>
      <c r="JI337" s="65"/>
      <c r="JJ337" s="65"/>
      <c r="JK337" s="65"/>
      <c r="JL337" s="65"/>
      <c r="JM337" s="65"/>
      <c r="JN337" s="65"/>
      <c r="JO337" s="65"/>
      <c r="JP337" s="65"/>
      <c r="JQ337" s="65"/>
      <c r="JR337" s="65"/>
      <c r="JS337" s="65"/>
      <c r="JT337" s="65"/>
      <c r="JU337" s="65"/>
      <c r="JV337" s="65"/>
      <c r="JW337" s="65"/>
      <c r="JX337" s="65"/>
      <c r="JY337" s="65"/>
      <c r="JZ337" s="65"/>
      <c r="KA337" s="65"/>
      <c r="KB337" s="65"/>
      <c r="KC337" s="65"/>
      <c r="KD337" s="65"/>
      <c r="KE337" s="65"/>
      <c r="KF337" s="65"/>
      <c r="KG337" s="65"/>
      <c r="KH337" s="65"/>
      <c r="KI337" s="65"/>
      <c r="KJ337" s="65"/>
      <c r="KK337" s="65"/>
      <c r="KL337" s="65"/>
      <c r="KM337" s="65"/>
      <c r="KN337" s="65"/>
      <c r="KO337" s="65"/>
      <c r="KP337" s="65"/>
      <c r="KQ337" s="65"/>
      <c r="KR337" s="65"/>
      <c r="KS337" s="65"/>
      <c r="KT337" s="65"/>
      <c r="KU337" s="65"/>
      <c r="KV337" s="65"/>
      <c r="KW337" s="65"/>
      <c r="KX337" s="65"/>
      <c r="KY337" s="65"/>
      <c r="KZ337" s="65"/>
      <c r="LA337" s="65"/>
      <c r="LB337" s="65"/>
      <c r="LC337" s="65"/>
      <c r="LD337" s="65"/>
      <c r="LE337" s="65"/>
      <c r="LF337" s="65"/>
      <c r="LG337" s="65"/>
      <c r="LH337" s="65"/>
      <c r="LI337" s="65"/>
      <c r="LJ337" s="65"/>
      <c r="LK337" s="65"/>
      <c r="LL337" s="65"/>
      <c r="LM337" s="65"/>
      <c r="LN337" s="65"/>
      <c r="LO337" s="65"/>
      <c r="LP337" s="65"/>
      <c r="LQ337" s="65"/>
      <c r="LR337" s="65"/>
      <c r="LS337" s="65"/>
      <c r="LT337" s="65"/>
      <c r="LU337" s="65"/>
      <c r="LV337" s="65"/>
      <c r="LW337" s="65"/>
      <c r="LX337" s="65"/>
      <c r="LY337" s="65"/>
      <c r="LZ337" s="65"/>
      <c r="MA337" s="65"/>
      <c r="MB337" s="65"/>
      <c r="MC337" s="65"/>
      <c r="MD337" s="65"/>
      <c r="ME337" s="65"/>
      <c r="MF337" s="65"/>
      <c r="MG337" s="65"/>
      <c r="MH337" s="65"/>
      <c r="MI337" s="65"/>
      <c r="MJ337" s="65"/>
      <c r="MK337" s="65"/>
      <c r="ML337" s="65"/>
      <c r="MM337" s="65"/>
      <c r="MN337" s="65"/>
      <c r="MO337" s="65"/>
      <c r="MP337" s="65"/>
      <c r="MQ337" s="65"/>
      <c r="MR337" s="65"/>
      <c r="MS337" s="65"/>
      <c r="MT337" s="65"/>
      <c r="MU337" s="65"/>
      <c r="MV337" s="65"/>
      <c r="MW337" s="65"/>
      <c r="MX337" s="65"/>
      <c r="MY337" s="65"/>
      <c r="MZ337" s="65"/>
      <c r="NA337" s="65"/>
      <c r="NB337" s="65"/>
      <c r="NC337" s="65"/>
      <c r="ND337" s="65"/>
      <c r="NE337" s="65"/>
      <c r="NF337" s="65"/>
      <c r="NG337" s="65"/>
      <c r="NH337" s="65"/>
      <c r="NI337" s="65"/>
      <c r="NJ337" s="65"/>
      <c r="NK337" s="65"/>
      <c r="NL337" s="65"/>
      <c r="NM337" s="65"/>
      <c r="NN337" s="65"/>
      <c r="NO337" s="65"/>
      <c r="NP337" s="65"/>
      <c r="NQ337" s="65"/>
      <c r="NR337" s="65"/>
      <c r="NS337" s="65"/>
      <c r="NT337" s="65"/>
      <c r="NU337" s="65"/>
      <c r="NV337" s="65"/>
      <c r="NW337" s="65"/>
      <c r="NX337" s="65"/>
      <c r="NY337" s="65"/>
      <c r="NZ337" s="65"/>
      <c r="OA337" s="65"/>
      <c r="OB337" s="65"/>
      <c r="OC337" s="65"/>
      <c r="OD337" s="65"/>
      <c r="OE337" s="65"/>
      <c r="OF337" s="65"/>
      <c r="OG337" s="65"/>
      <c r="OH337" s="65"/>
      <c r="OI337" s="65"/>
      <c r="OJ337" s="65"/>
      <c r="OK337" s="65"/>
      <c r="OL337" s="65"/>
      <c r="OM337" s="65"/>
      <c r="ON337" s="65"/>
      <c r="OO337" s="65"/>
      <c r="OP337" s="65"/>
      <c r="OQ337" s="65"/>
      <c r="OR337" s="65"/>
      <c r="OS337" s="65"/>
      <c r="OT337" s="65"/>
      <c r="OU337" s="65"/>
      <c r="OV337" s="65"/>
      <c r="OW337" s="65"/>
      <c r="OX337" s="65"/>
      <c r="OY337" s="65"/>
      <c r="OZ337" s="65"/>
      <c r="PA337" s="65"/>
      <c r="PB337" s="65"/>
      <c r="PC337" s="65"/>
      <c r="PD337" s="65"/>
      <c r="PE337" s="65"/>
      <c r="PF337" s="65"/>
      <c r="PG337" s="65"/>
      <c r="PH337" s="65"/>
      <c r="PI337" s="65"/>
      <c r="PJ337" s="65"/>
      <c r="PK337" s="65"/>
      <c r="PL337" s="65"/>
      <c r="PM337" s="65"/>
      <c r="PN337" s="65"/>
      <c r="PO337" s="65"/>
      <c r="PP337" s="65"/>
      <c r="PQ337" s="65"/>
      <c r="PR337" s="65"/>
      <c r="PS337" s="65"/>
      <c r="PT337" s="65"/>
      <c r="PU337" s="65"/>
      <c r="PV337" s="65"/>
      <c r="PW337" s="65"/>
      <c r="PX337" s="65"/>
      <c r="PY337" s="65"/>
      <c r="PZ337" s="65"/>
      <c r="QA337" s="65"/>
      <c r="QB337" s="65"/>
      <c r="QC337" s="65"/>
      <c r="QD337" s="65"/>
      <c r="QE337" s="65"/>
      <c r="QF337" s="65"/>
      <c r="QG337" s="65"/>
      <c r="QH337" s="65"/>
      <c r="QI337" s="65"/>
      <c r="QJ337" s="65"/>
      <c r="QK337" s="65"/>
      <c r="QL337" s="65"/>
      <c r="QM337" s="65"/>
      <c r="QN337" s="65"/>
      <c r="QO337" s="65"/>
      <c r="QP337" s="65"/>
      <c r="QQ337" s="65"/>
      <c r="QR337" s="65"/>
      <c r="QS337" s="65"/>
      <c r="QT337" s="65"/>
      <c r="QU337" s="65"/>
      <c r="QV337" s="65"/>
      <c r="QW337" s="65"/>
      <c r="QX337" s="65"/>
      <c r="QY337" s="65"/>
      <c r="QZ337" s="65"/>
      <c r="RA337" s="65"/>
      <c r="RB337" s="65"/>
      <c r="RC337" s="65"/>
      <c r="RD337" s="65"/>
      <c r="RE337" s="65"/>
      <c r="RF337" s="65"/>
      <c r="RG337" s="65"/>
      <c r="RH337" s="65"/>
      <c r="RI337" s="65"/>
      <c r="RJ337" s="65"/>
      <c r="RK337" s="65"/>
      <c r="RL337" s="65"/>
      <c r="RM337" s="65"/>
      <c r="RN337" s="65"/>
      <c r="RO337" s="65"/>
      <c r="RP337" s="65"/>
      <c r="RQ337" s="65"/>
      <c r="RR337" s="65"/>
      <c r="RS337" s="65"/>
      <c r="RT337" s="65"/>
      <c r="RU337" s="65"/>
      <c r="RV337" s="65"/>
      <c r="RW337" s="65"/>
      <c r="RX337" s="65"/>
      <c r="RY337" s="65"/>
      <c r="RZ337" s="65"/>
      <c r="SA337" s="65"/>
      <c r="SB337" s="65"/>
      <c r="SC337" s="65"/>
      <c r="SD337" s="65"/>
      <c r="SE337" s="65"/>
      <c r="SF337" s="65"/>
      <c r="SG337" s="65"/>
      <c r="SH337" s="65"/>
      <c r="SI337" s="65"/>
      <c r="SJ337" s="65"/>
      <c r="SK337" s="65"/>
      <c r="SL337" s="65"/>
      <c r="SM337" s="65"/>
      <c r="SN337" s="65"/>
      <c r="SO337" s="65"/>
      <c r="SP337" s="65"/>
      <c r="SQ337" s="65"/>
      <c r="SR337" s="65"/>
      <c r="SS337" s="65"/>
      <c r="ST337" s="65"/>
      <c r="SU337" s="65"/>
      <c r="SV337" s="65"/>
      <c r="SW337" s="65"/>
      <c r="SX337" s="65"/>
      <c r="SY337" s="65"/>
      <c r="SZ337" s="65"/>
      <c r="TA337" s="65"/>
      <c r="TB337" s="65"/>
      <c r="TC337" s="65"/>
      <c r="TD337" s="65"/>
      <c r="TE337" s="65"/>
      <c r="TF337" s="65"/>
      <c r="TG337" s="65"/>
      <c r="TH337" s="65"/>
      <c r="TI337" s="65"/>
      <c r="TJ337" s="65"/>
      <c r="TK337" s="65"/>
      <c r="TL337" s="65"/>
      <c r="TM337" s="65"/>
      <c r="TN337" s="65"/>
      <c r="TO337" s="65"/>
      <c r="TP337" s="65"/>
      <c r="TQ337" s="65"/>
      <c r="TR337" s="65"/>
      <c r="TS337" s="65"/>
      <c r="TT337" s="65"/>
      <c r="TU337" s="65"/>
      <c r="TV337" s="65"/>
      <c r="TW337" s="65"/>
      <c r="TX337" s="65"/>
      <c r="TY337" s="65"/>
      <c r="TZ337" s="65"/>
      <c r="UA337" s="65"/>
      <c r="UB337" s="65"/>
      <c r="UC337" s="65"/>
      <c r="UD337" s="65"/>
      <c r="UE337" s="65"/>
      <c r="UF337" s="65"/>
      <c r="UG337" s="65"/>
      <c r="UH337" s="65"/>
      <c r="UI337" s="65"/>
      <c r="UJ337" s="65"/>
      <c r="UK337" s="65"/>
      <c r="UL337" s="65"/>
      <c r="UM337" s="65"/>
      <c r="UN337" s="65"/>
      <c r="UO337" s="65"/>
      <c r="UP337" s="65"/>
      <c r="UQ337" s="65"/>
      <c r="UR337" s="65"/>
      <c r="US337" s="65"/>
      <c r="UT337" s="65"/>
      <c r="UU337" s="65"/>
      <c r="UV337" s="65"/>
      <c r="UW337" s="65"/>
      <c r="UX337" s="65"/>
      <c r="UY337" s="65"/>
      <c r="UZ337" s="65"/>
      <c r="VA337" s="65"/>
      <c r="VB337" s="65"/>
      <c r="VC337" s="65"/>
      <c r="VD337" s="65"/>
      <c r="VE337" s="65"/>
      <c r="VF337" s="65"/>
      <c r="VG337" s="65"/>
      <c r="VH337" s="65"/>
      <c r="VI337" s="65"/>
      <c r="VJ337" s="65"/>
      <c r="VK337" s="65"/>
      <c r="VL337" s="65"/>
      <c r="VM337" s="65"/>
      <c r="VN337" s="65"/>
      <c r="VO337" s="65"/>
      <c r="VP337" s="65"/>
      <c r="VQ337" s="65"/>
      <c r="VR337" s="65"/>
      <c r="VS337" s="65"/>
      <c r="VT337" s="65"/>
      <c r="VU337" s="65"/>
      <c r="VV337" s="65"/>
      <c r="VW337" s="65"/>
      <c r="VX337" s="65"/>
      <c r="VY337" s="65"/>
      <c r="VZ337" s="65"/>
      <c r="WA337" s="65"/>
      <c r="WB337" s="65"/>
      <c r="WC337" s="65"/>
      <c r="WD337" s="65"/>
      <c r="WE337" s="65"/>
      <c r="WF337" s="65"/>
      <c r="WG337" s="65"/>
      <c r="WH337" s="65"/>
      <c r="WI337" s="65"/>
      <c r="WJ337" s="65"/>
      <c r="WK337" s="65"/>
      <c r="WL337" s="65"/>
      <c r="WM337" s="65"/>
      <c r="WN337" s="65"/>
      <c r="WO337" s="65"/>
      <c r="WP337" s="65"/>
      <c r="WQ337" s="65"/>
      <c r="WR337" s="65"/>
      <c r="WS337" s="65"/>
      <c r="WT337" s="65"/>
      <c r="WU337" s="65"/>
      <c r="WV337" s="65"/>
      <c r="WW337" s="65"/>
      <c r="WX337" s="65"/>
      <c r="WY337" s="65"/>
      <c r="WZ337" s="65"/>
      <c r="XA337" s="65"/>
      <c r="XB337" s="65"/>
      <c r="XC337" s="65"/>
      <c r="XD337" s="65"/>
      <c r="XE337" s="65"/>
      <c r="XF337" s="65"/>
      <c r="XG337" s="65"/>
      <c r="XH337" s="65"/>
      <c r="XI337" s="65"/>
      <c r="XJ337" s="65"/>
      <c r="XK337" s="65"/>
      <c r="XL337" s="65"/>
      <c r="XM337" s="65"/>
      <c r="XN337" s="65"/>
      <c r="XO337" s="65"/>
      <c r="XP337" s="65"/>
      <c r="XQ337" s="65"/>
      <c r="XR337" s="65"/>
      <c r="XS337" s="65"/>
      <c r="XT337" s="65"/>
      <c r="XU337" s="65"/>
      <c r="XV337" s="65"/>
      <c r="XW337" s="65"/>
      <c r="XX337" s="65"/>
      <c r="XY337" s="65"/>
      <c r="XZ337" s="65"/>
      <c r="YA337" s="65"/>
      <c r="YB337" s="65"/>
      <c r="YC337" s="65"/>
      <c r="YD337" s="65"/>
      <c r="YE337" s="65"/>
      <c r="YF337" s="65"/>
      <c r="YG337" s="65"/>
      <c r="YH337" s="65"/>
      <c r="YI337" s="65"/>
      <c r="YJ337" s="65"/>
      <c r="YK337" s="65"/>
      <c r="YL337" s="65"/>
      <c r="YM337" s="65"/>
      <c r="YN337" s="65"/>
      <c r="YO337" s="65"/>
      <c r="YP337" s="65"/>
      <c r="YQ337" s="65"/>
      <c r="YR337" s="65"/>
      <c r="YS337" s="65"/>
      <c r="YT337" s="65"/>
      <c r="YU337" s="65"/>
      <c r="YV337" s="65"/>
      <c r="YW337" s="65"/>
      <c r="YX337" s="65"/>
      <c r="YY337" s="65"/>
      <c r="YZ337" s="65"/>
      <c r="ZA337" s="65"/>
      <c r="ZB337" s="65"/>
      <c r="ZC337" s="65"/>
      <c r="ZD337" s="65"/>
      <c r="ZE337" s="65"/>
      <c r="ZF337" s="65"/>
      <c r="ZG337" s="65"/>
      <c r="ZH337" s="65"/>
      <c r="ZI337" s="65"/>
      <c r="ZJ337" s="65"/>
      <c r="ZK337" s="65"/>
      <c r="ZL337" s="65"/>
      <c r="ZM337" s="65"/>
      <c r="ZN337" s="65"/>
      <c r="ZO337" s="65"/>
      <c r="ZP337" s="65"/>
      <c r="ZQ337" s="65"/>
      <c r="ZR337" s="65"/>
      <c r="ZS337" s="65"/>
      <c r="ZT337" s="65"/>
      <c r="ZU337" s="65"/>
      <c r="ZV337" s="65"/>
      <c r="ZW337" s="65"/>
      <c r="ZX337" s="65"/>
      <c r="ZY337" s="65"/>
      <c r="ZZ337" s="65"/>
      <c r="AAA337" s="65"/>
      <c r="AAB337" s="65"/>
      <c r="AAC337" s="65"/>
      <c r="AAD337" s="65"/>
      <c r="AAE337" s="65"/>
      <c r="AAF337" s="65"/>
      <c r="AAG337" s="65"/>
      <c r="AAH337" s="65"/>
      <c r="AAI337" s="65"/>
      <c r="AAJ337" s="65"/>
      <c r="AAK337" s="65"/>
      <c r="AAL337" s="65"/>
      <c r="AAM337" s="65"/>
      <c r="AAN337" s="65"/>
      <c r="AAO337" s="65"/>
      <c r="AAP337" s="65"/>
      <c r="AAQ337" s="65"/>
      <c r="AAR337" s="65"/>
      <c r="AAS337" s="65"/>
      <c r="AAT337" s="65"/>
      <c r="AAU337" s="65"/>
      <c r="AAV337" s="65"/>
      <c r="AAW337" s="65"/>
      <c r="AAX337" s="65"/>
      <c r="AAY337" s="65"/>
      <c r="AAZ337" s="65"/>
      <c r="ABA337" s="65"/>
      <c r="ABB337" s="65"/>
      <c r="ABC337" s="65"/>
      <c r="ABD337" s="65"/>
      <c r="ABE337" s="65"/>
      <c r="ABF337" s="65"/>
      <c r="ABG337" s="65"/>
      <c r="ABH337" s="65"/>
      <c r="ABI337" s="65"/>
      <c r="ABJ337" s="65"/>
      <c r="ABK337" s="65"/>
      <c r="ABL337" s="65"/>
      <c r="ABM337" s="65"/>
      <c r="ABN337" s="65"/>
      <c r="ABO337" s="65"/>
      <c r="ABP337" s="65"/>
      <c r="ABQ337" s="65"/>
      <c r="ABR337" s="65"/>
      <c r="ABS337" s="65"/>
      <c r="ABT337" s="65"/>
      <c r="ABU337" s="65"/>
      <c r="ABV337" s="65"/>
      <c r="ABW337" s="65"/>
      <c r="ABX337" s="65"/>
      <c r="ABY337" s="65"/>
      <c r="ABZ337" s="65"/>
      <c r="ACA337" s="65"/>
      <c r="ACB337" s="65"/>
      <c r="ACC337" s="65"/>
      <c r="ACD337" s="65"/>
      <c r="ACE337" s="65"/>
      <c r="ACF337" s="65"/>
      <c r="ACG337" s="65"/>
      <c r="ACH337" s="65"/>
      <c r="ACI337" s="65"/>
      <c r="ACJ337" s="65"/>
      <c r="ACK337" s="65"/>
      <c r="ACL337" s="65"/>
      <c r="ACM337" s="65"/>
      <c r="ACN337" s="65"/>
      <c r="ACO337" s="65"/>
      <c r="ACP337" s="65"/>
      <c r="ACQ337" s="65"/>
      <c r="ACR337" s="65"/>
      <c r="ACS337" s="65"/>
      <c r="ACT337" s="65"/>
      <c r="ACU337" s="65"/>
      <c r="ACV337" s="65"/>
      <c r="ACW337" s="65"/>
      <c r="ACX337" s="65"/>
      <c r="ACY337" s="65"/>
      <c r="ACZ337" s="65"/>
      <c r="ADA337" s="65"/>
      <c r="ADB337" s="65"/>
      <c r="ADC337" s="65"/>
      <c r="ADD337" s="65"/>
      <c r="ADE337" s="65"/>
      <c r="ADF337" s="65"/>
      <c r="ADG337" s="65"/>
      <c r="ADH337" s="65"/>
      <c r="ADI337" s="65"/>
      <c r="ADJ337" s="65"/>
      <c r="ADK337" s="65"/>
      <c r="ADL337" s="65"/>
      <c r="ADM337" s="65"/>
      <c r="ADN337" s="65"/>
      <c r="ADO337" s="65"/>
      <c r="ADP337" s="65"/>
      <c r="ADQ337" s="65"/>
      <c r="ADR337" s="65"/>
      <c r="ADS337" s="65"/>
      <c r="ADT337" s="65"/>
      <c r="ADU337" s="65"/>
      <c r="ADV337" s="65"/>
      <c r="ADW337" s="65"/>
      <c r="ADX337" s="65"/>
      <c r="ADY337" s="65"/>
      <c r="ADZ337" s="65"/>
      <c r="AEA337" s="65"/>
      <c r="AEB337" s="65"/>
      <c r="AEC337" s="65"/>
      <c r="AED337" s="65"/>
      <c r="AEE337" s="65"/>
      <c r="AEF337" s="65"/>
      <c r="AEG337" s="65"/>
      <c r="AEH337" s="65"/>
      <c r="AEI337" s="65"/>
      <c r="AEJ337" s="65"/>
      <c r="AEK337" s="65"/>
      <c r="AEL337" s="65"/>
      <c r="AEM337" s="65"/>
      <c r="AEN337" s="65"/>
      <c r="AEO337" s="65"/>
      <c r="AEP337" s="65"/>
      <c r="AEQ337" s="65"/>
      <c r="AER337" s="65"/>
      <c r="AES337" s="65"/>
      <c r="AET337" s="65"/>
      <c r="AEU337" s="65"/>
      <c r="AEV337" s="65"/>
      <c r="AEW337" s="65"/>
      <c r="AEX337" s="65"/>
      <c r="AEY337" s="65"/>
      <c r="AEZ337" s="65"/>
      <c r="AFA337" s="65"/>
      <c r="AFB337" s="65"/>
      <c r="AFC337" s="65"/>
      <c r="AFD337" s="65"/>
      <c r="AFE337" s="65"/>
      <c r="AFF337" s="65"/>
      <c r="AFG337" s="65"/>
      <c r="AFH337" s="65"/>
      <c r="AFI337" s="65"/>
      <c r="AFJ337" s="65"/>
      <c r="AFK337" s="65"/>
      <c r="AFL337" s="65"/>
      <c r="AFM337" s="65"/>
      <c r="AFN337" s="65"/>
      <c r="AFO337" s="65"/>
      <c r="AFP337" s="65"/>
      <c r="AFQ337" s="65"/>
      <c r="AFR337" s="65"/>
      <c r="AFS337" s="65"/>
      <c r="AFT337" s="65"/>
      <c r="AFU337" s="65"/>
      <c r="AFV337" s="65"/>
      <c r="AFW337" s="65"/>
      <c r="AFX337" s="65"/>
      <c r="AFY337" s="65"/>
      <c r="AFZ337" s="65"/>
      <c r="AGA337" s="65"/>
      <c r="AGB337" s="65"/>
      <c r="AGC337" s="65"/>
      <c r="AGD337" s="65"/>
      <c r="AGE337" s="65"/>
      <c r="AGF337" s="65"/>
      <c r="AGG337" s="65"/>
      <c r="AGH337" s="65"/>
      <c r="AGI337" s="65"/>
      <c r="AGJ337" s="65"/>
      <c r="AGK337" s="65"/>
      <c r="AGL337" s="65"/>
      <c r="AGM337" s="65"/>
      <c r="AGN337" s="65"/>
      <c r="AGO337" s="65"/>
      <c r="AGP337" s="65"/>
      <c r="AGQ337" s="65"/>
      <c r="AGR337" s="65"/>
      <c r="AGS337" s="65"/>
      <c r="AGT337" s="65"/>
      <c r="AGU337" s="65"/>
      <c r="AGV337" s="65"/>
      <c r="AGW337" s="65"/>
      <c r="AGX337" s="65"/>
      <c r="AGY337" s="65"/>
      <c r="AGZ337" s="65"/>
      <c r="AHA337" s="65"/>
      <c r="AHB337" s="65"/>
      <c r="AHC337" s="65"/>
      <c r="AHD337" s="65"/>
      <c r="AHE337" s="65"/>
      <c r="AHF337" s="65"/>
      <c r="AHG337" s="65"/>
      <c r="AHH337" s="65"/>
      <c r="AHI337" s="65"/>
      <c r="AHJ337" s="65"/>
      <c r="AHK337" s="65"/>
      <c r="AHL337" s="65"/>
      <c r="AHM337" s="65"/>
      <c r="AHN337" s="65"/>
      <c r="AHO337" s="65"/>
      <c r="AHP337" s="65"/>
      <c r="AHQ337" s="65"/>
      <c r="AHR337" s="65"/>
      <c r="AHS337" s="65"/>
      <c r="AHT337" s="65"/>
      <c r="AHU337" s="65"/>
      <c r="AHV337" s="65"/>
      <c r="AHW337" s="65"/>
      <c r="AHX337" s="65"/>
      <c r="AHY337" s="65"/>
      <c r="AHZ337" s="65"/>
      <c r="AIA337" s="65"/>
      <c r="AIB337" s="65"/>
      <c r="AIC337" s="65"/>
      <c r="AID337" s="65"/>
      <c r="AIE337" s="65"/>
      <c r="AIF337" s="65"/>
      <c r="AIG337" s="65"/>
      <c r="AIH337" s="65"/>
      <c r="AII337" s="65"/>
      <c r="AIJ337" s="65"/>
      <c r="AIK337" s="65"/>
      <c r="AIL337" s="65"/>
      <c r="AIM337" s="65"/>
      <c r="AIN337" s="65"/>
      <c r="AIO337" s="65"/>
      <c r="AIP337" s="65"/>
      <c r="AIQ337" s="65"/>
      <c r="AIR337" s="65"/>
      <c r="AIS337" s="65"/>
      <c r="AIT337" s="65"/>
      <c r="AIU337" s="65"/>
      <c r="AIV337" s="65"/>
      <c r="AIW337" s="65"/>
      <c r="AIX337" s="65"/>
      <c r="AIY337" s="65"/>
      <c r="AIZ337" s="65"/>
      <c r="AJA337" s="65"/>
      <c r="AJB337" s="65"/>
      <c r="AJC337" s="65"/>
      <c r="AJD337" s="65"/>
      <c r="AJE337" s="65"/>
      <c r="AJF337" s="65"/>
      <c r="AJG337" s="65"/>
      <c r="AJH337" s="65"/>
      <c r="AJI337" s="65"/>
      <c r="AJJ337" s="65"/>
      <c r="AJK337" s="65"/>
      <c r="AJL337" s="65"/>
      <c r="AJM337" s="65"/>
      <c r="AJN337" s="65"/>
      <c r="AJO337" s="65"/>
      <c r="AJP337" s="65"/>
      <c r="AJQ337" s="65"/>
      <c r="AJR337" s="65"/>
      <c r="AJS337" s="65"/>
      <c r="AJT337" s="65"/>
      <c r="AJU337" s="65"/>
      <c r="AJV337" s="65"/>
      <c r="AJW337" s="65"/>
      <c r="AJX337" s="65"/>
      <c r="AJY337" s="65"/>
      <c r="AJZ337" s="65"/>
      <c r="AKA337" s="65"/>
      <c r="AKB337" s="65"/>
      <c r="AKC337" s="65"/>
      <c r="AKD337" s="65"/>
      <c r="AKE337" s="65"/>
      <c r="AKF337" s="65"/>
      <c r="AKG337" s="65"/>
      <c r="AKH337" s="65"/>
      <c r="AKI337" s="65"/>
      <c r="AKJ337" s="65"/>
      <c r="AKK337" s="65"/>
      <c r="AKL337" s="65"/>
      <c r="AKM337" s="65"/>
      <c r="AKN337" s="65"/>
      <c r="AKO337" s="65"/>
      <c r="AKP337" s="65"/>
      <c r="AKQ337" s="65"/>
      <c r="AKR337" s="65"/>
      <c r="AKS337" s="65"/>
      <c r="AKT337" s="65"/>
      <c r="AKU337" s="65"/>
      <c r="AKV337" s="65"/>
      <c r="AKW337" s="65"/>
      <c r="AKX337" s="65"/>
      <c r="AKY337" s="65"/>
      <c r="AKZ337" s="65"/>
      <c r="ALA337" s="65"/>
      <c r="ALB337" s="65"/>
      <c r="ALC337" s="65"/>
      <c r="ALD337" s="65"/>
      <c r="ALE337" s="65"/>
      <c r="ALF337" s="65"/>
      <c r="ALG337" s="65"/>
      <c r="ALH337" s="65"/>
      <c r="ALI337" s="65"/>
      <c r="ALJ337" s="65"/>
      <c r="ALK337" s="65"/>
      <c r="ALL337" s="65"/>
      <c r="ALM337" s="65"/>
      <c r="ALN337" s="65"/>
      <c r="ALO337" s="65"/>
      <c r="ALP337" s="65"/>
      <c r="ALQ337" s="65"/>
      <c r="ALR337" s="65"/>
      <c r="ALS337" s="65"/>
      <c r="ALT337" s="65"/>
      <c r="ALU337" s="65"/>
      <c r="ALV337" s="65"/>
      <c r="ALW337" s="65"/>
      <c r="ALX337" s="65"/>
      <c r="ALY337" s="65"/>
      <c r="ALZ337" s="65"/>
      <c r="AMA337" s="65"/>
      <c r="AMB337" s="65"/>
      <c r="AMC337" s="65"/>
      <c r="AMD337" s="65"/>
      <c r="AME337" s="65"/>
      <c r="AMF337" s="65"/>
      <c r="AMG337" s="65"/>
      <c r="AMH337" s="65"/>
      <c r="AMI337" s="65"/>
      <c r="AMJ337" s="65"/>
    </row>
    <row r="338" spans="1:1024" ht="14.25" x14ac:dyDescent="0.2">
      <c r="A338" s="382"/>
      <c r="B338" s="110"/>
      <c r="C338" s="47"/>
      <c r="D338" s="109"/>
      <c r="E338" s="380" t="s">
        <v>68</v>
      </c>
      <c r="F338" s="381">
        <f>SUM(F145:F337)</f>
        <v>0</v>
      </c>
      <c r="G338"/>
      <c r="J338" s="372"/>
    </row>
    <row r="339" spans="1:1024" ht="66" customHeight="1" x14ac:dyDescent="0.2">
      <c r="A339" s="361"/>
      <c r="B339" s="383" t="s">
        <v>251</v>
      </c>
      <c r="C339" s="47"/>
      <c r="D339" s="47"/>
      <c r="E339" s="59"/>
      <c r="F339" s="384"/>
      <c r="G339"/>
    </row>
    <row r="340" spans="1:1024" ht="51" x14ac:dyDescent="0.2">
      <c r="A340" s="359" t="s">
        <v>1</v>
      </c>
      <c r="B340" s="377" t="s">
        <v>2</v>
      </c>
      <c r="C340" s="377" t="s">
        <v>3</v>
      </c>
      <c r="D340" s="377" t="s">
        <v>4</v>
      </c>
      <c r="E340" s="42" t="s">
        <v>5</v>
      </c>
      <c r="F340" s="378" t="s">
        <v>6</v>
      </c>
      <c r="G340"/>
    </row>
    <row r="341" spans="1:1024" ht="14.25" x14ac:dyDescent="0.2">
      <c r="A341" s="361" t="s">
        <v>7</v>
      </c>
      <c r="B341" s="362" t="s">
        <v>8</v>
      </c>
      <c r="C341" s="362" t="s">
        <v>9</v>
      </c>
      <c r="D341" s="362" t="s">
        <v>10</v>
      </c>
      <c r="E341" s="43" t="s">
        <v>11</v>
      </c>
      <c r="F341" s="363" t="s">
        <v>12</v>
      </c>
      <c r="G341"/>
    </row>
    <row r="342" spans="1:1024" ht="14.25" x14ac:dyDescent="0.2">
      <c r="A342" s="364">
        <v>1</v>
      </c>
      <c r="B342" s="110" t="s">
        <v>252</v>
      </c>
      <c r="C342" s="893">
        <v>0</v>
      </c>
      <c r="D342" s="414" t="s">
        <v>14</v>
      </c>
      <c r="E342" s="415">
        <v>0</v>
      </c>
      <c r="F342" s="416">
        <f t="shared" ref="F342:F384" si="11">C342*E342</f>
        <v>0</v>
      </c>
      <c r="G342"/>
      <c r="H342" s="128"/>
      <c r="J342" s="129"/>
    </row>
    <row r="343" spans="1:1024" ht="14.25" x14ac:dyDescent="0.2">
      <c r="A343" s="364">
        <v>2</v>
      </c>
      <c r="B343" s="110" t="s">
        <v>253</v>
      </c>
      <c r="C343" s="893">
        <v>0</v>
      </c>
      <c r="D343" s="414" t="s">
        <v>14</v>
      </c>
      <c r="E343" s="415">
        <v>0</v>
      </c>
      <c r="F343" s="416">
        <f t="shared" si="11"/>
        <v>0</v>
      </c>
      <c r="G343"/>
      <c r="H343" s="128"/>
      <c r="J343" s="129"/>
    </row>
    <row r="344" spans="1:1024" ht="14.25" x14ac:dyDescent="0.2">
      <c r="A344" s="364">
        <f t="shared" ref="A344" si="12">A343+1</f>
        <v>3</v>
      </c>
      <c r="B344" s="110" t="s">
        <v>254</v>
      </c>
      <c r="C344" s="893">
        <v>0</v>
      </c>
      <c r="D344" s="417" t="s">
        <v>14</v>
      </c>
      <c r="E344" s="415">
        <v>0</v>
      </c>
      <c r="F344" s="416">
        <f t="shared" si="11"/>
        <v>0</v>
      </c>
      <c r="G344"/>
      <c r="H344" s="128"/>
      <c r="J344" s="129"/>
    </row>
    <row r="345" spans="1:1024" ht="14.25" x14ac:dyDescent="0.2">
      <c r="A345" s="364">
        <v>4</v>
      </c>
      <c r="B345" s="110" t="s">
        <v>255</v>
      </c>
      <c r="C345" s="893">
        <v>0</v>
      </c>
      <c r="D345" s="414" t="s">
        <v>14</v>
      </c>
      <c r="E345" s="415">
        <v>0</v>
      </c>
      <c r="F345" s="416">
        <f t="shared" si="11"/>
        <v>0</v>
      </c>
      <c r="G345"/>
      <c r="H345" s="128"/>
      <c r="J345" s="129"/>
    </row>
    <row r="346" spans="1:1024" ht="14.25" x14ac:dyDescent="0.2">
      <c r="A346" s="364">
        <v>5</v>
      </c>
      <c r="B346" s="110" t="s">
        <v>505</v>
      </c>
      <c r="C346" s="893">
        <v>0</v>
      </c>
      <c r="D346" s="414" t="s">
        <v>14</v>
      </c>
      <c r="E346" s="415">
        <v>0</v>
      </c>
      <c r="F346" s="416">
        <f t="shared" si="11"/>
        <v>0</v>
      </c>
      <c r="G346"/>
      <c r="H346" s="128"/>
      <c r="J346" s="129"/>
    </row>
    <row r="347" spans="1:1024" ht="14.25" x14ac:dyDescent="0.2">
      <c r="A347" s="364">
        <v>6</v>
      </c>
      <c r="B347" s="110" t="s">
        <v>506</v>
      </c>
      <c r="C347" s="893">
        <v>0</v>
      </c>
      <c r="D347" s="414" t="s">
        <v>14</v>
      </c>
      <c r="E347" s="415">
        <v>0</v>
      </c>
      <c r="F347" s="416">
        <f t="shared" si="11"/>
        <v>0</v>
      </c>
      <c r="G347"/>
      <c r="H347" s="128"/>
      <c r="J347" s="129"/>
    </row>
    <row r="348" spans="1:1024" ht="14.25" x14ac:dyDescent="0.2">
      <c r="A348" s="364">
        <v>7</v>
      </c>
      <c r="B348" s="110" t="s">
        <v>256</v>
      </c>
      <c r="C348" s="893">
        <v>0</v>
      </c>
      <c r="D348" s="414" t="s">
        <v>14</v>
      </c>
      <c r="E348" s="415">
        <v>0</v>
      </c>
      <c r="F348" s="416">
        <f t="shared" si="11"/>
        <v>0</v>
      </c>
      <c r="G348"/>
      <c r="H348" s="128"/>
      <c r="J348" s="129"/>
    </row>
    <row r="349" spans="1:1024" ht="14.25" x14ac:dyDescent="0.2">
      <c r="A349" s="364">
        <v>8</v>
      </c>
      <c r="B349" s="110" t="s">
        <v>257</v>
      </c>
      <c r="C349" s="893">
        <v>0</v>
      </c>
      <c r="D349" s="414" t="s">
        <v>14</v>
      </c>
      <c r="E349" s="415">
        <v>0</v>
      </c>
      <c r="F349" s="416">
        <f t="shared" si="11"/>
        <v>0</v>
      </c>
      <c r="G349"/>
      <c r="H349" s="128"/>
      <c r="J349" s="129"/>
    </row>
    <row r="350" spans="1:1024" ht="25.5" x14ac:dyDescent="0.2">
      <c r="A350" s="364">
        <v>9</v>
      </c>
      <c r="B350" s="110" t="s">
        <v>258</v>
      </c>
      <c r="C350" s="893">
        <v>0</v>
      </c>
      <c r="D350" s="414" t="s">
        <v>17</v>
      </c>
      <c r="E350" s="415">
        <v>0</v>
      </c>
      <c r="F350" s="416">
        <f t="shared" si="11"/>
        <v>0</v>
      </c>
      <c r="G350"/>
      <c r="H350" s="128"/>
      <c r="J350" s="129"/>
    </row>
    <row r="351" spans="1:1024" ht="14.25" x14ac:dyDescent="0.2">
      <c r="A351" s="364">
        <v>10</v>
      </c>
      <c r="B351" s="110" t="s">
        <v>259</v>
      </c>
      <c r="C351" s="893">
        <v>0</v>
      </c>
      <c r="D351" s="414" t="s">
        <v>17</v>
      </c>
      <c r="E351" s="415">
        <v>0</v>
      </c>
      <c r="F351" s="416">
        <f t="shared" si="11"/>
        <v>0</v>
      </c>
      <c r="G351"/>
      <c r="H351" s="128"/>
      <c r="J351" s="129"/>
    </row>
    <row r="352" spans="1:1024" ht="14.25" x14ac:dyDescent="0.2">
      <c r="A352" s="364">
        <v>11</v>
      </c>
      <c r="B352" s="110" t="s">
        <v>260</v>
      </c>
      <c r="C352" s="893">
        <v>0</v>
      </c>
      <c r="D352" s="414" t="s">
        <v>14</v>
      </c>
      <c r="E352" s="415">
        <v>0</v>
      </c>
      <c r="F352" s="416">
        <f t="shared" si="11"/>
        <v>0</v>
      </c>
      <c r="G352"/>
      <c r="H352" s="128"/>
      <c r="J352" s="129"/>
    </row>
    <row r="353" spans="1:10" ht="14.25" x14ac:dyDescent="0.2">
      <c r="A353" s="364">
        <v>12</v>
      </c>
      <c r="B353" s="110" t="s">
        <v>261</v>
      </c>
      <c r="C353" s="893">
        <v>100</v>
      </c>
      <c r="D353" s="414" t="s">
        <v>14</v>
      </c>
      <c r="E353" s="415">
        <v>0</v>
      </c>
      <c r="F353" s="416">
        <f t="shared" si="11"/>
        <v>0</v>
      </c>
      <c r="G353"/>
      <c r="H353" s="128"/>
      <c r="J353" s="129"/>
    </row>
    <row r="354" spans="1:10" ht="14.25" x14ac:dyDescent="0.2">
      <c r="A354" s="364">
        <v>13</v>
      </c>
      <c r="B354" s="110" t="s">
        <v>262</v>
      </c>
      <c r="C354" s="893">
        <v>0</v>
      </c>
      <c r="D354" s="414" t="s">
        <v>14</v>
      </c>
      <c r="E354" s="415">
        <v>0</v>
      </c>
      <c r="F354" s="416">
        <f t="shared" si="11"/>
        <v>0</v>
      </c>
      <c r="G354"/>
      <c r="H354" s="128"/>
      <c r="J354" s="129"/>
    </row>
    <row r="355" spans="1:10" ht="14.25" x14ac:dyDescent="0.2">
      <c r="A355" s="364">
        <v>14</v>
      </c>
      <c r="B355" s="110" t="s">
        <v>263</v>
      </c>
      <c r="C355" s="893">
        <v>0</v>
      </c>
      <c r="D355" s="414" t="s">
        <v>14</v>
      </c>
      <c r="E355" s="415">
        <v>0</v>
      </c>
      <c r="F355" s="416">
        <f t="shared" si="11"/>
        <v>0</v>
      </c>
      <c r="G355"/>
      <c r="H355" s="128"/>
      <c r="J355" s="129"/>
    </row>
    <row r="356" spans="1:10" ht="14.25" x14ac:dyDescent="0.2">
      <c r="A356" s="364">
        <v>15</v>
      </c>
      <c r="B356" s="110" t="s">
        <v>264</v>
      </c>
      <c r="C356" s="893">
        <v>0</v>
      </c>
      <c r="D356" s="414" t="s">
        <v>14</v>
      </c>
      <c r="E356" s="415">
        <v>0</v>
      </c>
      <c r="F356" s="416">
        <f t="shared" si="11"/>
        <v>0</v>
      </c>
      <c r="G356"/>
      <c r="H356" s="128"/>
      <c r="J356" s="129"/>
    </row>
    <row r="357" spans="1:10" ht="14.25" x14ac:dyDescent="0.2">
      <c r="A357" s="364">
        <v>16</v>
      </c>
      <c r="B357" s="110" t="s">
        <v>265</v>
      </c>
      <c r="C357" s="893">
        <v>0</v>
      </c>
      <c r="D357" s="414" t="s">
        <v>14</v>
      </c>
      <c r="E357" s="415">
        <v>0</v>
      </c>
      <c r="F357" s="416">
        <f t="shared" si="11"/>
        <v>0</v>
      </c>
      <c r="G357"/>
      <c r="H357" s="128"/>
      <c r="J357" s="129"/>
    </row>
    <row r="358" spans="1:10" ht="14.25" x14ac:dyDescent="0.2">
      <c r="A358" s="364">
        <v>17</v>
      </c>
      <c r="B358" s="110" t="s">
        <v>266</v>
      </c>
      <c r="C358" s="893">
        <v>0</v>
      </c>
      <c r="D358" s="414" t="s">
        <v>14</v>
      </c>
      <c r="E358" s="415">
        <v>0</v>
      </c>
      <c r="F358" s="416">
        <f t="shared" si="11"/>
        <v>0</v>
      </c>
      <c r="G358"/>
      <c r="H358" s="128"/>
      <c r="J358" s="129"/>
    </row>
    <row r="359" spans="1:10" ht="14.25" x14ac:dyDescent="0.2">
      <c r="A359" s="364">
        <v>18</v>
      </c>
      <c r="B359" s="110" t="s">
        <v>267</v>
      </c>
      <c r="C359" s="893">
        <v>40</v>
      </c>
      <c r="D359" s="414" t="s">
        <v>14</v>
      </c>
      <c r="E359" s="415">
        <v>0</v>
      </c>
      <c r="F359" s="416">
        <f t="shared" si="11"/>
        <v>0</v>
      </c>
      <c r="G359"/>
      <c r="H359" s="128"/>
      <c r="J359" s="129"/>
    </row>
    <row r="360" spans="1:10" ht="14.25" x14ac:dyDescent="0.2">
      <c r="A360" s="364">
        <v>19</v>
      </c>
      <c r="B360" s="110" t="s">
        <v>268</v>
      </c>
      <c r="C360" s="893">
        <v>40</v>
      </c>
      <c r="D360" s="414" t="s">
        <v>14</v>
      </c>
      <c r="E360" s="415">
        <v>0</v>
      </c>
      <c r="F360" s="416">
        <f t="shared" si="11"/>
        <v>0</v>
      </c>
      <c r="G360"/>
      <c r="H360" s="128"/>
      <c r="J360" s="129"/>
    </row>
    <row r="361" spans="1:10" ht="14.25" x14ac:dyDescent="0.2">
      <c r="A361" s="364">
        <v>20</v>
      </c>
      <c r="B361" s="110" t="s">
        <v>269</v>
      </c>
      <c r="C361" s="893">
        <v>40</v>
      </c>
      <c r="D361" s="414" t="s">
        <v>14</v>
      </c>
      <c r="E361" s="415">
        <v>0</v>
      </c>
      <c r="F361" s="416">
        <f t="shared" si="11"/>
        <v>0</v>
      </c>
      <c r="G361"/>
      <c r="H361" s="128"/>
      <c r="J361" s="129"/>
    </row>
    <row r="362" spans="1:10" ht="14.25" x14ac:dyDescent="0.2">
      <c r="A362" s="364">
        <v>21</v>
      </c>
      <c r="B362" s="110" t="s">
        <v>270</v>
      </c>
      <c r="C362" s="893">
        <v>80</v>
      </c>
      <c r="D362" s="414" t="s">
        <v>14</v>
      </c>
      <c r="E362" s="415">
        <v>0</v>
      </c>
      <c r="F362" s="416">
        <f t="shared" si="11"/>
        <v>0</v>
      </c>
      <c r="G362"/>
      <c r="H362" s="128"/>
      <c r="J362" s="129"/>
    </row>
    <row r="363" spans="1:10" ht="14.25" x14ac:dyDescent="0.2">
      <c r="A363" s="364">
        <v>22</v>
      </c>
      <c r="B363" s="110" t="s">
        <v>271</v>
      </c>
      <c r="C363" s="893">
        <v>80</v>
      </c>
      <c r="D363" s="414" t="s">
        <v>14</v>
      </c>
      <c r="E363" s="415">
        <v>0</v>
      </c>
      <c r="F363" s="416">
        <f t="shared" si="11"/>
        <v>0</v>
      </c>
      <c r="G363"/>
      <c r="H363" s="128"/>
      <c r="J363" s="129"/>
    </row>
    <row r="364" spans="1:10" ht="14.25" x14ac:dyDescent="0.2">
      <c r="A364" s="364">
        <v>23</v>
      </c>
      <c r="B364" s="110" t="s">
        <v>272</v>
      </c>
      <c r="C364" s="893">
        <v>0</v>
      </c>
      <c r="D364" s="414" t="s">
        <v>14</v>
      </c>
      <c r="E364" s="415">
        <v>0</v>
      </c>
      <c r="F364" s="416">
        <f t="shared" si="11"/>
        <v>0</v>
      </c>
      <c r="G364"/>
      <c r="H364" s="128"/>
      <c r="J364" s="129"/>
    </row>
    <row r="365" spans="1:10" ht="14.25" x14ac:dyDescent="0.2">
      <c r="A365" s="364">
        <v>24</v>
      </c>
      <c r="B365" s="110" t="s">
        <v>273</v>
      </c>
      <c r="C365" s="893">
        <v>0</v>
      </c>
      <c r="D365" s="414" t="s">
        <v>14</v>
      </c>
      <c r="E365" s="415">
        <v>0</v>
      </c>
      <c r="F365" s="416">
        <f t="shared" si="11"/>
        <v>0</v>
      </c>
      <c r="G365"/>
      <c r="H365" s="128"/>
      <c r="J365" s="129"/>
    </row>
    <row r="366" spans="1:10" ht="14.25" x14ac:dyDescent="0.2">
      <c r="A366" s="364">
        <v>25</v>
      </c>
      <c r="B366" s="110" t="s">
        <v>274</v>
      </c>
      <c r="C366" s="893">
        <v>0</v>
      </c>
      <c r="D366" s="414" t="s">
        <v>14</v>
      </c>
      <c r="E366" s="415">
        <v>0</v>
      </c>
      <c r="F366" s="416">
        <f t="shared" si="11"/>
        <v>0</v>
      </c>
      <c r="G366"/>
      <c r="H366" s="128"/>
      <c r="J366" s="129"/>
    </row>
    <row r="367" spans="1:10" ht="14.25" x14ac:dyDescent="0.2">
      <c r="A367" s="364">
        <v>26</v>
      </c>
      <c r="B367" s="110" t="s">
        <v>275</v>
      </c>
      <c r="C367" s="893">
        <v>0</v>
      </c>
      <c r="D367" s="414" t="s">
        <v>17</v>
      </c>
      <c r="E367" s="415">
        <v>0</v>
      </c>
      <c r="F367" s="416">
        <f t="shared" si="11"/>
        <v>0</v>
      </c>
      <c r="G367"/>
      <c r="H367" s="128"/>
      <c r="J367" s="129"/>
    </row>
    <row r="368" spans="1:10" ht="25.5" x14ac:dyDescent="0.2">
      <c r="A368" s="364">
        <v>27</v>
      </c>
      <c r="B368" s="110" t="s">
        <v>276</v>
      </c>
      <c r="C368" s="893">
        <v>200</v>
      </c>
      <c r="D368" s="414" t="s">
        <v>14</v>
      </c>
      <c r="E368" s="415">
        <v>0</v>
      </c>
      <c r="F368" s="416">
        <f t="shared" si="11"/>
        <v>0</v>
      </c>
      <c r="G368"/>
      <c r="H368" s="128"/>
      <c r="J368" s="129"/>
    </row>
    <row r="369" spans="1:10" ht="25.5" x14ac:dyDescent="0.2">
      <c r="A369" s="364">
        <v>28</v>
      </c>
      <c r="B369" s="110" t="s">
        <v>277</v>
      </c>
      <c r="C369" s="893">
        <v>100</v>
      </c>
      <c r="D369" s="414" t="s">
        <v>14</v>
      </c>
      <c r="E369" s="415">
        <v>0</v>
      </c>
      <c r="F369" s="416">
        <f t="shared" si="11"/>
        <v>0</v>
      </c>
      <c r="G369"/>
      <c r="H369" s="128"/>
      <c r="J369" s="129"/>
    </row>
    <row r="370" spans="1:10" ht="14.25" x14ac:dyDescent="0.2">
      <c r="A370" s="364">
        <v>29</v>
      </c>
      <c r="B370" s="110" t="s">
        <v>278</v>
      </c>
      <c r="C370" s="893">
        <v>0</v>
      </c>
      <c r="D370" s="414" t="s">
        <v>17</v>
      </c>
      <c r="E370" s="415">
        <v>0</v>
      </c>
      <c r="F370" s="416">
        <f t="shared" si="11"/>
        <v>0</v>
      </c>
      <c r="G370"/>
      <c r="H370" s="128"/>
      <c r="J370" s="129"/>
    </row>
    <row r="371" spans="1:10" ht="14.25" x14ac:dyDescent="0.2">
      <c r="A371" s="364">
        <v>30</v>
      </c>
      <c r="B371" s="110" t="s">
        <v>279</v>
      </c>
      <c r="C371" s="893">
        <v>80</v>
      </c>
      <c r="D371" s="414" t="s">
        <v>14</v>
      </c>
      <c r="E371" s="415">
        <v>0</v>
      </c>
      <c r="F371" s="416">
        <f t="shared" si="11"/>
        <v>0</v>
      </c>
      <c r="G371"/>
      <c r="H371" s="128"/>
      <c r="J371" s="129"/>
    </row>
    <row r="372" spans="1:10" ht="14.25" x14ac:dyDescent="0.2">
      <c r="A372" s="364">
        <v>31</v>
      </c>
      <c r="B372" s="110" t="s">
        <v>280</v>
      </c>
      <c r="C372" s="893">
        <v>80</v>
      </c>
      <c r="D372" s="414" t="s">
        <v>14</v>
      </c>
      <c r="E372" s="415">
        <v>0</v>
      </c>
      <c r="F372" s="416">
        <f t="shared" si="11"/>
        <v>0</v>
      </c>
      <c r="G372"/>
      <c r="H372" s="128"/>
      <c r="J372" s="129"/>
    </row>
    <row r="373" spans="1:10" ht="14.25" x14ac:dyDescent="0.2">
      <c r="A373" s="364">
        <v>32</v>
      </c>
      <c r="B373" s="110" t="s">
        <v>281</v>
      </c>
      <c r="C373" s="893">
        <v>50</v>
      </c>
      <c r="D373" s="414" t="s">
        <v>14</v>
      </c>
      <c r="E373" s="415">
        <v>0</v>
      </c>
      <c r="F373" s="416">
        <f t="shared" si="11"/>
        <v>0</v>
      </c>
      <c r="G373"/>
      <c r="H373" s="128"/>
      <c r="J373" s="129"/>
    </row>
    <row r="374" spans="1:10" ht="14.25" x14ac:dyDescent="0.2">
      <c r="A374" s="364">
        <v>33</v>
      </c>
      <c r="B374" s="110" t="s">
        <v>282</v>
      </c>
      <c r="C374" s="893">
        <v>80</v>
      </c>
      <c r="D374" s="414" t="s">
        <v>14</v>
      </c>
      <c r="E374" s="415">
        <v>0</v>
      </c>
      <c r="F374" s="416">
        <f t="shared" si="11"/>
        <v>0</v>
      </c>
      <c r="G374"/>
      <c r="H374" s="128"/>
      <c r="J374" s="129"/>
    </row>
    <row r="375" spans="1:10" ht="14.25" x14ac:dyDescent="0.2">
      <c r="A375" s="364">
        <v>34</v>
      </c>
      <c r="B375" s="110" t="s">
        <v>283</v>
      </c>
      <c r="C375" s="893">
        <v>40</v>
      </c>
      <c r="D375" s="414" t="s">
        <v>14</v>
      </c>
      <c r="E375" s="415">
        <v>0</v>
      </c>
      <c r="F375" s="416">
        <f t="shared" si="11"/>
        <v>0</v>
      </c>
      <c r="G375"/>
      <c r="H375" s="128"/>
      <c r="J375" s="129"/>
    </row>
    <row r="376" spans="1:10" ht="14.25" x14ac:dyDescent="0.2">
      <c r="A376" s="364">
        <v>35</v>
      </c>
      <c r="B376" s="110" t="s">
        <v>284</v>
      </c>
      <c r="C376" s="893">
        <v>0</v>
      </c>
      <c r="D376" s="414" t="s">
        <v>14</v>
      </c>
      <c r="E376" s="415">
        <v>0</v>
      </c>
      <c r="F376" s="416">
        <f t="shared" si="11"/>
        <v>0</v>
      </c>
      <c r="G376"/>
      <c r="H376" s="128"/>
      <c r="J376" s="129"/>
    </row>
    <row r="377" spans="1:10" ht="14.25" x14ac:dyDescent="0.2">
      <c r="A377" s="364">
        <v>36</v>
      </c>
      <c r="B377" s="60" t="s">
        <v>285</v>
      </c>
      <c r="C377" s="893">
        <v>0</v>
      </c>
      <c r="D377" s="414" t="s">
        <v>17</v>
      </c>
      <c r="E377" s="415">
        <v>0</v>
      </c>
      <c r="F377" s="416">
        <f t="shared" si="11"/>
        <v>0</v>
      </c>
      <c r="G377"/>
      <c r="H377" s="128"/>
      <c r="J377" s="129"/>
    </row>
    <row r="378" spans="1:10" ht="14.25" x14ac:dyDescent="0.2">
      <c r="A378" s="364">
        <v>37</v>
      </c>
      <c r="B378" s="110" t="s">
        <v>286</v>
      </c>
      <c r="C378" s="893">
        <v>0</v>
      </c>
      <c r="D378" s="414" t="s">
        <v>14</v>
      </c>
      <c r="E378" s="415">
        <v>0</v>
      </c>
      <c r="F378" s="416">
        <f t="shared" si="11"/>
        <v>0</v>
      </c>
      <c r="G378"/>
      <c r="H378" s="128"/>
      <c r="J378" s="129"/>
    </row>
    <row r="379" spans="1:10" ht="14.25" x14ac:dyDescent="0.2">
      <c r="A379" s="364">
        <v>38</v>
      </c>
      <c r="B379" s="110" t="s">
        <v>287</v>
      </c>
      <c r="C379" s="893">
        <v>60</v>
      </c>
      <c r="D379" s="414" t="s">
        <v>14</v>
      </c>
      <c r="E379" s="415">
        <v>0</v>
      </c>
      <c r="F379" s="416">
        <f t="shared" si="11"/>
        <v>0</v>
      </c>
      <c r="G379"/>
      <c r="H379" s="128"/>
      <c r="J379" s="129"/>
    </row>
    <row r="380" spans="1:10" ht="14.25" x14ac:dyDescent="0.2">
      <c r="A380" s="364">
        <v>39</v>
      </c>
      <c r="B380" s="110" t="s">
        <v>288</v>
      </c>
      <c r="C380" s="893">
        <v>30</v>
      </c>
      <c r="D380" s="414" t="s">
        <v>14</v>
      </c>
      <c r="E380" s="415">
        <v>0</v>
      </c>
      <c r="F380" s="416">
        <f t="shared" si="11"/>
        <v>0</v>
      </c>
      <c r="G380"/>
      <c r="H380" s="128"/>
      <c r="J380" s="129"/>
    </row>
    <row r="381" spans="1:10" ht="14.25" x14ac:dyDescent="0.2">
      <c r="A381" s="364">
        <v>40</v>
      </c>
      <c r="B381" s="110" t="s">
        <v>289</v>
      </c>
      <c r="C381" s="893">
        <v>450</v>
      </c>
      <c r="D381" s="414" t="s">
        <v>52</v>
      </c>
      <c r="E381" s="415">
        <v>0</v>
      </c>
      <c r="F381" s="416">
        <f t="shared" si="11"/>
        <v>0</v>
      </c>
      <c r="G381"/>
      <c r="H381" s="128"/>
      <c r="J381" s="129"/>
    </row>
    <row r="382" spans="1:10" ht="14.25" x14ac:dyDescent="0.2">
      <c r="A382" s="364">
        <v>41</v>
      </c>
      <c r="B382" s="110" t="s">
        <v>290</v>
      </c>
      <c r="C382" s="893">
        <v>0</v>
      </c>
      <c r="D382" s="414" t="s">
        <v>14</v>
      </c>
      <c r="E382" s="415">
        <v>0</v>
      </c>
      <c r="F382" s="416">
        <f t="shared" si="11"/>
        <v>0</v>
      </c>
      <c r="G382"/>
      <c r="H382" s="128"/>
      <c r="J382" s="129"/>
    </row>
    <row r="383" spans="1:10" ht="14.25" x14ac:dyDescent="0.2">
      <c r="A383" s="364">
        <v>42</v>
      </c>
      <c r="B383" s="110" t="s">
        <v>291</v>
      </c>
      <c r="C383" s="893">
        <v>0</v>
      </c>
      <c r="D383" s="414" t="s">
        <v>14</v>
      </c>
      <c r="E383" s="415">
        <v>0</v>
      </c>
      <c r="F383" s="416">
        <f t="shared" si="11"/>
        <v>0</v>
      </c>
      <c r="G383"/>
      <c r="H383" s="128"/>
      <c r="J383" s="129"/>
    </row>
    <row r="384" spans="1:10" ht="14.25" x14ac:dyDescent="0.2">
      <c r="A384" s="364">
        <v>43</v>
      </c>
      <c r="B384" s="110" t="s">
        <v>292</v>
      </c>
      <c r="C384" s="893">
        <v>0</v>
      </c>
      <c r="D384" s="414" t="s">
        <v>52</v>
      </c>
      <c r="E384" s="415">
        <v>0</v>
      </c>
      <c r="F384" s="416">
        <f t="shared" si="11"/>
        <v>0</v>
      </c>
      <c r="G384"/>
      <c r="H384" s="128"/>
      <c r="J384" s="129"/>
    </row>
    <row r="385" spans="1:14" ht="14.25" x14ac:dyDescent="0.2">
      <c r="A385" s="388"/>
      <c r="B385" s="110"/>
      <c r="C385" s="109"/>
      <c r="D385" s="109"/>
      <c r="E385" s="61" t="s">
        <v>31</v>
      </c>
      <c r="F385" s="418">
        <f>SUM(F342:F384)</f>
        <v>0</v>
      </c>
      <c r="G385"/>
      <c r="J385" s="419"/>
    </row>
    <row r="386" spans="1:14" ht="57.75" customHeight="1" x14ac:dyDescent="0.2">
      <c r="A386" s="361"/>
      <c r="B386" s="383" t="s">
        <v>293</v>
      </c>
      <c r="C386" s="37"/>
      <c r="D386" s="37"/>
      <c r="E386" s="38"/>
      <c r="F386" s="384"/>
      <c r="G386"/>
    </row>
    <row r="387" spans="1:14" ht="51" x14ac:dyDescent="0.2">
      <c r="A387" s="376" t="s">
        <v>1</v>
      </c>
      <c r="B387" s="377" t="s">
        <v>2</v>
      </c>
      <c r="C387" s="377" t="s">
        <v>3</v>
      </c>
      <c r="D387" s="377" t="s">
        <v>4</v>
      </c>
      <c r="E387" s="42" t="s">
        <v>5</v>
      </c>
      <c r="F387" s="378" t="s">
        <v>6</v>
      </c>
      <c r="G387"/>
    </row>
    <row r="388" spans="1:14" ht="14.25" x14ac:dyDescent="0.2">
      <c r="A388" s="361" t="s">
        <v>7</v>
      </c>
      <c r="B388" s="362" t="s">
        <v>8</v>
      </c>
      <c r="C388" s="362" t="s">
        <v>9</v>
      </c>
      <c r="D388" s="362" t="s">
        <v>10</v>
      </c>
      <c r="E388" s="43" t="s">
        <v>11</v>
      </c>
      <c r="F388" s="363" t="s">
        <v>12</v>
      </c>
      <c r="G388"/>
      <c r="H388" s="128"/>
      <c r="J388" s="111"/>
    </row>
    <row r="389" spans="1:14" ht="14.25" x14ac:dyDescent="0.2">
      <c r="A389" s="379">
        <v>1</v>
      </c>
      <c r="B389" s="110" t="s">
        <v>294</v>
      </c>
      <c r="C389" s="925">
        <v>250</v>
      </c>
      <c r="D389" s="420" t="s">
        <v>14</v>
      </c>
      <c r="E389" s="332">
        <v>0</v>
      </c>
      <c r="F389" s="421">
        <f>C389*E389</f>
        <v>0</v>
      </c>
      <c r="G389"/>
      <c r="H389" s="128"/>
      <c r="J389" s="129"/>
    </row>
    <row r="390" spans="1:14" ht="14.25" x14ac:dyDescent="0.2">
      <c r="A390" s="382"/>
      <c r="B390" s="110"/>
      <c r="C390" s="109"/>
      <c r="D390" s="109"/>
      <c r="E390" s="61" t="s">
        <v>31</v>
      </c>
      <c r="F390" s="418">
        <f>F389</f>
        <v>0</v>
      </c>
      <c r="G390"/>
      <c r="J390" s="419"/>
    </row>
    <row r="391" spans="1:14" ht="60" customHeight="1" x14ac:dyDescent="0.2">
      <c r="A391" s="361"/>
      <c r="B391" s="63" t="s">
        <v>295</v>
      </c>
      <c r="C391" s="37"/>
      <c r="D391" s="37"/>
      <c r="E391" s="38"/>
      <c r="F391" s="384"/>
      <c r="G391"/>
      <c r="N391" s="128"/>
    </row>
    <row r="392" spans="1:14" ht="51" x14ac:dyDescent="0.2">
      <c r="A392" s="359" t="s">
        <v>1</v>
      </c>
      <c r="B392" s="20" t="s">
        <v>2</v>
      </c>
      <c r="C392" s="20" t="s">
        <v>3</v>
      </c>
      <c r="D392" s="20" t="s">
        <v>4</v>
      </c>
      <c r="E392" s="64" t="s">
        <v>5</v>
      </c>
      <c r="F392" s="360" t="s">
        <v>6</v>
      </c>
      <c r="G392"/>
    </row>
    <row r="393" spans="1:14" ht="14.25" x14ac:dyDescent="0.2">
      <c r="A393" s="364"/>
      <c r="B393" s="362" t="s">
        <v>8</v>
      </c>
      <c r="C393" s="362" t="s">
        <v>9</v>
      </c>
      <c r="D393" s="362" t="s">
        <v>10</v>
      </c>
      <c r="E393" s="43" t="s">
        <v>11</v>
      </c>
      <c r="F393" s="363" t="s">
        <v>12</v>
      </c>
      <c r="G393"/>
    </row>
    <row r="394" spans="1:14" ht="15" x14ac:dyDescent="0.25">
      <c r="A394" s="379">
        <v>1</v>
      </c>
      <c r="B394" s="110" t="s">
        <v>296</v>
      </c>
      <c r="C394" s="893">
        <v>2500</v>
      </c>
      <c r="D394" s="414" t="s">
        <v>14</v>
      </c>
      <c r="E394" s="333">
        <v>0</v>
      </c>
      <c r="F394" s="416">
        <f>C394*E394</f>
        <v>0</v>
      </c>
      <c r="G394"/>
      <c r="H394" s="128"/>
      <c r="J394" s="129"/>
    </row>
    <row r="395" spans="1:14" ht="15" x14ac:dyDescent="0.25">
      <c r="A395" s="422">
        <v>2</v>
      </c>
      <c r="B395" s="423" t="s">
        <v>532</v>
      </c>
      <c r="C395" s="893">
        <v>600</v>
      </c>
      <c r="D395" s="414" t="s">
        <v>17</v>
      </c>
      <c r="E395" s="333">
        <v>0</v>
      </c>
      <c r="F395" s="416">
        <f>C395*E395</f>
        <v>0</v>
      </c>
      <c r="G395"/>
      <c r="H395" s="128"/>
      <c r="J395" s="129"/>
    </row>
    <row r="396" spans="1:14" ht="14.25" x14ac:dyDescent="0.2">
      <c r="A396" s="379"/>
      <c r="B396" s="110"/>
      <c r="C396" s="109"/>
      <c r="D396" s="109"/>
      <c r="E396" s="61" t="s">
        <v>31</v>
      </c>
      <c r="F396" s="418">
        <f>SUM(F394:F395)</f>
        <v>0</v>
      </c>
      <c r="G396"/>
      <c r="J396" s="419"/>
    </row>
    <row r="397" spans="1:14" ht="66.75" customHeight="1" x14ac:dyDescent="0.2">
      <c r="A397" s="361"/>
      <c r="B397" s="383" t="s">
        <v>297</v>
      </c>
      <c r="C397" s="37"/>
      <c r="D397" s="37"/>
      <c r="E397" s="38"/>
      <c r="F397" s="384"/>
      <c r="G397"/>
    </row>
    <row r="398" spans="1:14" ht="51" x14ac:dyDescent="0.2">
      <c r="A398" s="376" t="s">
        <v>1</v>
      </c>
      <c r="B398" s="377" t="s">
        <v>2</v>
      </c>
      <c r="C398" s="377" t="s">
        <v>3</v>
      </c>
      <c r="D398" s="377" t="s">
        <v>4</v>
      </c>
      <c r="E398" s="42" t="s">
        <v>5</v>
      </c>
      <c r="F398" s="378" t="s">
        <v>6</v>
      </c>
      <c r="G398"/>
    </row>
    <row r="399" spans="1:14" ht="14.25" x14ac:dyDescent="0.2">
      <c r="A399" s="361" t="s">
        <v>7</v>
      </c>
      <c r="B399" s="362" t="s">
        <v>8</v>
      </c>
      <c r="C399" s="362" t="s">
        <v>9</v>
      </c>
      <c r="D399" s="362" t="s">
        <v>10</v>
      </c>
      <c r="E399" s="43" t="s">
        <v>11</v>
      </c>
      <c r="F399" s="363" t="s">
        <v>12</v>
      </c>
      <c r="G399"/>
    </row>
    <row r="400" spans="1:14" ht="14.25" x14ac:dyDescent="0.2">
      <c r="A400" s="364">
        <v>1</v>
      </c>
      <c r="B400" s="110" t="s">
        <v>298</v>
      </c>
      <c r="C400" s="893">
        <v>20</v>
      </c>
      <c r="D400" s="414" t="s">
        <v>14</v>
      </c>
      <c r="E400" s="415">
        <v>0</v>
      </c>
      <c r="F400" s="416">
        <f t="shared" ref="F400:F450" si="13">C400*E400</f>
        <v>0</v>
      </c>
      <c r="G400"/>
      <c r="H400" s="128"/>
      <c r="J400" s="129"/>
    </row>
    <row r="401" spans="1:10" ht="14.25" x14ac:dyDescent="0.2">
      <c r="A401" s="364">
        <f t="shared" ref="A401:A402" si="14">A400+1</f>
        <v>2</v>
      </c>
      <c r="B401" s="110" t="s">
        <v>299</v>
      </c>
      <c r="C401" s="893">
        <v>5</v>
      </c>
      <c r="D401" s="414" t="s">
        <v>14</v>
      </c>
      <c r="E401" s="415">
        <v>0</v>
      </c>
      <c r="F401" s="416">
        <f t="shared" si="13"/>
        <v>0</v>
      </c>
      <c r="G401"/>
      <c r="H401" s="128"/>
      <c r="J401" s="129"/>
    </row>
    <row r="402" spans="1:10" ht="14.25" x14ac:dyDescent="0.2">
      <c r="A402" s="364">
        <f t="shared" si="14"/>
        <v>3</v>
      </c>
      <c r="B402" s="110" t="s">
        <v>300</v>
      </c>
      <c r="C402" s="893">
        <v>80</v>
      </c>
      <c r="D402" s="414" t="s">
        <v>14</v>
      </c>
      <c r="E402" s="415">
        <v>0</v>
      </c>
      <c r="F402" s="416">
        <f t="shared" si="13"/>
        <v>0</v>
      </c>
      <c r="G402"/>
      <c r="H402" s="128"/>
      <c r="J402" s="129"/>
    </row>
    <row r="403" spans="1:10" ht="14.25" x14ac:dyDescent="0.2">
      <c r="A403" s="364">
        <v>4</v>
      </c>
      <c r="B403" s="110" t="s">
        <v>301</v>
      </c>
      <c r="C403" s="893">
        <v>30</v>
      </c>
      <c r="D403" s="414" t="s">
        <v>14</v>
      </c>
      <c r="E403" s="415">
        <v>0</v>
      </c>
      <c r="F403" s="416">
        <f t="shared" si="13"/>
        <v>0</v>
      </c>
      <c r="G403"/>
      <c r="H403" s="128"/>
      <c r="J403" s="129"/>
    </row>
    <row r="404" spans="1:10" ht="14.25" x14ac:dyDescent="0.2">
      <c r="A404" s="364">
        <v>5</v>
      </c>
      <c r="B404" s="110" t="s">
        <v>302</v>
      </c>
      <c r="C404" s="893">
        <v>200</v>
      </c>
      <c r="D404" s="414" t="s">
        <v>14</v>
      </c>
      <c r="E404" s="415">
        <v>0</v>
      </c>
      <c r="F404" s="416">
        <f t="shared" si="13"/>
        <v>0</v>
      </c>
      <c r="G404"/>
      <c r="H404" s="128"/>
      <c r="J404" s="129"/>
    </row>
    <row r="405" spans="1:10" ht="14.25" x14ac:dyDescent="0.2">
      <c r="A405" s="364">
        <v>6</v>
      </c>
      <c r="B405" s="110" t="s">
        <v>303</v>
      </c>
      <c r="C405" s="893">
        <v>40</v>
      </c>
      <c r="D405" s="414" t="s">
        <v>14</v>
      </c>
      <c r="E405" s="415">
        <v>0</v>
      </c>
      <c r="F405" s="416">
        <f t="shared" si="13"/>
        <v>0</v>
      </c>
      <c r="G405"/>
      <c r="H405" s="128"/>
      <c r="J405" s="129"/>
    </row>
    <row r="406" spans="1:10" ht="14.25" x14ac:dyDescent="0.2">
      <c r="A406" s="364">
        <v>7</v>
      </c>
      <c r="B406" s="110" t="s">
        <v>304</v>
      </c>
      <c r="C406" s="893">
        <v>60</v>
      </c>
      <c r="D406" s="414" t="s">
        <v>14</v>
      </c>
      <c r="E406" s="415">
        <v>0</v>
      </c>
      <c r="F406" s="416">
        <f t="shared" si="13"/>
        <v>0</v>
      </c>
      <c r="G406"/>
      <c r="H406" s="128"/>
      <c r="J406" s="129"/>
    </row>
    <row r="407" spans="1:10" ht="14.25" x14ac:dyDescent="0.2">
      <c r="A407" s="364">
        <v>8</v>
      </c>
      <c r="B407" s="110" t="s">
        <v>305</v>
      </c>
      <c r="C407" s="893">
        <v>60</v>
      </c>
      <c r="D407" s="414" t="s">
        <v>14</v>
      </c>
      <c r="E407" s="415">
        <v>0</v>
      </c>
      <c r="F407" s="416">
        <f t="shared" si="13"/>
        <v>0</v>
      </c>
      <c r="G407"/>
      <c r="H407" s="128"/>
      <c r="J407" s="129"/>
    </row>
    <row r="408" spans="1:10" s="65" customFormat="1" ht="14.25" x14ac:dyDescent="0.2">
      <c r="A408" s="364">
        <v>9</v>
      </c>
      <c r="B408" s="423" t="s">
        <v>457</v>
      </c>
      <c r="C408" s="893">
        <v>0</v>
      </c>
      <c r="D408" s="414" t="s">
        <v>14</v>
      </c>
      <c r="E408" s="415">
        <v>0</v>
      </c>
      <c r="F408" s="416">
        <f t="shared" si="13"/>
        <v>0</v>
      </c>
      <c r="G408"/>
      <c r="H408" s="128"/>
      <c r="J408" s="129"/>
    </row>
    <row r="409" spans="1:10" s="65" customFormat="1" ht="14.25" x14ac:dyDescent="0.2">
      <c r="A409" s="364">
        <v>10</v>
      </c>
      <c r="B409" s="65" t="s">
        <v>516</v>
      </c>
      <c r="C409" s="893">
        <v>0</v>
      </c>
      <c r="D409" s="414" t="s">
        <v>52</v>
      </c>
      <c r="E409" s="415">
        <v>0</v>
      </c>
      <c r="F409" s="424">
        <f t="shared" si="13"/>
        <v>0</v>
      </c>
      <c r="G409"/>
      <c r="H409" s="128"/>
      <c r="J409" s="129"/>
    </row>
    <row r="410" spans="1:10" ht="14.25" x14ac:dyDescent="0.2">
      <c r="A410" s="364">
        <v>11</v>
      </c>
      <c r="B410" s="110" t="s">
        <v>306</v>
      </c>
      <c r="C410" s="893">
        <v>50</v>
      </c>
      <c r="D410" s="414" t="s">
        <v>71</v>
      </c>
      <c r="E410" s="415">
        <v>0</v>
      </c>
      <c r="F410" s="416">
        <f t="shared" si="13"/>
        <v>0</v>
      </c>
      <c r="G410"/>
      <c r="H410" s="128"/>
      <c r="J410" s="129"/>
    </row>
    <row r="411" spans="1:10" ht="14.25" x14ac:dyDescent="0.2">
      <c r="A411" s="364">
        <v>12</v>
      </c>
      <c r="B411" s="110" t="s">
        <v>307</v>
      </c>
      <c r="C411" s="893">
        <v>10</v>
      </c>
      <c r="D411" s="414" t="s">
        <v>14</v>
      </c>
      <c r="E411" s="415">
        <v>0</v>
      </c>
      <c r="F411" s="416">
        <f t="shared" si="13"/>
        <v>0</v>
      </c>
      <c r="G411"/>
      <c r="H411" s="128"/>
      <c r="J411" s="129"/>
    </row>
    <row r="412" spans="1:10" ht="14.25" x14ac:dyDescent="0.2">
      <c r="A412" s="364">
        <v>13</v>
      </c>
      <c r="B412" s="110" t="s">
        <v>308</v>
      </c>
      <c r="C412" s="893">
        <v>10</v>
      </c>
      <c r="D412" s="414" t="s">
        <v>14</v>
      </c>
      <c r="E412" s="415">
        <v>0</v>
      </c>
      <c r="F412" s="416">
        <f t="shared" si="13"/>
        <v>0</v>
      </c>
      <c r="G412"/>
      <c r="H412" s="128"/>
      <c r="J412" s="129"/>
    </row>
    <row r="413" spans="1:10" ht="14.25" x14ac:dyDescent="0.2">
      <c r="A413" s="364">
        <v>14</v>
      </c>
      <c r="B413" s="110" t="s">
        <v>309</v>
      </c>
      <c r="C413" s="893">
        <v>40</v>
      </c>
      <c r="D413" s="414" t="s">
        <v>14</v>
      </c>
      <c r="E413" s="415">
        <v>0</v>
      </c>
      <c r="F413" s="416">
        <f t="shared" si="13"/>
        <v>0</v>
      </c>
      <c r="G413"/>
      <c r="H413" s="128"/>
      <c r="J413" s="129"/>
    </row>
    <row r="414" spans="1:10" ht="14.25" x14ac:dyDescent="0.2">
      <c r="A414" s="364">
        <v>15</v>
      </c>
      <c r="B414" s="110" t="s">
        <v>310</v>
      </c>
      <c r="C414" s="893">
        <v>60</v>
      </c>
      <c r="D414" s="414" t="s">
        <v>71</v>
      </c>
      <c r="E414" s="415">
        <v>0</v>
      </c>
      <c r="F414" s="416">
        <f t="shared" si="13"/>
        <v>0</v>
      </c>
      <c r="G414"/>
      <c r="H414" s="128"/>
      <c r="J414" s="129"/>
    </row>
    <row r="415" spans="1:10" ht="14.25" x14ac:dyDescent="0.2">
      <c r="A415" s="364">
        <v>16</v>
      </c>
      <c r="B415" s="110" t="s">
        <v>311</v>
      </c>
      <c r="C415" s="893">
        <v>120</v>
      </c>
      <c r="D415" s="414" t="s">
        <v>71</v>
      </c>
      <c r="E415" s="415">
        <v>0</v>
      </c>
      <c r="F415" s="416">
        <f t="shared" si="13"/>
        <v>0</v>
      </c>
      <c r="G415"/>
      <c r="H415" s="128"/>
      <c r="J415" s="129"/>
    </row>
    <row r="416" spans="1:10" ht="14.25" x14ac:dyDescent="0.2">
      <c r="A416" s="364">
        <v>17</v>
      </c>
      <c r="B416" s="110" t="s">
        <v>312</v>
      </c>
      <c r="C416" s="893">
        <v>80</v>
      </c>
      <c r="D416" s="414" t="s">
        <v>14</v>
      </c>
      <c r="E416" s="415">
        <v>0</v>
      </c>
      <c r="F416" s="416">
        <f t="shared" si="13"/>
        <v>0</v>
      </c>
      <c r="G416"/>
      <c r="H416" s="128"/>
      <c r="J416" s="129"/>
    </row>
    <row r="417" spans="1:10" ht="14.25" x14ac:dyDescent="0.2">
      <c r="A417" s="364">
        <v>18</v>
      </c>
      <c r="B417" s="110" t="s">
        <v>464</v>
      </c>
      <c r="C417" s="893">
        <v>30</v>
      </c>
      <c r="D417" s="414" t="s">
        <v>14</v>
      </c>
      <c r="E417" s="415">
        <v>0</v>
      </c>
      <c r="F417" s="416">
        <f t="shared" si="13"/>
        <v>0</v>
      </c>
      <c r="G417"/>
      <c r="H417" s="128"/>
      <c r="J417" s="129"/>
    </row>
    <row r="418" spans="1:10" ht="27.75" customHeight="1" x14ac:dyDescent="0.2">
      <c r="A418" s="425">
        <v>19</v>
      </c>
      <c r="B418" s="423" t="s">
        <v>533</v>
      </c>
      <c r="C418" s="893">
        <v>100</v>
      </c>
      <c r="D418" s="414" t="s">
        <v>17</v>
      </c>
      <c r="E418" s="415">
        <v>0</v>
      </c>
      <c r="F418" s="416">
        <f t="shared" si="13"/>
        <v>0</v>
      </c>
      <c r="G418"/>
      <c r="H418" s="128"/>
      <c r="J418" s="129"/>
    </row>
    <row r="419" spans="1:10" ht="14.25" x14ac:dyDescent="0.2">
      <c r="A419" s="364">
        <v>20</v>
      </c>
      <c r="B419" s="110" t="s">
        <v>313</v>
      </c>
      <c r="C419" s="893">
        <v>40</v>
      </c>
      <c r="D419" s="414" t="s">
        <v>14</v>
      </c>
      <c r="E419" s="415">
        <v>0</v>
      </c>
      <c r="F419" s="416">
        <f t="shared" si="13"/>
        <v>0</v>
      </c>
      <c r="G419"/>
      <c r="H419" s="128"/>
      <c r="J419" s="129"/>
    </row>
    <row r="420" spans="1:10" ht="14.25" x14ac:dyDescent="0.2">
      <c r="A420" s="364">
        <v>21</v>
      </c>
      <c r="B420" s="110" t="s">
        <v>314</v>
      </c>
      <c r="C420" s="893">
        <v>60</v>
      </c>
      <c r="D420" s="414" t="s">
        <v>71</v>
      </c>
      <c r="E420" s="415">
        <v>0</v>
      </c>
      <c r="F420" s="416">
        <f t="shared" si="13"/>
        <v>0</v>
      </c>
      <c r="G420"/>
      <c r="H420" s="128"/>
      <c r="J420" s="129"/>
    </row>
    <row r="421" spans="1:10" ht="14.25" x14ac:dyDescent="0.2">
      <c r="A421" s="364">
        <v>22</v>
      </c>
      <c r="B421" s="110" t="s">
        <v>279</v>
      </c>
      <c r="C421" s="893">
        <v>30</v>
      </c>
      <c r="D421" s="414" t="s">
        <v>52</v>
      </c>
      <c r="E421" s="415">
        <v>0</v>
      </c>
      <c r="F421" s="416">
        <f t="shared" si="13"/>
        <v>0</v>
      </c>
      <c r="G421"/>
      <c r="H421" s="128"/>
      <c r="J421" s="129"/>
    </row>
    <row r="422" spans="1:10" ht="14.25" x14ac:dyDescent="0.2">
      <c r="A422" s="364">
        <v>23</v>
      </c>
      <c r="B422" s="110" t="s">
        <v>315</v>
      </c>
      <c r="C422" s="893">
        <v>30</v>
      </c>
      <c r="D422" s="414" t="s">
        <v>71</v>
      </c>
      <c r="E422" s="415">
        <v>0</v>
      </c>
      <c r="F422" s="416">
        <f t="shared" si="13"/>
        <v>0</v>
      </c>
      <c r="G422"/>
      <c r="H422" s="128"/>
      <c r="J422" s="129"/>
    </row>
    <row r="423" spans="1:10" ht="14.25" x14ac:dyDescent="0.2">
      <c r="A423" s="364">
        <v>24</v>
      </c>
      <c r="B423" s="110" t="s">
        <v>316</v>
      </c>
      <c r="C423" s="893">
        <v>0</v>
      </c>
      <c r="D423" s="414" t="s">
        <v>71</v>
      </c>
      <c r="E423" s="415">
        <v>0</v>
      </c>
      <c r="F423" s="416">
        <f t="shared" si="13"/>
        <v>0</v>
      </c>
      <c r="G423"/>
      <c r="H423" s="128"/>
      <c r="J423" s="129"/>
    </row>
    <row r="424" spans="1:10" ht="14.25" x14ac:dyDescent="0.2">
      <c r="A424" s="364">
        <v>25</v>
      </c>
      <c r="B424" s="110" t="s">
        <v>317</v>
      </c>
      <c r="C424" s="893">
        <v>30</v>
      </c>
      <c r="D424" s="414" t="s">
        <v>14</v>
      </c>
      <c r="E424" s="415">
        <v>0</v>
      </c>
      <c r="F424" s="416">
        <f t="shared" si="13"/>
        <v>0</v>
      </c>
      <c r="G424"/>
      <c r="H424" s="128"/>
      <c r="J424" s="129"/>
    </row>
    <row r="425" spans="1:10" ht="14.25" x14ac:dyDescent="0.2">
      <c r="A425" s="364">
        <v>26</v>
      </c>
      <c r="B425" s="110" t="s">
        <v>318</v>
      </c>
      <c r="C425" s="893">
        <v>30</v>
      </c>
      <c r="D425" s="414" t="s">
        <v>14</v>
      </c>
      <c r="E425" s="415">
        <v>0</v>
      </c>
      <c r="F425" s="416">
        <f t="shared" si="13"/>
        <v>0</v>
      </c>
      <c r="G425"/>
      <c r="H425" s="128"/>
      <c r="J425" s="129"/>
    </row>
    <row r="426" spans="1:10" ht="14.25" x14ac:dyDescent="0.2">
      <c r="A426" s="364">
        <v>27</v>
      </c>
      <c r="B426" s="110" t="s">
        <v>319</v>
      </c>
      <c r="C426" s="893">
        <v>30</v>
      </c>
      <c r="D426" s="414" t="s">
        <v>71</v>
      </c>
      <c r="E426" s="415">
        <v>0</v>
      </c>
      <c r="F426" s="416">
        <f t="shared" si="13"/>
        <v>0</v>
      </c>
      <c r="G426"/>
      <c r="H426" s="128"/>
      <c r="J426" s="129"/>
    </row>
    <row r="427" spans="1:10" s="179" customFormat="1" ht="14.25" x14ac:dyDescent="0.2">
      <c r="A427" s="364">
        <v>28</v>
      </c>
      <c r="B427" s="367" t="s">
        <v>466</v>
      </c>
      <c r="C427" s="893">
        <v>30</v>
      </c>
      <c r="D427" s="426" t="s">
        <v>71</v>
      </c>
      <c r="E427" s="415">
        <v>0</v>
      </c>
      <c r="F427" s="427">
        <f t="shared" si="13"/>
        <v>0</v>
      </c>
      <c r="G427" s="177"/>
      <c r="H427" s="190"/>
      <c r="J427" s="180"/>
    </row>
    <row r="428" spans="1:10" s="65" customFormat="1" ht="14.25" x14ac:dyDescent="0.2">
      <c r="A428" s="364">
        <v>29</v>
      </c>
      <c r="B428" s="423" t="s">
        <v>320</v>
      </c>
      <c r="C428" s="893">
        <v>0</v>
      </c>
      <c r="D428" s="414" t="s">
        <v>71</v>
      </c>
      <c r="E428" s="415">
        <v>0</v>
      </c>
      <c r="F428" s="416">
        <f t="shared" si="13"/>
        <v>0</v>
      </c>
      <c r="G428" s="126"/>
      <c r="H428" s="138"/>
      <c r="J428" s="140"/>
    </row>
    <row r="429" spans="1:10" s="65" customFormat="1" ht="14.25" x14ac:dyDescent="0.2">
      <c r="A429" s="364">
        <v>30</v>
      </c>
      <c r="B429" s="423" t="s">
        <v>321</v>
      </c>
      <c r="C429" s="893">
        <v>0</v>
      </c>
      <c r="D429" s="414" t="s">
        <v>71</v>
      </c>
      <c r="E429" s="415">
        <v>0</v>
      </c>
      <c r="F429" s="416">
        <f t="shared" si="13"/>
        <v>0</v>
      </c>
      <c r="G429" s="126"/>
      <c r="H429" s="138"/>
      <c r="J429" s="140"/>
    </row>
    <row r="430" spans="1:10" s="65" customFormat="1" ht="14.25" x14ac:dyDescent="0.2">
      <c r="A430" s="364">
        <v>31</v>
      </c>
      <c r="B430" s="320" t="s">
        <v>322</v>
      </c>
      <c r="C430" s="893">
        <v>60</v>
      </c>
      <c r="D430" s="414" t="s">
        <v>71</v>
      </c>
      <c r="E430" s="415">
        <v>0</v>
      </c>
      <c r="F430" s="416">
        <f t="shared" si="13"/>
        <v>0</v>
      </c>
      <c r="G430" s="126"/>
      <c r="H430" s="138"/>
      <c r="J430" s="140"/>
    </row>
    <row r="431" spans="1:10" s="179" customFormat="1" ht="14.25" x14ac:dyDescent="0.2">
      <c r="A431" s="364">
        <v>32</v>
      </c>
      <c r="B431" s="186" t="s">
        <v>478</v>
      </c>
      <c r="C431" s="893">
        <v>0</v>
      </c>
      <c r="D431" s="426" t="s">
        <v>71</v>
      </c>
      <c r="E431" s="415">
        <v>0</v>
      </c>
      <c r="F431" s="428">
        <f t="shared" si="13"/>
        <v>0</v>
      </c>
      <c r="G431" s="177"/>
      <c r="H431" s="190"/>
      <c r="J431" s="180"/>
    </row>
    <row r="432" spans="1:10" s="65" customFormat="1" ht="14.25" x14ac:dyDescent="0.2">
      <c r="A432" s="364">
        <v>33</v>
      </c>
      <c r="B432" s="423" t="s">
        <v>323</v>
      </c>
      <c r="C432" s="893">
        <v>60</v>
      </c>
      <c r="D432" s="414" t="s">
        <v>71</v>
      </c>
      <c r="E432" s="415">
        <v>0</v>
      </c>
      <c r="F432" s="416">
        <f t="shared" si="13"/>
        <v>0</v>
      </c>
      <c r="G432" s="126"/>
      <c r="H432" s="138"/>
      <c r="J432" s="140"/>
    </row>
    <row r="433" spans="1:11" ht="14.25" x14ac:dyDescent="0.2">
      <c r="A433" s="364">
        <v>34</v>
      </c>
      <c r="B433" s="110" t="s">
        <v>324</v>
      </c>
      <c r="C433" s="893">
        <v>0</v>
      </c>
      <c r="D433" s="414" t="s">
        <v>14</v>
      </c>
      <c r="E433" s="415">
        <v>0</v>
      </c>
      <c r="F433" s="416">
        <f t="shared" si="13"/>
        <v>0</v>
      </c>
      <c r="G433"/>
      <c r="H433" s="128"/>
      <c r="J433" s="129"/>
    </row>
    <row r="434" spans="1:11" ht="14.25" x14ac:dyDescent="0.2">
      <c r="A434" s="364">
        <v>35</v>
      </c>
      <c r="B434" s="110" t="s">
        <v>325</v>
      </c>
      <c r="C434" s="893">
        <v>40</v>
      </c>
      <c r="D434" s="414" t="s">
        <v>71</v>
      </c>
      <c r="E434" s="415">
        <v>0</v>
      </c>
      <c r="F434" s="416">
        <f t="shared" si="13"/>
        <v>0</v>
      </c>
      <c r="G434"/>
      <c r="H434" s="128"/>
      <c r="J434" s="129"/>
    </row>
    <row r="435" spans="1:11" ht="14.25" x14ac:dyDescent="0.2">
      <c r="A435" s="364">
        <v>36</v>
      </c>
      <c r="B435" s="110" t="s">
        <v>326</v>
      </c>
      <c r="C435" s="893">
        <v>0</v>
      </c>
      <c r="D435" s="414" t="s">
        <v>71</v>
      </c>
      <c r="E435" s="415">
        <v>0</v>
      </c>
      <c r="F435" s="416">
        <f t="shared" si="13"/>
        <v>0</v>
      </c>
      <c r="G435"/>
      <c r="H435" s="128"/>
      <c r="J435" s="129"/>
    </row>
    <row r="436" spans="1:11" ht="14.25" x14ac:dyDescent="0.2">
      <c r="A436" s="364">
        <v>37</v>
      </c>
      <c r="B436" s="110" t="s">
        <v>327</v>
      </c>
      <c r="C436" s="893">
        <v>60</v>
      </c>
      <c r="D436" s="414" t="s">
        <v>71</v>
      </c>
      <c r="E436" s="415">
        <v>0</v>
      </c>
      <c r="F436" s="416">
        <f t="shared" si="13"/>
        <v>0</v>
      </c>
      <c r="G436"/>
      <c r="H436" s="128"/>
      <c r="J436" s="129"/>
    </row>
    <row r="437" spans="1:11" ht="14.25" x14ac:dyDescent="0.2">
      <c r="A437" s="364">
        <v>38</v>
      </c>
      <c r="B437" s="110" t="s">
        <v>328</v>
      </c>
      <c r="C437" s="893">
        <v>0</v>
      </c>
      <c r="D437" s="414" t="s">
        <v>71</v>
      </c>
      <c r="E437" s="415">
        <v>0</v>
      </c>
      <c r="F437" s="416">
        <f t="shared" si="13"/>
        <v>0</v>
      </c>
      <c r="G437"/>
      <c r="H437" s="128"/>
      <c r="J437" s="129"/>
      <c r="K437" s="65"/>
    </row>
    <row r="438" spans="1:11" ht="14.25" x14ac:dyDescent="0.2">
      <c r="A438" s="364">
        <v>39</v>
      </c>
      <c r="B438" s="110" t="s">
        <v>329</v>
      </c>
      <c r="C438" s="893">
        <v>30</v>
      </c>
      <c r="D438" s="414" t="s">
        <v>71</v>
      </c>
      <c r="E438" s="415">
        <v>0</v>
      </c>
      <c r="F438" s="416">
        <f t="shared" si="13"/>
        <v>0</v>
      </c>
      <c r="G438"/>
      <c r="H438" s="128"/>
      <c r="J438" s="129"/>
    </row>
    <row r="439" spans="1:11" ht="14.25" x14ac:dyDescent="0.2">
      <c r="A439" s="364">
        <v>40</v>
      </c>
      <c r="B439" s="110" t="s">
        <v>330</v>
      </c>
      <c r="C439" s="893">
        <v>40</v>
      </c>
      <c r="D439" s="414" t="s">
        <v>14</v>
      </c>
      <c r="E439" s="415">
        <v>0</v>
      </c>
      <c r="F439" s="416">
        <f t="shared" si="13"/>
        <v>0</v>
      </c>
      <c r="G439"/>
      <c r="H439" s="128"/>
      <c r="J439" s="129"/>
    </row>
    <row r="440" spans="1:11" ht="14.25" x14ac:dyDescent="0.2">
      <c r="A440" s="364">
        <v>41</v>
      </c>
      <c r="B440" s="110" t="s">
        <v>331</v>
      </c>
      <c r="C440" s="893">
        <v>0</v>
      </c>
      <c r="D440" s="414" t="s">
        <v>17</v>
      </c>
      <c r="E440" s="415">
        <v>0</v>
      </c>
      <c r="F440" s="416">
        <f t="shared" si="13"/>
        <v>0</v>
      </c>
      <c r="G440"/>
      <c r="H440" s="128"/>
      <c r="J440" s="129"/>
    </row>
    <row r="441" spans="1:11" ht="14.25" x14ac:dyDescent="0.2">
      <c r="A441" s="364">
        <v>42</v>
      </c>
      <c r="B441" s="110" t="s">
        <v>332</v>
      </c>
      <c r="C441" s="893">
        <v>0</v>
      </c>
      <c r="D441" s="414" t="s">
        <v>14</v>
      </c>
      <c r="E441" s="415">
        <v>0</v>
      </c>
      <c r="F441" s="416">
        <f t="shared" si="13"/>
        <v>0</v>
      </c>
      <c r="G441"/>
      <c r="H441" s="128"/>
      <c r="J441" s="129"/>
    </row>
    <row r="442" spans="1:11" ht="14.25" x14ac:dyDescent="0.2">
      <c r="A442" s="364">
        <v>43</v>
      </c>
      <c r="B442" s="110" t="s">
        <v>333</v>
      </c>
      <c r="C442" s="893">
        <v>0</v>
      </c>
      <c r="D442" s="414" t="s">
        <v>71</v>
      </c>
      <c r="E442" s="415">
        <v>0</v>
      </c>
      <c r="F442" s="416">
        <f t="shared" si="13"/>
        <v>0</v>
      </c>
      <c r="G442"/>
      <c r="H442" s="128"/>
      <c r="J442" s="129"/>
    </row>
    <row r="443" spans="1:11" ht="14.25" x14ac:dyDescent="0.2">
      <c r="A443" s="364">
        <v>44</v>
      </c>
      <c r="B443" s="110" t="s">
        <v>334</v>
      </c>
      <c r="C443" s="893">
        <v>20</v>
      </c>
      <c r="D443" s="414" t="s">
        <v>17</v>
      </c>
      <c r="E443" s="415">
        <v>0</v>
      </c>
      <c r="F443" s="416">
        <f t="shared" si="13"/>
        <v>0</v>
      </c>
      <c r="G443"/>
      <c r="H443" s="128"/>
      <c r="J443" s="129"/>
    </row>
    <row r="444" spans="1:11" ht="14.25" x14ac:dyDescent="0.2">
      <c r="A444" s="364">
        <v>45</v>
      </c>
      <c r="B444" s="110" t="s">
        <v>335</v>
      </c>
      <c r="C444" s="893">
        <v>0</v>
      </c>
      <c r="D444" s="414" t="s">
        <v>52</v>
      </c>
      <c r="E444" s="415">
        <v>0</v>
      </c>
      <c r="F444" s="416">
        <f t="shared" si="13"/>
        <v>0</v>
      </c>
      <c r="G444"/>
      <c r="H444" s="128"/>
      <c r="J444" s="129"/>
    </row>
    <row r="445" spans="1:11" ht="14.25" x14ac:dyDescent="0.2">
      <c r="A445" s="364">
        <v>46</v>
      </c>
      <c r="B445" s="179" t="s">
        <v>529</v>
      </c>
      <c r="C445" s="893">
        <v>0</v>
      </c>
      <c r="D445" s="426" t="s">
        <v>52</v>
      </c>
      <c r="E445" s="415">
        <v>0</v>
      </c>
      <c r="F445" s="428">
        <f t="shared" si="13"/>
        <v>0</v>
      </c>
      <c r="G445"/>
      <c r="H445" s="128"/>
      <c r="J445" s="129"/>
    </row>
    <row r="446" spans="1:11" ht="14.25" x14ac:dyDescent="0.2">
      <c r="A446" s="364">
        <v>47</v>
      </c>
      <c r="B446" s="367" t="s">
        <v>522</v>
      </c>
      <c r="C446" s="893">
        <v>2</v>
      </c>
      <c r="D446" s="426" t="s">
        <v>17</v>
      </c>
      <c r="E446" s="415">
        <v>0</v>
      </c>
      <c r="F446" s="427">
        <f t="shared" si="13"/>
        <v>0</v>
      </c>
      <c r="G446"/>
      <c r="H446" s="128"/>
      <c r="J446" s="129"/>
    </row>
    <row r="447" spans="1:11" ht="14.25" x14ac:dyDescent="0.2">
      <c r="A447" s="364">
        <v>48</v>
      </c>
      <c r="B447" s="110" t="s">
        <v>336</v>
      </c>
      <c r="C447" s="893">
        <v>0</v>
      </c>
      <c r="D447" s="414" t="s">
        <v>17</v>
      </c>
      <c r="E447" s="415">
        <v>0</v>
      </c>
      <c r="F447" s="416">
        <f t="shared" si="13"/>
        <v>0</v>
      </c>
      <c r="G447"/>
      <c r="H447" s="128"/>
      <c r="J447" s="129"/>
    </row>
    <row r="448" spans="1:11" ht="14.25" x14ac:dyDescent="0.2">
      <c r="A448" s="364">
        <v>49</v>
      </c>
      <c r="B448" s="110" t="s">
        <v>337</v>
      </c>
      <c r="C448" s="893">
        <v>0</v>
      </c>
      <c r="D448" s="414" t="s">
        <v>17</v>
      </c>
      <c r="E448" s="415">
        <v>0</v>
      </c>
      <c r="F448" s="416">
        <f t="shared" si="13"/>
        <v>0</v>
      </c>
      <c r="G448"/>
      <c r="H448" s="128"/>
      <c r="J448" s="129"/>
    </row>
    <row r="449" spans="1:10" ht="14.25" x14ac:dyDescent="0.2">
      <c r="A449" s="364">
        <v>50</v>
      </c>
      <c r="B449" s="110" t="s">
        <v>338</v>
      </c>
      <c r="C449" s="893">
        <v>0</v>
      </c>
      <c r="D449" s="414" t="s">
        <v>17</v>
      </c>
      <c r="E449" s="415">
        <v>0</v>
      </c>
      <c r="F449" s="416">
        <f t="shared" si="13"/>
        <v>0</v>
      </c>
      <c r="G449"/>
      <c r="H449" s="128"/>
      <c r="J449" s="129"/>
    </row>
    <row r="450" spans="1:10" ht="14.25" x14ac:dyDescent="0.2">
      <c r="A450" s="364">
        <v>51</v>
      </c>
      <c r="B450" s="429" t="s">
        <v>339</v>
      </c>
      <c r="C450" s="893">
        <v>0</v>
      </c>
      <c r="D450" s="414" t="s">
        <v>17</v>
      </c>
      <c r="E450" s="415">
        <v>0</v>
      </c>
      <c r="F450" s="416">
        <f t="shared" si="13"/>
        <v>0</v>
      </c>
      <c r="G450"/>
      <c r="H450" s="128"/>
      <c r="J450" s="129"/>
    </row>
    <row r="451" spans="1:10" ht="18.75" customHeight="1" x14ac:dyDescent="0.2">
      <c r="A451" s="361"/>
      <c r="B451" s="110"/>
      <c r="C451" s="109"/>
      <c r="D451" s="109"/>
      <c r="E451" s="61" t="s">
        <v>31</v>
      </c>
      <c r="F451" s="381">
        <f>SUM(F400:F450)</f>
        <v>0</v>
      </c>
      <c r="G451"/>
      <c r="J451" s="372"/>
    </row>
    <row r="452" spans="1:10" ht="67.5" customHeight="1" x14ac:dyDescent="0.2">
      <c r="A452" s="361"/>
      <c r="B452" s="63" t="s">
        <v>340</v>
      </c>
      <c r="C452" s="47"/>
      <c r="D452" s="47"/>
      <c r="E452" s="59"/>
      <c r="F452" s="384"/>
      <c r="G452"/>
    </row>
    <row r="453" spans="1:10" ht="51" x14ac:dyDescent="0.2">
      <c r="A453" s="359" t="s">
        <v>1</v>
      </c>
      <c r="B453" s="20" t="s">
        <v>2</v>
      </c>
      <c r="C453" s="20"/>
      <c r="D453" s="20" t="s">
        <v>4</v>
      </c>
      <c r="E453" s="20" t="s">
        <v>5</v>
      </c>
      <c r="F453" s="360" t="s">
        <v>6</v>
      </c>
      <c r="G453"/>
    </row>
    <row r="454" spans="1:10" ht="14.25" x14ac:dyDescent="0.2">
      <c r="A454" s="361" t="s">
        <v>7</v>
      </c>
      <c r="B454" s="362" t="s">
        <v>8</v>
      </c>
      <c r="C454" s="362"/>
      <c r="D454" s="362" t="s">
        <v>10</v>
      </c>
      <c r="E454" s="362" t="s">
        <v>11</v>
      </c>
      <c r="F454" s="363" t="s">
        <v>12</v>
      </c>
      <c r="G454"/>
      <c r="H454" s="128"/>
    </row>
    <row r="455" spans="1:10" ht="14.25" x14ac:dyDescent="0.2">
      <c r="A455" s="364">
        <v>1</v>
      </c>
      <c r="B455" s="110" t="s">
        <v>341</v>
      </c>
      <c r="C455" s="893">
        <v>0</v>
      </c>
      <c r="D455" s="414" t="s">
        <v>71</v>
      </c>
      <c r="E455" s="415">
        <v>0</v>
      </c>
      <c r="F455" s="416">
        <f t="shared" ref="F455:F503" si="15">C455*E455</f>
        <v>0</v>
      </c>
      <c r="G455"/>
      <c r="H455" s="128"/>
      <c r="J455" s="129"/>
    </row>
    <row r="456" spans="1:10" ht="14.25" x14ac:dyDescent="0.2">
      <c r="A456" s="364">
        <f t="shared" ref="A456:A503" si="16">A455+1</f>
        <v>2</v>
      </c>
      <c r="B456" s="110" t="s">
        <v>342</v>
      </c>
      <c r="C456" s="893">
        <v>0</v>
      </c>
      <c r="D456" s="414" t="s">
        <v>71</v>
      </c>
      <c r="E456" s="415">
        <v>0</v>
      </c>
      <c r="F456" s="416">
        <f t="shared" si="15"/>
        <v>0</v>
      </c>
      <c r="G456"/>
      <c r="H456" s="128"/>
      <c r="J456" s="129"/>
    </row>
    <row r="457" spans="1:10" ht="14.25" x14ac:dyDescent="0.2">
      <c r="A457" s="364">
        <f t="shared" si="16"/>
        <v>3</v>
      </c>
      <c r="B457" s="110" t="s">
        <v>343</v>
      </c>
      <c r="C457" s="893">
        <v>0</v>
      </c>
      <c r="D457" s="414" t="s">
        <v>71</v>
      </c>
      <c r="E457" s="415">
        <v>0</v>
      </c>
      <c r="F457" s="416">
        <f t="shared" si="15"/>
        <v>0</v>
      </c>
      <c r="G457"/>
      <c r="H457" s="128"/>
      <c r="J457" s="129"/>
    </row>
    <row r="458" spans="1:10" ht="14.25" x14ac:dyDescent="0.2">
      <c r="A458" s="364">
        <f t="shared" si="16"/>
        <v>4</v>
      </c>
      <c r="B458" s="110" t="s">
        <v>344</v>
      </c>
      <c r="C458" s="893">
        <v>100</v>
      </c>
      <c r="D458" s="414" t="s">
        <v>14</v>
      </c>
      <c r="E458" s="415">
        <v>0</v>
      </c>
      <c r="F458" s="416">
        <f t="shared" si="15"/>
        <v>0</v>
      </c>
      <c r="G458"/>
      <c r="H458" s="128"/>
      <c r="J458" s="129"/>
    </row>
    <row r="459" spans="1:10" ht="14.25" x14ac:dyDescent="0.2">
      <c r="A459" s="364">
        <f t="shared" si="16"/>
        <v>5</v>
      </c>
      <c r="B459" s="110" t="s">
        <v>345</v>
      </c>
      <c r="C459" s="893">
        <v>20</v>
      </c>
      <c r="D459" s="414" t="s">
        <v>71</v>
      </c>
      <c r="E459" s="415">
        <v>0</v>
      </c>
      <c r="F459" s="416">
        <f t="shared" si="15"/>
        <v>0</v>
      </c>
      <c r="G459"/>
      <c r="H459" s="128"/>
      <c r="J459" s="129"/>
    </row>
    <row r="460" spans="1:10" ht="14.25" x14ac:dyDescent="0.2">
      <c r="A460" s="364">
        <f t="shared" si="16"/>
        <v>6</v>
      </c>
      <c r="B460" s="110" t="s">
        <v>346</v>
      </c>
      <c r="C460" s="893">
        <v>0</v>
      </c>
      <c r="D460" s="414" t="s">
        <v>52</v>
      </c>
      <c r="E460" s="415">
        <v>0</v>
      </c>
      <c r="F460" s="416">
        <f t="shared" si="15"/>
        <v>0</v>
      </c>
      <c r="G460"/>
      <c r="H460" s="128"/>
      <c r="J460" s="129"/>
    </row>
    <row r="461" spans="1:10" ht="14.25" x14ac:dyDescent="0.2">
      <c r="A461" s="364">
        <f t="shared" si="16"/>
        <v>7</v>
      </c>
      <c r="B461" s="110" t="s">
        <v>347</v>
      </c>
      <c r="C461" s="893">
        <v>0</v>
      </c>
      <c r="D461" s="414" t="s">
        <v>71</v>
      </c>
      <c r="E461" s="415">
        <v>0</v>
      </c>
      <c r="F461" s="416">
        <f t="shared" si="15"/>
        <v>0</v>
      </c>
      <c r="G461"/>
      <c r="H461" s="128"/>
      <c r="J461" s="129"/>
    </row>
    <row r="462" spans="1:10" ht="14.25" x14ac:dyDescent="0.2">
      <c r="A462" s="364">
        <f t="shared" si="16"/>
        <v>8</v>
      </c>
      <c r="B462" s="110" t="s">
        <v>348</v>
      </c>
      <c r="C462" s="893">
        <v>80</v>
      </c>
      <c r="D462" s="414" t="s">
        <v>14</v>
      </c>
      <c r="E462" s="415">
        <v>0</v>
      </c>
      <c r="F462" s="416">
        <f t="shared" si="15"/>
        <v>0</v>
      </c>
      <c r="G462"/>
      <c r="H462" s="128"/>
      <c r="J462" s="129"/>
    </row>
    <row r="463" spans="1:10" ht="14.25" x14ac:dyDescent="0.2">
      <c r="A463" s="364">
        <f t="shared" si="16"/>
        <v>9</v>
      </c>
      <c r="B463" s="110" t="s">
        <v>349</v>
      </c>
      <c r="C463" s="893">
        <v>10</v>
      </c>
      <c r="D463" s="414" t="s">
        <v>71</v>
      </c>
      <c r="E463" s="415">
        <v>0</v>
      </c>
      <c r="F463" s="416">
        <f t="shared" si="15"/>
        <v>0</v>
      </c>
      <c r="G463"/>
      <c r="H463" s="128"/>
      <c r="J463" s="129"/>
    </row>
    <row r="464" spans="1:10" ht="63.75" x14ac:dyDescent="0.2">
      <c r="A464" s="364">
        <f t="shared" si="16"/>
        <v>10</v>
      </c>
      <c r="B464" s="110" t="s">
        <v>350</v>
      </c>
      <c r="C464" s="893">
        <v>100</v>
      </c>
      <c r="D464" s="414" t="s">
        <v>14</v>
      </c>
      <c r="E464" s="415">
        <v>0</v>
      </c>
      <c r="F464" s="416">
        <f t="shared" si="15"/>
        <v>0</v>
      </c>
      <c r="G464"/>
      <c r="H464" s="128"/>
      <c r="J464" s="129"/>
    </row>
    <row r="465" spans="1:10" ht="14.25" x14ac:dyDescent="0.2">
      <c r="A465" s="364">
        <f t="shared" si="16"/>
        <v>11</v>
      </c>
      <c r="B465" s="110" t="s">
        <v>351</v>
      </c>
      <c r="C465" s="893">
        <v>0</v>
      </c>
      <c r="D465" s="414" t="s">
        <v>14</v>
      </c>
      <c r="E465" s="415">
        <v>0</v>
      </c>
      <c r="F465" s="416">
        <f t="shared" si="15"/>
        <v>0</v>
      </c>
      <c r="G465"/>
      <c r="H465" s="128"/>
      <c r="J465" s="129"/>
    </row>
    <row r="466" spans="1:10" ht="14.25" x14ac:dyDescent="0.2">
      <c r="A466" s="364">
        <f t="shared" si="16"/>
        <v>12</v>
      </c>
      <c r="B466" s="110" t="s">
        <v>352</v>
      </c>
      <c r="C466" s="893">
        <v>20</v>
      </c>
      <c r="D466" s="414" t="s">
        <v>71</v>
      </c>
      <c r="E466" s="415">
        <v>0</v>
      </c>
      <c r="F466" s="416">
        <f t="shared" si="15"/>
        <v>0</v>
      </c>
      <c r="G466"/>
      <c r="H466" s="128"/>
      <c r="J466" s="129"/>
    </row>
    <row r="467" spans="1:10" ht="14.25" x14ac:dyDescent="0.2">
      <c r="A467" s="364">
        <f t="shared" si="16"/>
        <v>13</v>
      </c>
      <c r="B467" s="392" t="s">
        <v>353</v>
      </c>
      <c r="C467" s="893">
        <v>0</v>
      </c>
      <c r="D467" s="414" t="s">
        <v>52</v>
      </c>
      <c r="E467" s="415">
        <v>0</v>
      </c>
      <c r="F467" s="416">
        <f t="shared" si="15"/>
        <v>0</v>
      </c>
      <c r="G467"/>
      <c r="H467" s="128"/>
      <c r="J467" s="129"/>
    </row>
    <row r="468" spans="1:10" ht="14.25" x14ac:dyDescent="0.2">
      <c r="A468" s="364">
        <f t="shared" si="16"/>
        <v>14</v>
      </c>
      <c r="B468" s="110" t="s">
        <v>354</v>
      </c>
      <c r="C468" s="893">
        <v>0</v>
      </c>
      <c r="D468" s="414" t="s">
        <v>71</v>
      </c>
      <c r="E468" s="415">
        <v>0</v>
      </c>
      <c r="F468" s="416">
        <f t="shared" si="15"/>
        <v>0</v>
      </c>
      <c r="G468"/>
      <c r="H468" s="128"/>
      <c r="J468" s="129"/>
    </row>
    <row r="469" spans="1:10" ht="14.25" x14ac:dyDescent="0.2">
      <c r="A469" s="364">
        <f t="shared" si="16"/>
        <v>15</v>
      </c>
      <c r="B469" s="110" t="s">
        <v>355</v>
      </c>
      <c r="C469" s="893">
        <v>30</v>
      </c>
      <c r="D469" s="414" t="s">
        <v>71</v>
      </c>
      <c r="E469" s="415">
        <v>0</v>
      </c>
      <c r="F469" s="416">
        <f t="shared" si="15"/>
        <v>0</v>
      </c>
      <c r="G469"/>
      <c r="H469" s="128"/>
      <c r="J469" s="129"/>
    </row>
    <row r="470" spans="1:10" ht="14.25" x14ac:dyDescent="0.2">
      <c r="A470" s="364">
        <f t="shared" si="16"/>
        <v>16</v>
      </c>
      <c r="B470" s="110" t="s">
        <v>356</v>
      </c>
      <c r="C470" s="893">
        <v>40</v>
      </c>
      <c r="D470" s="414" t="s">
        <v>71</v>
      </c>
      <c r="E470" s="415">
        <v>0</v>
      </c>
      <c r="F470" s="416">
        <f t="shared" si="15"/>
        <v>0</v>
      </c>
      <c r="G470"/>
      <c r="H470" s="128"/>
      <c r="J470" s="129"/>
    </row>
    <row r="471" spans="1:10" ht="14.25" x14ac:dyDescent="0.2">
      <c r="A471" s="364">
        <f t="shared" si="16"/>
        <v>17</v>
      </c>
      <c r="B471" s="110" t="s">
        <v>357</v>
      </c>
      <c r="C471" s="893">
        <v>40</v>
      </c>
      <c r="D471" s="414" t="s">
        <v>71</v>
      </c>
      <c r="E471" s="415">
        <v>0</v>
      </c>
      <c r="F471" s="416">
        <f t="shared" si="15"/>
        <v>0</v>
      </c>
      <c r="G471"/>
      <c r="H471" s="128"/>
      <c r="J471" s="129"/>
    </row>
    <row r="472" spans="1:10" ht="25.5" x14ac:dyDescent="0.2">
      <c r="A472" s="364">
        <f t="shared" si="16"/>
        <v>18</v>
      </c>
      <c r="B472" s="110" t="s">
        <v>358</v>
      </c>
      <c r="C472" s="893">
        <v>0</v>
      </c>
      <c r="D472" s="414" t="s">
        <v>71</v>
      </c>
      <c r="E472" s="415">
        <v>0</v>
      </c>
      <c r="F472" s="416">
        <f t="shared" si="15"/>
        <v>0</v>
      </c>
      <c r="G472"/>
      <c r="H472" s="128"/>
      <c r="J472" s="129"/>
    </row>
    <row r="473" spans="1:10" ht="14.25" x14ac:dyDescent="0.2">
      <c r="A473" s="364">
        <f t="shared" si="16"/>
        <v>19</v>
      </c>
      <c r="B473" s="110" t="s">
        <v>359</v>
      </c>
      <c r="C473" s="893">
        <v>0</v>
      </c>
      <c r="D473" s="414" t="s">
        <v>52</v>
      </c>
      <c r="E473" s="415">
        <v>0</v>
      </c>
      <c r="F473" s="416">
        <f t="shared" si="15"/>
        <v>0</v>
      </c>
      <c r="G473"/>
      <c r="H473" s="128"/>
      <c r="J473" s="129"/>
    </row>
    <row r="474" spans="1:10" ht="14.25" x14ac:dyDescent="0.2">
      <c r="A474" s="364">
        <f t="shared" si="16"/>
        <v>20</v>
      </c>
      <c r="B474" s="110" t="s">
        <v>360</v>
      </c>
      <c r="C474" s="893">
        <v>80</v>
      </c>
      <c r="D474" s="414" t="s">
        <v>14</v>
      </c>
      <c r="E474" s="415">
        <v>0</v>
      </c>
      <c r="F474" s="416">
        <f t="shared" si="15"/>
        <v>0</v>
      </c>
      <c r="G474"/>
      <c r="H474" s="128"/>
      <c r="J474" s="129"/>
    </row>
    <row r="475" spans="1:10" ht="14.25" x14ac:dyDescent="0.2">
      <c r="A475" s="364">
        <f t="shared" si="16"/>
        <v>21</v>
      </c>
      <c r="B475" s="110" t="s">
        <v>361</v>
      </c>
      <c r="C475" s="893">
        <v>40</v>
      </c>
      <c r="D475" s="414" t="s">
        <v>14</v>
      </c>
      <c r="E475" s="415">
        <v>0</v>
      </c>
      <c r="F475" s="416">
        <f t="shared" si="15"/>
        <v>0</v>
      </c>
      <c r="G475"/>
      <c r="H475" s="128"/>
      <c r="J475" s="129"/>
    </row>
    <row r="476" spans="1:10" ht="14.25" x14ac:dyDescent="0.2">
      <c r="A476" s="364">
        <f t="shared" si="16"/>
        <v>22</v>
      </c>
      <c r="B476" s="110" t="s">
        <v>362</v>
      </c>
      <c r="C476" s="893">
        <v>250</v>
      </c>
      <c r="D476" s="414" t="s">
        <v>14</v>
      </c>
      <c r="E476" s="415">
        <v>0</v>
      </c>
      <c r="F476" s="416">
        <f t="shared" si="15"/>
        <v>0</v>
      </c>
      <c r="G476"/>
      <c r="H476" s="128"/>
      <c r="J476" s="129"/>
    </row>
    <row r="477" spans="1:10" ht="14.25" x14ac:dyDescent="0.2">
      <c r="A477" s="364">
        <f t="shared" si="16"/>
        <v>23</v>
      </c>
      <c r="B477" s="110" t="s">
        <v>363</v>
      </c>
      <c r="C477" s="893">
        <v>80</v>
      </c>
      <c r="D477" s="414" t="s">
        <v>14</v>
      </c>
      <c r="E477" s="415">
        <v>0</v>
      </c>
      <c r="F477" s="416">
        <f t="shared" si="15"/>
        <v>0</v>
      </c>
      <c r="G477"/>
      <c r="H477" s="128"/>
      <c r="J477" s="129"/>
    </row>
    <row r="478" spans="1:10" ht="14.25" x14ac:dyDescent="0.2">
      <c r="A478" s="364">
        <f t="shared" si="16"/>
        <v>24</v>
      </c>
      <c r="B478" s="110" t="s">
        <v>364</v>
      </c>
      <c r="C478" s="893">
        <v>90</v>
      </c>
      <c r="D478" s="414" t="s">
        <v>14</v>
      </c>
      <c r="E478" s="415">
        <v>0</v>
      </c>
      <c r="F478" s="416">
        <f t="shared" si="15"/>
        <v>0</v>
      </c>
      <c r="G478"/>
      <c r="H478" s="128"/>
      <c r="J478" s="129"/>
    </row>
    <row r="479" spans="1:10" ht="14.25" x14ac:dyDescent="0.2">
      <c r="A479" s="364">
        <f t="shared" si="16"/>
        <v>25</v>
      </c>
      <c r="B479" s="110" t="s">
        <v>365</v>
      </c>
      <c r="C479" s="893">
        <v>60</v>
      </c>
      <c r="D479" s="414" t="s">
        <v>14</v>
      </c>
      <c r="E479" s="415">
        <v>0</v>
      </c>
      <c r="F479" s="416">
        <f t="shared" si="15"/>
        <v>0</v>
      </c>
      <c r="G479"/>
      <c r="H479" s="128"/>
      <c r="J479" s="129"/>
    </row>
    <row r="480" spans="1:10" ht="14.25" x14ac:dyDescent="0.2">
      <c r="A480" s="364">
        <f t="shared" si="16"/>
        <v>26</v>
      </c>
      <c r="B480" s="110" t="s">
        <v>366</v>
      </c>
      <c r="C480" s="893">
        <v>60</v>
      </c>
      <c r="D480" s="414" t="s">
        <v>52</v>
      </c>
      <c r="E480" s="415">
        <v>0</v>
      </c>
      <c r="F480" s="416">
        <f t="shared" si="15"/>
        <v>0</v>
      </c>
      <c r="G480"/>
      <c r="H480" s="128"/>
      <c r="J480" s="129"/>
    </row>
    <row r="481" spans="1:10" ht="14.25" x14ac:dyDescent="0.2">
      <c r="A481" s="364">
        <f t="shared" si="16"/>
        <v>27</v>
      </c>
      <c r="B481" s="110" t="s">
        <v>367</v>
      </c>
      <c r="C481" s="893">
        <v>60</v>
      </c>
      <c r="D481" s="414" t="s">
        <v>52</v>
      </c>
      <c r="E481" s="415">
        <v>0</v>
      </c>
      <c r="F481" s="416">
        <f t="shared" si="15"/>
        <v>0</v>
      </c>
      <c r="G481"/>
      <c r="H481" s="128"/>
      <c r="J481" s="129"/>
    </row>
    <row r="482" spans="1:10" ht="14.25" x14ac:dyDescent="0.2">
      <c r="A482" s="364">
        <f t="shared" si="16"/>
        <v>28</v>
      </c>
      <c r="B482" s="423" t="s">
        <v>528</v>
      </c>
      <c r="C482" s="893">
        <v>60</v>
      </c>
      <c r="D482" s="414" t="s">
        <v>52</v>
      </c>
      <c r="E482" s="415">
        <v>0</v>
      </c>
      <c r="F482" s="416">
        <f t="shared" si="15"/>
        <v>0</v>
      </c>
      <c r="G482"/>
      <c r="H482" s="128"/>
      <c r="J482" s="129"/>
    </row>
    <row r="483" spans="1:10" ht="14.25" x14ac:dyDescent="0.2">
      <c r="A483" s="364">
        <f t="shared" si="16"/>
        <v>29</v>
      </c>
      <c r="B483" s="110" t="s">
        <v>368</v>
      </c>
      <c r="C483" s="893">
        <v>0</v>
      </c>
      <c r="D483" s="414" t="s">
        <v>71</v>
      </c>
      <c r="E483" s="415">
        <v>0</v>
      </c>
      <c r="F483" s="416">
        <f t="shared" si="15"/>
        <v>0</v>
      </c>
      <c r="G483"/>
      <c r="H483" s="128"/>
      <c r="J483" s="129"/>
    </row>
    <row r="484" spans="1:10" ht="14.25" x14ac:dyDescent="0.2">
      <c r="A484" s="364">
        <f t="shared" si="16"/>
        <v>30</v>
      </c>
      <c r="B484" s="110" t="s">
        <v>369</v>
      </c>
      <c r="C484" s="893">
        <v>30</v>
      </c>
      <c r="D484" s="414" t="s">
        <v>71</v>
      </c>
      <c r="E484" s="415">
        <v>0</v>
      </c>
      <c r="F484" s="416">
        <f t="shared" si="15"/>
        <v>0</v>
      </c>
      <c r="G484"/>
      <c r="H484" s="128"/>
      <c r="J484" s="129"/>
    </row>
    <row r="485" spans="1:10" ht="14.25" x14ac:dyDescent="0.2">
      <c r="A485" s="364">
        <f t="shared" si="16"/>
        <v>31</v>
      </c>
      <c r="B485" s="110" t="s">
        <v>370</v>
      </c>
      <c r="C485" s="893">
        <v>30</v>
      </c>
      <c r="D485" s="414" t="s">
        <v>71</v>
      </c>
      <c r="E485" s="415">
        <v>0</v>
      </c>
      <c r="F485" s="416">
        <f t="shared" si="15"/>
        <v>0</v>
      </c>
      <c r="G485"/>
      <c r="H485" s="128"/>
      <c r="J485" s="129"/>
    </row>
    <row r="486" spans="1:10" ht="14.25" x14ac:dyDescent="0.2">
      <c r="A486" s="364">
        <f t="shared" si="16"/>
        <v>32</v>
      </c>
      <c r="B486" s="110" t="s">
        <v>371</v>
      </c>
      <c r="C486" s="893">
        <v>40</v>
      </c>
      <c r="D486" s="414" t="s">
        <v>71</v>
      </c>
      <c r="E486" s="415">
        <v>0</v>
      </c>
      <c r="F486" s="416">
        <f t="shared" si="15"/>
        <v>0</v>
      </c>
      <c r="G486"/>
      <c r="H486" s="128"/>
      <c r="J486" s="129"/>
    </row>
    <row r="487" spans="1:10" ht="14.25" x14ac:dyDescent="0.2">
      <c r="A487" s="364">
        <f t="shared" si="16"/>
        <v>33</v>
      </c>
      <c r="B487" s="110" t="s">
        <v>372</v>
      </c>
      <c r="C487" s="893">
        <v>20</v>
      </c>
      <c r="D487" s="414" t="s">
        <v>14</v>
      </c>
      <c r="E487" s="415">
        <v>0</v>
      </c>
      <c r="F487" s="416">
        <f t="shared" si="15"/>
        <v>0</v>
      </c>
      <c r="G487"/>
      <c r="H487" s="128"/>
      <c r="J487" s="129"/>
    </row>
    <row r="488" spans="1:10" ht="25.5" x14ac:dyDescent="0.2">
      <c r="A488" s="364">
        <f t="shared" si="16"/>
        <v>34</v>
      </c>
      <c r="B488" s="110" t="s">
        <v>373</v>
      </c>
      <c r="C488" s="893">
        <v>70</v>
      </c>
      <c r="D488" s="414" t="s">
        <v>71</v>
      </c>
      <c r="E488" s="415">
        <v>0</v>
      </c>
      <c r="F488" s="416">
        <f t="shared" si="15"/>
        <v>0</v>
      </c>
      <c r="G488"/>
      <c r="H488" s="128"/>
      <c r="J488" s="129"/>
    </row>
    <row r="489" spans="1:10" ht="24.75" customHeight="1" x14ac:dyDescent="0.2">
      <c r="A489" s="364">
        <f t="shared" si="16"/>
        <v>35</v>
      </c>
      <c r="B489" s="110" t="s">
        <v>374</v>
      </c>
      <c r="C489" s="893">
        <v>70</v>
      </c>
      <c r="D489" s="414" t="s">
        <v>52</v>
      </c>
      <c r="E489" s="415">
        <v>0</v>
      </c>
      <c r="F489" s="416">
        <f t="shared" si="15"/>
        <v>0</v>
      </c>
      <c r="G489"/>
      <c r="H489" s="128"/>
      <c r="J489" s="129"/>
    </row>
    <row r="490" spans="1:10" s="179" customFormat="1" ht="24.75" customHeight="1" x14ac:dyDescent="0.2">
      <c r="A490" s="364">
        <f t="shared" si="16"/>
        <v>36</v>
      </c>
      <c r="B490" s="367" t="s">
        <v>509</v>
      </c>
      <c r="C490" s="893">
        <v>8</v>
      </c>
      <c r="D490" s="426" t="s">
        <v>71</v>
      </c>
      <c r="E490" s="415">
        <v>0</v>
      </c>
      <c r="F490" s="427">
        <f t="shared" si="15"/>
        <v>0</v>
      </c>
      <c r="G490" s="177"/>
      <c r="H490" s="190"/>
      <c r="J490" s="180"/>
    </row>
    <row r="491" spans="1:10" ht="14.25" x14ac:dyDescent="0.2">
      <c r="A491" s="364">
        <f t="shared" si="16"/>
        <v>37</v>
      </c>
      <c r="B491" s="110" t="s">
        <v>375</v>
      </c>
      <c r="C491" s="893">
        <v>5</v>
      </c>
      <c r="D491" s="414" t="s">
        <v>71</v>
      </c>
      <c r="E491" s="415">
        <v>0</v>
      </c>
      <c r="F491" s="416">
        <f t="shared" si="15"/>
        <v>0</v>
      </c>
      <c r="G491"/>
      <c r="H491" s="128"/>
      <c r="J491" s="129"/>
    </row>
    <row r="492" spans="1:10" ht="14.25" x14ac:dyDescent="0.2">
      <c r="A492" s="364">
        <f t="shared" si="16"/>
        <v>38</v>
      </c>
      <c r="B492" s="110" t="s">
        <v>376</v>
      </c>
      <c r="C492" s="893">
        <v>0</v>
      </c>
      <c r="D492" s="414" t="s">
        <v>71</v>
      </c>
      <c r="E492" s="415">
        <v>0</v>
      </c>
      <c r="F492" s="416">
        <f t="shared" si="15"/>
        <v>0</v>
      </c>
      <c r="G492"/>
      <c r="H492" s="128"/>
      <c r="J492" s="129"/>
    </row>
    <row r="493" spans="1:10" ht="14.25" x14ac:dyDescent="0.2">
      <c r="A493" s="364">
        <f t="shared" si="16"/>
        <v>39</v>
      </c>
      <c r="B493" s="110" t="s">
        <v>377</v>
      </c>
      <c r="C493" s="893">
        <v>0</v>
      </c>
      <c r="D493" s="430" t="s">
        <v>52</v>
      </c>
      <c r="E493" s="415">
        <v>0</v>
      </c>
      <c r="F493" s="416">
        <f t="shared" si="15"/>
        <v>0</v>
      </c>
      <c r="G493"/>
      <c r="H493" s="128"/>
      <c r="J493" s="129"/>
    </row>
    <row r="494" spans="1:10" ht="14.25" x14ac:dyDescent="0.2">
      <c r="A494" s="364">
        <f t="shared" si="16"/>
        <v>40</v>
      </c>
      <c r="B494" s="110" t="s">
        <v>378</v>
      </c>
      <c r="C494" s="893">
        <v>0</v>
      </c>
      <c r="D494" s="414" t="s">
        <v>52</v>
      </c>
      <c r="E494" s="415">
        <v>0</v>
      </c>
      <c r="F494" s="416">
        <f t="shared" si="15"/>
        <v>0</v>
      </c>
      <c r="G494"/>
      <c r="H494" s="128"/>
      <c r="J494" s="129"/>
    </row>
    <row r="495" spans="1:10" ht="14.25" x14ac:dyDescent="0.2">
      <c r="A495" s="364">
        <f t="shared" si="16"/>
        <v>41</v>
      </c>
      <c r="B495" s="110" t="s">
        <v>379</v>
      </c>
      <c r="C495" s="893">
        <v>0</v>
      </c>
      <c r="D495" s="414" t="s">
        <v>52</v>
      </c>
      <c r="E495" s="415">
        <v>0</v>
      </c>
      <c r="F495" s="416">
        <f t="shared" si="15"/>
        <v>0</v>
      </c>
      <c r="G495"/>
      <c r="H495" s="128"/>
      <c r="J495" s="129"/>
    </row>
    <row r="496" spans="1:10" ht="14.25" x14ac:dyDescent="0.2">
      <c r="A496" s="364">
        <f t="shared" si="16"/>
        <v>42</v>
      </c>
      <c r="B496" s="110" t="s">
        <v>380</v>
      </c>
      <c r="C496" s="893">
        <v>10</v>
      </c>
      <c r="D496" s="414" t="s">
        <v>17</v>
      </c>
      <c r="E496" s="415">
        <v>0</v>
      </c>
      <c r="F496" s="416">
        <f t="shared" si="15"/>
        <v>0</v>
      </c>
      <c r="G496"/>
      <c r="H496" s="128"/>
      <c r="J496" s="129"/>
    </row>
    <row r="497" spans="1:10" ht="14.25" x14ac:dyDescent="0.2">
      <c r="A497" s="364">
        <f t="shared" si="16"/>
        <v>43</v>
      </c>
      <c r="B497" s="110" t="s">
        <v>381</v>
      </c>
      <c r="C497" s="893">
        <v>0</v>
      </c>
      <c r="D497" s="414" t="s">
        <v>52</v>
      </c>
      <c r="E497" s="415">
        <v>0</v>
      </c>
      <c r="F497" s="416">
        <f t="shared" si="15"/>
        <v>0</v>
      </c>
      <c r="G497"/>
      <c r="H497" s="128"/>
      <c r="J497" s="129"/>
    </row>
    <row r="498" spans="1:10" ht="14.25" x14ac:dyDescent="0.2">
      <c r="A498" s="364">
        <f t="shared" si="16"/>
        <v>44</v>
      </c>
      <c r="B498" s="110" t="s">
        <v>382</v>
      </c>
      <c r="C498" s="893">
        <v>0</v>
      </c>
      <c r="D498" s="414" t="s">
        <v>52</v>
      </c>
      <c r="E498" s="415">
        <v>0</v>
      </c>
      <c r="F498" s="416">
        <f t="shared" si="15"/>
        <v>0</v>
      </c>
      <c r="G498"/>
      <c r="H498" s="128"/>
      <c r="J498" s="129"/>
    </row>
    <row r="499" spans="1:10" ht="14.25" x14ac:dyDescent="0.2">
      <c r="A499" s="364">
        <f t="shared" si="16"/>
        <v>45</v>
      </c>
      <c r="B499" s="110" t="s">
        <v>383</v>
      </c>
      <c r="C499" s="893">
        <v>0</v>
      </c>
      <c r="D499" s="414" t="s">
        <v>52</v>
      </c>
      <c r="E499" s="415">
        <v>0</v>
      </c>
      <c r="F499" s="416">
        <f t="shared" si="15"/>
        <v>0</v>
      </c>
      <c r="G499"/>
      <c r="H499" s="128"/>
      <c r="J499" s="129"/>
    </row>
    <row r="500" spans="1:10" ht="14.25" x14ac:dyDescent="0.2">
      <c r="A500" s="364">
        <f t="shared" si="16"/>
        <v>46</v>
      </c>
      <c r="B500" s="110" t="s">
        <v>384</v>
      </c>
      <c r="C500" s="893">
        <v>0</v>
      </c>
      <c r="D500" s="414" t="s">
        <v>52</v>
      </c>
      <c r="E500" s="415">
        <v>0</v>
      </c>
      <c r="F500" s="416">
        <f t="shared" si="15"/>
        <v>0</v>
      </c>
      <c r="G500"/>
      <c r="H500" s="128"/>
      <c r="J500" s="129"/>
    </row>
    <row r="501" spans="1:10" ht="14.25" x14ac:dyDescent="0.2">
      <c r="A501" s="364">
        <f t="shared" si="16"/>
        <v>47</v>
      </c>
      <c r="B501" s="110" t="s">
        <v>385</v>
      </c>
      <c r="C501" s="893">
        <v>0</v>
      </c>
      <c r="D501" s="414" t="s">
        <v>52</v>
      </c>
      <c r="E501" s="415">
        <v>0</v>
      </c>
      <c r="F501" s="416">
        <f t="shared" si="15"/>
        <v>0</v>
      </c>
      <c r="G501"/>
      <c r="H501" s="128"/>
      <c r="J501" s="129"/>
    </row>
    <row r="502" spans="1:10" ht="14.25" x14ac:dyDescent="0.2">
      <c r="A502" s="364">
        <f t="shared" si="16"/>
        <v>48</v>
      </c>
      <c r="B502" s="110" t="s">
        <v>458</v>
      </c>
      <c r="C502" s="893">
        <v>0</v>
      </c>
      <c r="D502" s="414" t="s">
        <v>52</v>
      </c>
      <c r="E502" s="415">
        <v>0</v>
      </c>
      <c r="F502" s="416">
        <f t="shared" si="15"/>
        <v>0</v>
      </c>
      <c r="G502"/>
      <c r="H502" s="128"/>
      <c r="J502" s="129"/>
    </row>
    <row r="503" spans="1:10" ht="14.25" x14ac:dyDescent="0.2">
      <c r="A503" s="364">
        <f t="shared" si="16"/>
        <v>49</v>
      </c>
      <c r="B503" s="110" t="s">
        <v>386</v>
      </c>
      <c r="C503" s="893">
        <v>35</v>
      </c>
      <c r="D503" s="414" t="s">
        <v>52</v>
      </c>
      <c r="E503" s="415">
        <v>0</v>
      </c>
      <c r="F503" s="416">
        <f t="shared" si="15"/>
        <v>0</v>
      </c>
      <c r="G503"/>
      <c r="H503" s="128"/>
      <c r="J503" s="129"/>
    </row>
    <row r="504" spans="1:10" ht="14.25" x14ac:dyDescent="0.2">
      <c r="A504" s="361"/>
      <c r="B504" s="110"/>
      <c r="C504" s="109"/>
      <c r="D504" s="109"/>
      <c r="E504" s="380" t="s">
        <v>31</v>
      </c>
      <c r="F504" s="381">
        <f>SUM(F455:F503)</f>
        <v>0</v>
      </c>
      <c r="G504"/>
      <c r="J504" s="372"/>
    </row>
    <row r="505" spans="1:10" ht="57" customHeight="1" x14ac:dyDescent="0.2">
      <c r="A505" s="361"/>
      <c r="B505" s="383" t="s">
        <v>387</v>
      </c>
      <c r="F505" s="431"/>
      <c r="G505"/>
    </row>
    <row r="506" spans="1:10" ht="51" x14ac:dyDescent="0.2">
      <c r="A506" s="376" t="s">
        <v>1</v>
      </c>
      <c r="B506" s="377" t="s">
        <v>2</v>
      </c>
      <c r="C506" s="377" t="s">
        <v>3</v>
      </c>
      <c r="D506" s="377" t="s">
        <v>4</v>
      </c>
      <c r="E506" s="377" t="s">
        <v>5</v>
      </c>
      <c r="F506" s="378" t="s">
        <v>6</v>
      </c>
      <c r="G506"/>
    </row>
    <row r="507" spans="1:10" ht="14.25" x14ac:dyDescent="0.2">
      <c r="A507" s="361" t="s">
        <v>7</v>
      </c>
      <c r="B507" s="362" t="s">
        <v>8</v>
      </c>
      <c r="C507" s="362" t="s">
        <v>9</v>
      </c>
      <c r="D507" s="362" t="s">
        <v>10</v>
      </c>
      <c r="E507" s="362" t="s">
        <v>11</v>
      </c>
      <c r="F507" s="363" t="s">
        <v>12</v>
      </c>
      <c r="G507"/>
    </row>
    <row r="508" spans="1:10" ht="25.5" x14ac:dyDescent="0.2">
      <c r="A508" s="382">
        <v>1</v>
      </c>
      <c r="B508" s="110" t="s">
        <v>388</v>
      </c>
      <c r="C508" s="893">
        <v>2600</v>
      </c>
      <c r="D508" s="414" t="s">
        <v>52</v>
      </c>
      <c r="E508" s="332">
        <v>0</v>
      </c>
      <c r="F508" s="416">
        <f>C508*E508</f>
        <v>0</v>
      </c>
      <c r="G508"/>
      <c r="H508" s="128"/>
      <c r="J508" s="129"/>
    </row>
    <row r="509" spans="1:10" ht="14.25" x14ac:dyDescent="0.2">
      <c r="A509" s="382"/>
      <c r="B509" s="110"/>
      <c r="C509" s="109"/>
      <c r="D509" s="109"/>
      <c r="E509" s="380" t="s">
        <v>31</v>
      </c>
      <c r="F509" s="381">
        <f>F508</f>
        <v>0</v>
      </c>
      <c r="G509"/>
      <c r="J509" s="372"/>
    </row>
    <row r="510" spans="1:10" ht="67.5" customHeight="1" x14ac:dyDescent="0.2">
      <c r="A510" s="361"/>
      <c r="B510" s="383" t="s">
        <v>389</v>
      </c>
      <c r="C510" s="109"/>
      <c r="D510" s="109"/>
      <c r="E510" s="432"/>
      <c r="F510" s="433"/>
      <c r="G510"/>
    </row>
    <row r="511" spans="1:10" ht="51" x14ac:dyDescent="0.2">
      <c r="A511" s="359" t="s">
        <v>1</v>
      </c>
      <c r="B511" s="79" t="s">
        <v>2</v>
      </c>
      <c r="C511" s="79" t="s">
        <v>3</v>
      </c>
      <c r="D511" s="79" t="s">
        <v>4</v>
      </c>
      <c r="E511" s="80" t="s">
        <v>5</v>
      </c>
      <c r="F511" s="434" t="s">
        <v>6</v>
      </c>
      <c r="G511"/>
    </row>
    <row r="512" spans="1:10" ht="14.25" x14ac:dyDescent="0.2">
      <c r="A512" s="361" t="s">
        <v>7</v>
      </c>
      <c r="B512" s="82" t="s">
        <v>8</v>
      </c>
      <c r="C512" s="435" t="s">
        <v>9</v>
      </c>
      <c r="D512" s="435" t="s">
        <v>10</v>
      </c>
      <c r="E512" s="436" t="s">
        <v>11</v>
      </c>
      <c r="F512" s="437" t="s">
        <v>12</v>
      </c>
      <c r="G512"/>
    </row>
    <row r="513" spans="1:10" ht="14.25" x14ac:dyDescent="0.2">
      <c r="A513" s="364">
        <v>1</v>
      </c>
      <c r="B513" s="438" t="s">
        <v>390</v>
      </c>
      <c r="C513" s="893">
        <v>0</v>
      </c>
      <c r="D513" s="414" t="s">
        <v>52</v>
      </c>
      <c r="E513" s="415">
        <v>0</v>
      </c>
      <c r="F513" s="416">
        <f t="shared" ref="F513:F542" si="17">C513*E513</f>
        <v>0</v>
      </c>
      <c r="G513"/>
      <c r="H513" s="128"/>
      <c r="J513" s="129"/>
    </row>
    <row r="514" spans="1:10" ht="14.25" x14ac:dyDescent="0.2">
      <c r="A514" s="364">
        <f t="shared" ref="A514" si="18">A513+1</f>
        <v>2</v>
      </c>
      <c r="B514" s="438" t="s">
        <v>391</v>
      </c>
      <c r="C514" s="893">
        <v>900</v>
      </c>
      <c r="D514" s="414" t="s">
        <v>52</v>
      </c>
      <c r="E514" s="415">
        <v>0</v>
      </c>
      <c r="F514" s="416">
        <f t="shared" si="17"/>
        <v>0</v>
      </c>
      <c r="G514"/>
      <c r="H514" s="128"/>
      <c r="J514" s="129"/>
    </row>
    <row r="515" spans="1:10" ht="14.25" x14ac:dyDescent="0.2">
      <c r="A515" s="364">
        <v>3</v>
      </c>
      <c r="B515" s="438" t="s">
        <v>392</v>
      </c>
      <c r="C515" s="893">
        <v>0</v>
      </c>
      <c r="D515" s="414" t="s">
        <v>52</v>
      </c>
      <c r="E515" s="415">
        <v>0</v>
      </c>
      <c r="F515" s="416">
        <f t="shared" si="17"/>
        <v>0</v>
      </c>
      <c r="G515"/>
      <c r="H515" s="128"/>
      <c r="J515" s="129"/>
    </row>
    <row r="516" spans="1:10" ht="14.25" x14ac:dyDescent="0.2">
      <c r="A516" s="364">
        <v>4</v>
      </c>
      <c r="B516" s="439" t="s">
        <v>444</v>
      </c>
      <c r="C516" s="893">
        <v>0</v>
      </c>
      <c r="D516" s="414" t="s">
        <v>71</v>
      </c>
      <c r="E516" s="415">
        <v>0</v>
      </c>
      <c r="F516" s="416">
        <f t="shared" si="17"/>
        <v>0</v>
      </c>
      <c r="G516"/>
      <c r="H516" s="128"/>
      <c r="J516" s="129"/>
    </row>
    <row r="517" spans="1:10" ht="14.25" x14ac:dyDescent="0.2">
      <c r="A517" s="364">
        <v>5</v>
      </c>
      <c r="B517" s="438" t="s">
        <v>393</v>
      </c>
      <c r="C517" s="893">
        <v>0</v>
      </c>
      <c r="D517" s="414" t="s">
        <v>71</v>
      </c>
      <c r="E517" s="415">
        <v>0</v>
      </c>
      <c r="F517" s="416">
        <f t="shared" si="17"/>
        <v>0</v>
      </c>
      <c r="G517"/>
      <c r="H517" s="128"/>
      <c r="J517" s="129"/>
    </row>
    <row r="518" spans="1:10" ht="14.25" x14ac:dyDescent="0.2">
      <c r="A518" s="364">
        <v>6</v>
      </c>
      <c r="B518" s="438" t="s">
        <v>394</v>
      </c>
      <c r="C518" s="893">
        <v>0</v>
      </c>
      <c r="D518" s="414" t="s">
        <v>71</v>
      </c>
      <c r="E518" s="415">
        <v>0</v>
      </c>
      <c r="F518" s="416">
        <f t="shared" si="17"/>
        <v>0</v>
      </c>
      <c r="G518"/>
      <c r="H518" s="128"/>
      <c r="J518" s="129"/>
    </row>
    <row r="519" spans="1:10" ht="14.25" x14ac:dyDescent="0.2">
      <c r="A519" s="364">
        <v>7</v>
      </c>
      <c r="B519" s="438" t="s">
        <v>395</v>
      </c>
      <c r="C519" s="893">
        <v>0</v>
      </c>
      <c r="D519" s="414" t="s">
        <v>71</v>
      </c>
      <c r="E519" s="415">
        <v>0</v>
      </c>
      <c r="F519" s="416">
        <f t="shared" si="17"/>
        <v>0</v>
      </c>
      <c r="G519"/>
      <c r="H519" s="128"/>
      <c r="J519" s="129"/>
    </row>
    <row r="520" spans="1:10" ht="14.25" x14ac:dyDescent="0.2">
      <c r="A520" s="364">
        <v>8</v>
      </c>
      <c r="B520" s="438" t="s">
        <v>396</v>
      </c>
      <c r="C520" s="893">
        <v>0</v>
      </c>
      <c r="D520" s="414" t="s">
        <v>71</v>
      </c>
      <c r="E520" s="415">
        <v>0</v>
      </c>
      <c r="F520" s="416">
        <f t="shared" si="17"/>
        <v>0</v>
      </c>
      <c r="G520"/>
      <c r="H520" s="128"/>
      <c r="J520" s="129"/>
    </row>
    <row r="521" spans="1:10" ht="14.25" x14ac:dyDescent="0.2">
      <c r="A521" s="364">
        <v>9</v>
      </c>
      <c r="B521" s="438" t="s">
        <v>397</v>
      </c>
      <c r="C521" s="893">
        <v>0</v>
      </c>
      <c r="D521" s="414" t="s">
        <v>71</v>
      </c>
      <c r="E521" s="415">
        <v>0</v>
      </c>
      <c r="F521" s="416">
        <f t="shared" si="17"/>
        <v>0</v>
      </c>
      <c r="G521"/>
      <c r="H521" s="128"/>
      <c r="J521" s="129"/>
    </row>
    <row r="522" spans="1:10" ht="14.25" x14ac:dyDescent="0.2">
      <c r="A522" s="364">
        <v>10</v>
      </c>
      <c r="B522" s="438" t="s">
        <v>398</v>
      </c>
      <c r="C522" s="893">
        <v>100</v>
      </c>
      <c r="D522" s="414" t="s">
        <v>71</v>
      </c>
      <c r="E522" s="415">
        <v>0</v>
      </c>
      <c r="F522" s="416">
        <f t="shared" si="17"/>
        <v>0</v>
      </c>
      <c r="G522"/>
      <c r="H522" s="128"/>
      <c r="J522" s="129"/>
    </row>
    <row r="523" spans="1:10" ht="14.25" x14ac:dyDescent="0.2">
      <c r="A523" s="364">
        <v>11</v>
      </c>
      <c r="B523" s="438" t="s">
        <v>399</v>
      </c>
      <c r="C523" s="893">
        <v>0</v>
      </c>
      <c r="D523" s="414" t="s">
        <v>71</v>
      </c>
      <c r="E523" s="415">
        <v>0</v>
      </c>
      <c r="F523" s="416">
        <f t="shared" si="17"/>
        <v>0</v>
      </c>
      <c r="G523"/>
      <c r="H523" s="128"/>
      <c r="J523" s="129"/>
    </row>
    <row r="524" spans="1:10" ht="14.25" x14ac:dyDescent="0.2">
      <c r="A524" s="364">
        <v>12</v>
      </c>
      <c r="B524" s="438" t="s">
        <v>400</v>
      </c>
      <c r="C524" s="893">
        <v>0</v>
      </c>
      <c r="D524" s="440" t="s">
        <v>71</v>
      </c>
      <c r="E524" s="415">
        <v>0</v>
      </c>
      <c r="F524" s="416">
        <f t="shared" si="17"/>
        <v>0</v>
      </c>
      <c r="G524"/>
      <c r="H524" s="128"/>
      <c r="J524" s="129"/>
    </row>
    <row r="525" spans="1:10" ht="14.25" x14ac:dyDescent="0.2">
      <c r="A525" s="364">
        <v>13</v>
      </c>
      <c r="B525" s="438" t="s">
        <v>562</v>
      </c>
      <c r="C525" s="459">
        <v>0</v>
      </c>
      <c r="D525" s="618" t="s">
        <v>52</v>
      </c>
      <c r="E525" s="415">
        <v>0</v>
      </c>
      <c r="F525" s="461">
        <f t="shared" si="17"/>
        <v>0</v>
      </c>
      <c r="G525"/>
      <c r="H525" s="128"/>
      <c r="J525" s="129"/>
    </row>
    <row r="526" spans="1:10" ht="14.25" x14ac:dyDescent="0.2">
      <c r="A526" s="364">
        <v>14</v>
      </c>
      <c r="B526" s="438" t="s">
        <v>563</v>
      </c>
      <c r="C526" s="459">
        <v>0</v>
      </c>
      <c r="D526" s="618" t="s">
        <v>52</v>
      </c>
      <c r="E526" s="415">
        <v>0</v>
      </c>
      <c r="F526" s="461">
        <f t="shared" si="17"/>
        <v>0</v>
      </c>
      <c r="G526"/>
      <c r="H526" s="128"/>
      <c r="J526" s="129"/>
    </row>
    <row r="527" spans="1:10" ht="14.25" x14ac:dyDescent="0.2">
      <c r="A527" s="364">
        <v>15</v>
      </c>
      <c r="B527" s="438" t="s">
        <v>401</v>
      </c>
      <c r="C527" s="893">
        <v>80</v>
      </c>
      <c r="D527" s="441" t="s">
        <v>71</v>
      </c>
      <c r="E527" s="415">
        <v>0</v>
      </c>
      <c r="F527" s="416">
        <f t="shared" si="17"/>
        <v>0</v>
      </c>
      <c r="G527"/>
      <c r="H527" s="128"/>
      <c r="J527" s="129"/>
    </row>
    <row r="528" spans="1:10" ht="14.25" x14ac:dyDescent="0.2">
      <c r="A528" s="364">
        <v>16</v>
      </c>
      <c r="B528" s="438" t="s">
        <v>402</v>
      </c>
      <c r="C528" s="893">
        <v>0</v>
      </c>
      <c r="D528" s="441" t="s">
        <v>71</v>
      </c>
      <c r="E528" s="415">
        <v>0</v>
      </c>
      <c r="F528" s="416">
        <f t="shared" si="17"/>
        <v>0</v>
      </c>
      <c r="G528"/>
      <c r="H528" s="128"/>
      <c r="J528" s="129"/>
    </row>
    <row r="529" spans="1:10" ht="14.25" x14ac:dyDescent="0.2">
      <c r="A529" s="364">
        <v>17</v>
      </c>
      <c r="B529" s="438" t="s">
        <v>403</v>
      </c>
      <c r="C529" s="893">
        <v>30</v>
      </c>
      <c r="D529" s="441" t="s">
        <v>52</v>
      </c>
      <c r="E529" s="415">
        <v>0</v>
      </c>
      <c r="F529" s="416">
        <f t="shared" si="17"/>
        <v>0</v>
      </c>
      <c r="G529"/>
      <c r="H529" s="128"/>
      <c r="J529" s="129"/>
    </row>
    <row r="530" spans="1:10" ht="14.25" x14ac:dyDescent="0.2">
      <c r="A530" s="364">
        <v>18</v>
      </c>
      <c r="B530" s="442" t="s">
        <v>404</v>
      </c>
      <c r="C530" s="893">
        <v>0</v>
      </c>
      <c r="D530" s="441" t="s">
        <v>52</v>
      </c>
      <c r="E530" s="415">
        <v>0</v>
      </c>
      <c r="F530" s="416">
        <f t="shared" si="17"/>
        <v>0</v>
      </c>
      <c r="G530"/>
      <c r="H530" s="128"/>
      <c r="J530" s="129"/>
    </row>
    <row r="531" spans="1:10" ht="14.25" x14ac:dyDescent="0.2">
      <c r="A531" s="364">
        <v>19</v>
      </c>
      <c r="B531" s="438" t="s">
        <v>405</v>
      </c>
      <c r="C531" s="893">
        <v>80</v>
      </c>
      <c r="D531" s="441" t="s">
        <v>52</v>
      </c>
      <c r="E531" s="415">
        <v>0</v>
      </c>
      <c r="F531" s="416">
        <f t="shared" si="17"/>
        <v>0</v>
      </c>
      <c r="G531"/>
      <c r="H531" s="128"/>
      <c r="J531" s="129"/>
    </row>
    <row r="532" spans="1:10" ht="14.25" x14ac:dyDescent="0.2">
      <c r="A532" s="364">
        <v>20</v>
      </c>
      <c r="B532" s="438" t="s">
        <v>406</v>
      </c>
      <c r="C532" s="893">
        <v>80</v>
      </c>
      <c r="D532" s="441" t="s">
        <v>52</v>
      </c>
      <c r="E532" s="415">
        <v>0</v>
      </c>
      <c r="F532" s="416">
        <f t="shared" si="17"/>
        <v>0</v>
      </c>
      <c r="G532"/>
      <c r="H532" s="128"/>
      <c r="J532" s="129"/>
    </row>
    <row r="533" spans="1:10" ht="14.25" x14ac:dyDescent="0.2">
      <c r="A533" s="364">
        <v>21</v>
      </c>
      <c r="B533" s="438" t="s">
        <v>407</v>
      </c>
      <c r="C533" s="893">
        <v>200</v>
      </c>
      <c r="D533" s="441" t="s">
        <v>52</v>
      </c>
      <c r="E533" s="415">
        <v>0</v>
      </c>
      <c r="F533" s="416">
        <f t="shared" si="17"/>
        <v>0</v>
      </c>
      <c r="G533"/>
      <c r="H533" s="128"/>
      <c r="J533" s="129"/>
    </row>
    <row r="534" spans="1:10" ht="14.25" x14ac:dyDescent="0.2">
      <c r="A534" s="364">
        <v>22</v>
      </c>
      <c r="B534" s="438" t="s">
        <v>408</v>
      </c>
      <c r="C534" s="893">
        <v>1000</v>
      </c>
      <c r="D534" s="441" t="s">
        <v>52</v>
      </c>
      <c r="E534" s="415">
        <v>0</v>
      </c>
      <c r="F534" s="416">
        <f t="shared" si="17"/>
        <v>0</v>
      </c>
      <c r="G534"/>
      <c r="H534" s="128"/>
      <c r="J534" s="129"/>
    </row>
    <row r="535" spans="1:10" ht="14.25" x14ac:dyDescent="0.2">
      <c r="A535" s="364">
        <v>23</v>
      </c>
      <c r="B535" s="438" t="s">
        <v>409</v>
      </c>
      <c r="C535" s="893">
        <v>200</v>
      </c>
      <c r="D535" s="441" t="s">
        <v>52</v>
      </c>
      <c r="E535" s="415">
        <v>0</v>
      </c>
      <c r="F535" s="416">
        <f t="shared" si="17"/>
        <v>0</v>
      </c>
      <c r="G535"/>
      <c r="H535" s="128"/>
      <c r="J535" s="129"/>
    </row>
    <row r="536" spans="1:10" ht="14.25" x14ac:dyDescent="0.2">
      <c r="A536" s="364">
        <v>24</v>
      </c>
      <c r="B536" s="438" t="s">
        <v>410</v>
      </c>
      <c r="C536" s="893">
        <v>200</v>
      </c>
      <c r="D536" s="441" t="s">
        <v>52</v>
      </c>
      <c r="E536" s="415">
        <v>0</v>
      </c>
      <c r="F536" s="416">
        <f t="shared" si="17"/>
        <v>0</v>
      </c>
      <c r="G536"/>
      <c r="H536" s="128"/>
      <c r="J536" s="129"/>
    </row>
    <row r="537" spans="1:10" ht="14.25" x14ac:dyDescent="0.2">
      <c r="A537" s="364">
        <v>25</v>
      </c>
      <c r="B537" s="443" t="s">
        <v>411</v>
      </c>
      <c r="C537" s="893">
        <v>0</v>
      </c>
      <c r="D537" s="441" t="s">
        <v>52</v>
      </c>
      <c r="E537" s="415">
        <v>0</v>
      </c>
      <c r="F537" s="416">
        <f t="shared" si="17"/>
        <v>0</v>
      </c>
      <c r="G537"/>
      <c r="H537" s="128"/>
      <c r="J537" s="129"/>
    </row>
    <row r="538" spans="1:10" ht="14.25" x14ac:dyDescent="0.2">
      <c r="A538" s="364">
        <v>26</v>
      </c>
      <c r="B538" s="401" t="s">
        <v>448</v>
      </c>
      <c r="C538" s="893">
        <v>0</v>
      </c>
      <c r="D538" s="414" t="s">
        <v>52</v>
      </c>
      <c r="E538" s="415">
        <v>0</v>
      </c>
      <c r="F538" s="416">
        <f t="shared" si="17"/>
        <v>0</v>
      </c>
      <c r="G538"/>
      <c r="H538" s="128"/>
      <c r="J538" s="129"/>
    </row>
    <row r="539" spans="1:10" ht="14.25" x14ac:dyDescent="0.2">
      <c r="A539" s="364">
        <v>27</v>
      </c>
      <c r="B539" s="438" t="s">
        <v>412</v>
      </c>
      <c r="C539" s="893">
        <v>40</v>
      </c>
      <c r="D539" s="414" t="s">
        <v>14</v>
      </c>
      <c r="E539" s="415">
        <v>0</v>
      </c>
      <c r="F539" s="416">
        <f t="shared" si="17"/>
        <v>0</v>
      </c>
      <c r="G539"/>
      <c r="H539" s="128"/>
      <c r="J539" s="129"/>
    </row>
    <row r="540" spans="1:10" ht="14.25" x14ac:dyDescent="0.2">
      <c r="A540" s="364">
        <v>28</v>
      </c>
      <c r="B540" s="438" t="s">
        <v>413</v>
      </c>
      <c r="C540" s="893">
        <v>0</v>
      </c>
      <c r="D540" s="414" t="s">
        <v>17</v>
      </c>
      <c r="E540" s="415">
        <v>0</v>
      </c>
      <c r="F540" s="416">
        <f t="shared" si="17"/>
        <v>0</v>
      </c>
      <c r="G540"/>
      <c r="H540" s="128"/>
      <c r="J540" s="129"/>
    </row>
    <row r="541" spans="1:10" ht="14.25" x14ac:dyDescent="0.2">
      <c r="A541" s="364">
        <v>29</v>
      </c>
      <c r="B541" s="444" t="s">
        <v>414</v>
      </c>
      <c r="C541" s="893">
        <v>0</v>
      </c>
      <c r="D541" s="441" t="s">
        <v>17</v>
      </c>
      <c r="E541" s="415">
        <v>0</v>
      </c>
      <c r="F541" s="416">
        <f t="shared" si="17"/>
        <v>0</v>
      </c>
      <c r="G541"/>
      <c r="H541" s="128"/>
      <c r="J541" s="129"/>
    </row>
    <row r="542" spans="1:10" ht="14.25" x14ac:dyDescent="0.2">
      <c r="A542" s="364">
        <v>30</v>
      </c>
      <c r="B542" s="408" t="s">
        <v>447</v>
      </c>
      <c r="C542" s="893">
        <v>0</v>
      </c>
      <c r="D542" s="414" t="s">
        <v>52</v>
      </c>
      <c r="E542" s="415">
        <v>0</v>
      </c>
      <c r="F542" s="416">
        <f t="shared" si="17"/>
        <v>0</v>
      </c>
      <c r="G542"/>
      <c r="H542" s="128"/>
      <c r="J542" s="129"/>
    </row>
    <row r="543" spans="1:10" ht="14.25" x14ac:dyDescent="0.2">
      <c r="A543" s="445"/>
      <c r="B543" s="93"/>
      <c r="C543" s="94"/>
      <c r="D543" s="94"/>
      <c r="E543" s="446" t="s">
        <v>68</v>
      </c>
      <c r="F543" s="447">
        <f>SUM(F513:F542)</f>
        <v>0</v>
      </c>
      <c r="G543"/>
      <c r="J543" s="448"/>
    </row>
    <row r="544" spans="1:10" ht="69.75" customHeight="1" x14ac:dyDescent="0.2">
      <c r="A544" s="449"/>
      <c r="B544" s="97" t="s">
        <v>415</v>
      </c>
      <c r="F544" s="431"/>
      <c r="G544"/>
    </row>
    <row r="545" spans="1:15" ht="51" x14ac:dyDescent="0.2">
      <c r="A545" s="621" t="s">
        <v>1</v>
      </c>
      <c r="B545" s="622" t="s">
        <v>2</v>
      </c>
      <c r="C545" s="622" t="s">
        <v>3</v>
      </c>
      <c r="D545" s="622" t="s">
        <v>4</v>
      </c>
      <c r="E545" s="623" t="s">
        <v>5</v>
      </c>
      <c r="F545" s="624" t="s">
        <v>6</v>
      </c>
      <c r="G545"/>
    </row>
    <row r="546" spans="1:15" ht="14.25" x14ac:dyDescent="0.2">
      <c r="A546" s="476" t="s">
        <v>7</v>
      </c>
      <c r="B546" s="476" t="s">
        <v>8</v>
      </c>
      <c r="C546" s="476" t="s">
        <v>9</v>
      </c>
      <c r="D546" s="476" t="s">
        <v>10</v>
      </c>
      <c r="E546" s="476" t="s">
        <v>11</v>
      </c>
      <c r="F546" s="476" t="s">
        <v>12</v>
      </c>
      <c r="G546"/>
    </row>
    <row r="547" spans="1:15" ht="14.25" x14ac:dyDescent="0.2">
      <c r="A547" s="473">
        <v>1</v>
      </c>
      <c r="B547" s="478" t="s">
        <v>416</v>
      </c>
      <c r="C547" s="459">
        <v>0</v>
      </c>
      <c r="D547" s="459" t="s">
        <v>14</v>
      </c>
      <c r="E547" s="613">
        <v>0</v>
      </c>
      <c r="F547" s="625">
        <f t="shared" ref="F547:F563" si="19">C547*E547</f>
        <v>0</v>
      </c>
      <c r="G547"/>
      <c r="H547" s="128"/>
      <c r="J547" s="129"/>
    </row>
    <row r="548" spans="1:15" ht="25.5" x14ac:dyDescent="0.2">
      <c r="A548" s="473">
        <v>2</v>
      </c>
      <c r="B548" s="478" t="s">
        <v>417</v>
      </c>
      <c r="C548" s="459">
        <v>0</v>
      </c>
      <c r="D548" s="459" t="s">
        <v>14</v>
      </c>
      <c r="E548" s="613">
        <v>0</v>
      </c>
      <c r="F548" s="625">
        <f t="shared" si="19"/>
        <v>0</v>
      </c>
      <c r="G548"/>
      <c r="H548" s="128"/>
      <c r="J548" s="129"/>
    </row>
    <row r="549" spans="1:15" ht="25.5" x14ac:dyDescent="0.2">
      <c r="A549" s="473">
        <f t="shared" ref="A549:A563" si="20">1+A548</f>
        <v>3</v>
      </c>
      <c r="B549" s="563" t="s">
        <v>418</v>
      </c>
      <c r="C549" s="459">
        <v>0</v>
      </c>
      <c r="D549" s="459" t="s">
        <v>17</v>
      </c>
      <c r="E549" s="613">
        <v>0</v>
      </c>
      <c r="F549" s="625">
        <f t="shared" si="19"/>
        <v>0</v>
      </c>
      <c r="G549"/>
      <c r="H549" s="128"/>
      <c r="J549" s="129"/>
      <c r="O549" s="128"/>
    </row>
    <row r="550" spans="1:15" ht="25.5" x14ac:dyDescent="0.2">
      <c r="A550" s="473">
        <f t="shared" si="20"/>
        <v>4</v>
      </c>
      <c r="B550" s="478" t="s">
        <v>419</v>
      </c>
      <c r="C550" s="459">
        <v>0</v>
      </c>
      <c r="D550" s="459" t="s">
        <v>14</v>
      </c>
      <c r="E550" s="613">
        <v>0</v>
      </c>
      <c r="F550" s="625">
        <f t="shared" si="19"/>
        <v>0</v>
      </c>
      <c r="G550"/>
      <c r="H550" s="128"/>
      <c r="J550" s="129"/>
    </row>
    <row r="551" spans="1:15" ht="14.25" x14ac:dyDescent="0.2">
      <c r="A551" s="473">
        <f t="shared" si="20"/>
        <v>5</v>
      </c>
      <c r="B551" s="478" t="s">
        <v>420</v>
      </c>
      <c r="C551" s="459">
        <v>0</v>
      </c>
      <c r="D551" s="618" t="s">
        <v>17</v>
      </c>
      <c r="E551" s="613">
        <v>0</v>
      </c>
      <c r="F551" s="625">
        <f t="shared" si="19"/>
        <v>0</v>
      </c>
      <c r="G551"/>
      <c r="H551" s="128"/>
      <c r="J551" s="129"/>
    </row>
    <row r="552" spans="1:15" ht="14.25" x14ac:dyDescent="0.2">
      <c r="A552" s="473">
        <f t="shared" si="20"/>
        <v>6</v>
      </c>
      <c r="B552" s="478" t="s">
        <v>421</v>
      </c>
      <c r="C552" s="459">
        <v>0</v>
      </c>
      <c r="D552" s="459" t="s">
        <v>14</v>
      </c>
      <c r="E552" s="613">
        <v>0</v>
      </c>
      <c r="F552" s="625">
        <f t="shared" si="19"/>
        <v>0</v>
      </c>
      <c r="G552"/>
      <c r="H552" s="128"/>
      <c r="J552" s="129"/>
    </row>
    <row r="553" spans="1:15" ht="14.25" x14ac:dyDescent="0.2">
      <c r="A553" s="473">
        <f t="shared" si="20"/>
        <v>7</v>
      </c>
      <c r="B553" s="478" t="s">
        <v>422</v>
      </c>
      <c r="C553" s="459">
        <v>0</v>
      </c>
      <c r="D553" s="459" t="s">
        <v>17</v>
      </c>
      <c r="E553" s="613">
        <v>0</v>
      </c>
      <c r="F553" s="625">
        <f t="shared" si="19"/>
        <v>0</v>
      </c>
      <c r="G553"/>
      <c r="H553" s="128"/>
      <c r="J553" s="129"/>
    </row>
    <row r="554" spans="1:15" ht="14.25" x14ac:dyDescent="0.2">
      <c r="A554" s="473">
        <f t="shared" si="20"/>
        <v>8</v>
      </c>
      <c r="B554" s="478" t="s">
        <v>423</v>
      </c>
      <c r="C554" s="459">
        <v>0</v>
      </c>
      <c r="D554" s="459" t="s">
        <v>17</v>
      </c>
      <c r="E554" s="613">
        <v>0</v>
      </c>
      <c r="F554" s="625">
        <f t="shared" si="19"/>
        <v>0</v>
      </c>
      <c r="G554"/>
      <c r="H554" s="128"/>
      <c r="J554" s="129"/>
    </row>
    <row r="555" spans="1:15" ht="14.25" x14ac:dyDescent="0.2">
      <c r="A555" s="473">
        <f t="shared" si="20"/>
        <v>9</v>
      </c>
      <c r="B555" s="478" t="s">
        <v>424</v>
      </c>
      <c r="C555" s="459">
        <v>0</v>
      </c>
      <c r="D555" s="459" t="s">
        <v>17</v>
      </c>
      <c r="E555" s="613">
        <v>0</v>
      </c>
      <c r="F555" s="625">
        <f t="shared" si="19"/>
        <v>0</v>
      </c>
      <c r="G555"/>
      <c r="H555" s="128"/>
      <c r="J555" s="129"/>
    </row>
    <row r="556" spans="1:15" ht="14.25" x14ac:dyDescent="0.2">
      <c r="A556" s="473">
        <f t="shared" si="20"/>
        <v>10</v>
      </c>
      <c r="B556" s="478" t="s">
        <v>425</v>
      </c>
      <c r="C556" s="459">
        <v>0</v>
      </c>
      <c r="D556" s="459" t="s">
        <v>17</v>
      </c>
      <c r="E556" s="613">
        <v>0</v>
      </c>
      <c r="F556" s="625">
        <f t="shared" si="19"/>
        <v>0</v>
      </c>
      <c r="G556"/>
      <c r="H556" s="128"/>
      <c r="J556" s="129"/>
    </row>
    <row r="557" spans="1:15" ht="14.25" x14ac:dyDescent="0.2">
      <c r="A557" s="473">
        <f t="shared" si="20"/>
        <v>11</v>
      </c>
      <c r="B557" s="478" t="s">
        <v>426</v>
      </c>
      <c r="C557" s="459">
        <v>0</v>
      </c>
      <c r="D557" s="459" t="s">
        <v>17</v>
      </c>
      <c r="E557" s="613">
        <v>0</v>
      </c>
      <c r="F557" s="625">
        <f t="shared" si="19"/>
        <v>0</v>
      </c>
      <c r="G557"/>
      <c r="H557" s="128"/>
      <c r="J557" s="129"/>
    </row>
    <row r="558" spans="1:15" ht="14.25" x14ac:dyDescent="0.2">
      <c r="A558" s="473">
        <f t="shared" si="20"/>
        <v>12</v>
      </c>
      <c r="B558" s="478" t="s">
        <v>427</v>
      </c>
      <c r="C558" s="459">
        <v>0</v>
      </c>
      <c r="D558" s="459" t="s">
        <v>17</v>
      </c>
      <c r="E558" s="613">
        <v>0</v>
      </c>
      <c r="F558" s="625">
        <f t="shared" si="19"/>
        <v>0</v>
      </c>
      <c r="G558"/>
      <c r="H558" s="128"/>
      <c r="J558" s="129"/>
      <c r="N558" s="128"/>
    </row>
    <row r="559" spans="1:15" ht="14.25" x14ac:dyDescent="0.2">
      <c r="A559" s="473">
        <f t="shared" si="20"/>
        <v>13</v>
      </c>
      <c r="B559" s="478" t="s">
        <v>428</v>
      </c>
      <c r="C559" s="459">
        <v>0</v>
      </c>
      <c r="D559" s="459" t="s">
        <v>17</v>
      </c>
      <c r="E559" s="613">
        <v>0</v>
      </c>
      <c r="F559" s="625">
        <f t="shared" si="19"/>
        <v>0</v>
      </c>
      <c r="G559"/>
      <c r="H559" s="128"/>
      <c r="J559" s="129"/>
    </row>
    <row r="560" spans="1:15" ht="14.25" x14ac:dyDescent="0.2">
      <c r="A560" s="473">
        <f t="shared" si="20"/>
        <v>14</v>
      </c>
      <c r="B560" s="478" t="s">
        <v>429</v>
      </c>
      <c r="C560" s="459">
        <v>0</v>
      </c>
      <c r="D560" s="459" t="s">
        <v>17</v>
      </c>
      <c r="E560" s="613">
        <v>0</v>
      </c>
      <c r="F560" s="625">
        <f t="shared" si="19"/>
        <v>0</v>
      </c>
      <c r="G560"/>
      <c r="H560" s="128"/>
      <c r="J560" s="129"/>
    </row>
    <row r="561" spans="1:15" ht="14.25" x14ac:dyDescent="0.2">
      <c r="A561" s="473">
        <f t="shared" si="20"/>
        <v>15</v>
      </c>
      <c r="B561" s="478" t="s">
        <v>430</v>
      </c>
      <c r="C561" s="459">
        <v>0</v>
      </c>
      <c r="D561" s="459" t="s">
        <v>17</v>
      </c>
      <c r="E561" s="613">
        <v>0</v>
      </c>
      <c r="F561" s="625">
        <f t="shared" si="19"/>
        <v>0</v>
      </c>
      <c r="G561"/>
      <c r="H561" s="128"/>
      <c r="J561" s="129"/>
    </row>
    <row r="562" spans="1:15" ht="14.25" x14ac:dyDescent="0.2">
      <c r="A562" s="473">
        <f t="shared" si="20"/>
        <v>16</v>
      </c>
      <c r="B562" s="478" t="s">
        <v>431</v>
      </c>
      <c r="C562" s="459">
        <v>0</v>
      </c>
      <c r="D562" s="459" t="s">
        <v>17</v>
      </c>
      <c r="E562" s="613">
        <v>0</v>
      </c>
      <c r="F562" s="625">
        <f t="shared" si="19"/>
        <v>0</v>
      </c>
      <c r="G562"/>
      <c r="H562" s="128"/>
      <c r="J562" s="129"/>
    </row>
    <row r="563" spans="1:15" ht="14.25" x14ac:dyDescent="0.2">
      <c r="A563" s="473">
        <f t="shared" si="20"/>
        <v>17</v>
      </c>
      <c r="B563" s="478" t="s">
        <v>568</v>
      </c>
      <c r="C563" s="459">
        <v>0</v>
      </c>
      <c r="D563" s="459" t="s">
        <v>17</v>
      </c>
      <c r="E563" s="613">
        <v>0</v>
      </c>
      <c r="F563" s="625">
        <f t="shared" si="19"/>
        <v>0</v>
      </c>
      <c r="G563"/>
      <c r="H563" s="128"/>
      <c r="J563" s="129"/>
    </row>
    <row r="564" spans="1:15" ht="14.25" x14ac:dyDescent="0.2">
      <c r="A564" s="445"/>
      <c r="B564" s="455"/>
      <c r="C564" s="456"/>
      <c r="D564" s="456"/>
      <c r="E564" s="446" t="s">
        <v>68</v>
      </c>
      <c r="F564" s="447">
        <f>SUM(F547:F563)</f>
        <v>0</v>
      </c>
      <c r="G564"/>
      <c r="J564" s="448"/>
    </row>
    <row r="565" spans="1:15" ht="55.5" customHeight="1" x14ac:dyDescent="0.2">
      <c r="A565" s="449"/>
      <c r="B565" s="97" t="s">
        <v>432</v>
      </c>
      <c r="F565" s="431"/>
      <c r="G565"/>
    </row>
    <row r="566" spans="1:15" ht="51" x14ac:dyDescent="0.2">
      <c r="A566" s="450" t="s">
        <v>1</v>
      </c>
      <c r="B566" s="99" t="s">
        <v>2</v>
      </c>
      <c r="C566" s="99" t="s">
        <v>3</v>
      </c>
      <c r="D566" s="99" t="s">
        <v>4</v>
      </c>
      <c r="E566" s="100" t="s">
        <v>5</v>
      </c>
      <c r="F566" s="451" t="s">
        <v>6</v>
      </c>
      <c r="G566"/>
    </row>
    <row r="567" spans="1:15" ht="14.25" x14ac:dyDescent="0.2">
      <c r="A567" s="452" t="s">
        <v>7</v>
      </c>
      <c r="B567" s="82" t="s">
        <v>8</v>
      </c>
      <c r="C567" s="435" t="s">
        <v>9</v>
      </c>
      <c r="D567" s="435" t="s">
        <v>10</v>
      </c>
      <c r="E567" s="436" t="s">
        <v>11</v>
      </c>
      <c r="F567" s="437" t="s">
        <v>12</v>
      </c>
      <c r="G567"/>
    </row>
    <row r="568" spans="1:15" ht="14.25" x14ac:dyDescent="0.2">
      <c r="A568" s="453">
        <v>1</v>
      </c>
      <c r="B568" s="438" t="s">
        <v>433</v>
      </c>
      <c r="C568" s="893">
        <v>90</v>
      </c>
      <c r="D568" s="414" t="s">
        <v>14</v>
      </c>
      <c r="E568" s="457">
        <v>0</v>
      </c>
      <c r="F568" s="416">
        <f t="shared" ref="F568:F575" si="21">C568*E568</f>
        <v>0</v>
      </c>
      <c r="G568"/>
      <c r="H568" s="128"/>
      <c r="J568" s="129"/>
    </row>
    <row r="569" spans="1:15" ht="14.25" x14ac:dyDescent="0.2">
      <c r="A569" s="453">
        <v>2</v>
      </c>
      <c r="B569" s="458" t="s">
        <v>434</v>
      </c>
      <c r="C569" s="893">
        <v>0</v>
      </c>
      <c r="D569" s="459" t="s">
        <v>14</v>
      </c>
      <c r="E569" s="457">
        <v>0</v>
      </c>
      <c r="F569" s="461">
        <f t="shared" si="21"/>
        <v>0</v>
      </c>
      <c r="G569"/>
      <c r="H569" s="128"/>
      <c r="J569" s="129"/>
      <c r="O569" s="130"/>
    </row>
    <row r="570" spans="1:15" ht="14.25" x14ac:dyDescent="0.2">
      <c r="A570" s="453">
        <f t="shared" ref="A570:A571" si="22">A569+1</f>
        <v>3</v>
      </c>
      <c r="B570" s="438" t="s">
        <v>435</v>
      </c>
      <c r="C570" s="893">
        <v>0</v>
      </c>
      <c r="D570" s="459" t="s">
        <v>14</v>
      </c>
      <c r="E570" s="457">
        <v>0</v>
      </c>
      <c r="F570" s="461">
        <f t="shared" si="21"/>
        <v>0</v>
      </c>
      <c r="G570"/>
      <c r="H570" s="128"/>
      <c r="J570" s="129"/>
    </row>
    <row r="571" spans="1:15" ht="14.25" x14ac:dyDescent="0.2">
      <c r="A571" s="462">
        <f t="shared" si="22"/>
        <v>4</v>
      </c>
      <c r="B571" s="463" t="s">
        <v>436</v>
      </c>
      <c r="C571" s="893">
        <v>0</v>
      </c>
      <c r="D571" s="459" t="s">
        <v>17</v>
      </c>
      <c r="E571" s="457">
        <v>0</v>
      </c>
      <c r="F571" s="461">
        <f t="shared" si="21"/>
        <v>0</v>
      </c>
      <c r="G571"/>
      <c r="H571" s="128"/>
      <c r="J571" s="129"/>
    </row>
    <row r="572" spans="1:15" ht="14.25" x14ac:dyDescent="0.2">
      <c r="A572" s="462">
        <v>5</v>
      </c>
      <c r="B572" s="463" t="s">
        <v>437</v>
      </c>
      <c r="C572" s="893">
        <v>60</v>
      </c>
      <c r="D572" s="459" t="s">
        <v>17</v>
      </c>
      <c r="E572" s="457">
        <v>0</v>
      </c>
      <c r="F572" s="461">
        <f t="shared" si="21"/>
        <v>0</v>
      </c>
      <c r="G572"/>
      <c r="H572" s="128"/>
      <c r="J572" s="129"/>
    </row>
    <row r="573" spans="1:15" ht="14.25" x14ac:dyDescent="0.2">
      <c r="A573" s="462">
        <v>6</v>
      </c>
      <c r="B573" s="928" t="s">
        <v>564</v>
      </c>
      <c r="C573" s="459">
        <v>0</v>
      </c>
      <c r="D573" s="459" t="s">
        <v>17</v>
      </c>
      <c r="E573" s="457">
        <v>0</v>
      </c>
      <c r="F573" s="461">
        <f t="shared" si="21"/>
        <v>0</v>
      </c>
      <c r="G573"/>
      <c r="H573" s="128"/>
      <c r="J573" s="129"/>
    </row>
    <row r="574" spans="1:15" ht="14.25" x14ac:dyDescent="0.2">
      <c r="A574" s="464">
        <v>6</v>
      </c>
      <c r="B574" s="465" t="s">
        <v>438</v>
      </c>
      <c r="C574" s="893">
        <v>0</v>
      </c>
      <c r="D574" s="459" t="s">
        <v>17</v>
      </c>
      <c r="E574" s="457">
        <v>0</v>
      </c>
      <c r="F574" s="461">
        <f t="shared" si="21"/>
        <v>0</v>
      </c>
      <c r="G574"/>
      <c r="H574" s="128"/>
      <c r="J574" s="129"/>
      <c r="N574" s="128"/>
    </row>
    <row r="575" spans="1:15" ht="14.25" x14ac:dyDescent="0.2">
      <c r="A575" s="464">
        <v>7</v>
      </c>
      <c r="B575" s="466" t="s">
        <v>446</v>
      </c>
      <c r="C575" s="893">
        <v>0</v>
      </c>
      <c r="D575" s="459" t="s">
        <v>17</v>
      </c>
      <c r="E575" s="457">
        <v>0</v>
      </c>
      <c r="F575" s="461">
        <f t="shared" si="21"/>
        <v>0</v>
      </c>
      <c r="G575"/>
      <c r="H575" s="128"/>
      <c r="J575" s="129"/>
      <c r="L575" s="128"/>
    </row>
    <row r="576" spans="1:15" ht="15" thickBot="1" x14ac:dyDescent="0.25">
      <c r="A576" s="467"/>
      <c r="B576" s="468"/>
      <c r="C576" s="469"/>
      <c r="D576" s="469"/>
      <c r="E576" s="470" t="s">
        <v>68</v>
      </c>
      <c r="F576" s="471">
        <f>SUM(F568:F575)</f>
        <v>0</v>
      </c>
      <c r="G576"/>
      <c r="J576" s="472"/>
    </row>
    <row r="577" spans="1:10" x14ac:dyDescent="0.2">
      <c r="A577" s="70"/>
      <c r="C577" s="66"/>
    </row>
    <row r="578" spans="1:10" x14ac:dyDescent="0.2">
      <c r="A578" s="4"/>
      <c r="E578" s="34" t="s">
        <v>439</v>
      </c>
      <c r="F578" s="5">
        <f>F576+F564+F543+F509+F504+F451+F396+F390+F385+F338+F141+F78+F53+F29</f>
        <v>0</v>
      </c>
      <c r="J578" s="5">
        <f>J576+J564+J543+J509+J504+J451+J396+J390+J385+J338+J141+J78+J53+J29</f>
        <v>0</v>
      </c>
    </row>
    <row r="579" spans="1:10" x14ac:dyDescent="0.2">
      <c r="B579" s="284" t="s">
        <v>546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2257-CD5B-4E03-BF29-23F7CA5D1BE1}">
  <dimension ref="A1:AMJ581"/>
  <sheetViews>
    <sheetView workbookViewId="0">
      <selection activeCell="I583" sqref="I583"/>
    </sheetView>
  </sheetViews>
  <sheetFormatPr defaultColWidth="9" defaultRowHeight="12.75" x14ac:dyDescent="0.2"/>
  <cols>
    <col min="1" max="1" width="3.875" style="8" customWidth="1"/>
    <col min="2" max="2" width="40.75" style="9" customWidth="1"/>
    <col min="3" max="3" width="5.25" style="10" customWidth="1"/>
    <col min="4" max="4" width="5" style="10" customWidth="1"/>
    <col min="5" max="5" width="11.125" style="11" customWidth="1"/>
    <col min="6" max="6" width="14.75" style="11" customWidth="1"/>
    <col min="7" max="7" width="11.25" style="128" customWidth="1"/>
    <col min="8" max="8" width="10.625" style="9" customWidth="1"/>
    <col min="9" max="9" width="8.625" style="9" customWidth="1"/>
    <col min="10" max="10" width="13.375" style="9" hidden="1" customWidth="1"/>
    <col min="11" max="999" width="8.625" style="9" customWidth="1"/>
    <col min="1000" max="16384" width="9" style="9"/>
  </cols>
  <sheetData>
    <row r="1" spans="1:10" ht="15" x14ac:dyDescent="0.25">
      <c r="B1" s="343"/>
      <c r="C1" s="344"/>
      <c r="D1" s="344"/>
      <c r="E1" s="345"/>
      <c r="F1" s="346" t="s">
        <v>535</v>
      </c>
    </row>
    <row r="2" spans="1:10" ht="15" x14ac:dyDescent="0.25">
      <c r="B2" s="347" t="s">
        <v>557</v>
      </c>
      <c r="C2" s="348"/>
      <c r="D2" s="348"/>
      <c r="E2" s="349"/>
      <c r="F2" s="349"/>
      <c r="G2" s="138"/>
      <c r="H2" s="72"/>
      <c r="I2" s="72"/>
    </row>
    <row r="3" spans="1:10" ht="15" x14ac:dyDescent="0.25">
      <c r="B3" s="347" t="s">
        <v>544</v>
      </c>
      <c r="C3" s="350"/>
      <c r="D3" s="350"/>
      <c r="E3" s="347"/>
      <c r="F3" s="347"/>
      <c r="G3" s="138"/>
      <c r="H3" s="72"/>
      <c r="I3" s="72"/>
    </row>
    <row r="4" spans="1:10" ht="15" x14ac:dyDescent="0.25">
      <c r="B4" s="347"/>
      <c r="C4" s="350"/>
      <c r="D4" s="350"/>
      <c r="E4" s="347"/>
      <c r="F4" s="347"/>
      <c r="G4" s="138"/>
      <c r="H4" s="72"/>
      <c r="I4" s="72"/>
    </row>
    <row r="5" spans="1:10" ht="15.75" thickBot="1" x14ac:dyDescent="0.3">
      <c r="B5" s="351" t="s">
        <v>536</v>
      </c>
      <c r="C5" s="352"/>
      <c r="D5" s="352"/>
      <c r="E5" s="353"/>
      <c r="F5" s="353"/>
      <c r="G5" s="138"/>
    </row>
    <row r="6" spans="1:10" ht="15" x14ac:dyDescent="0.25">
      <c r="A6" s="354"/>
      <c r="B6" s="355" t="s">
        <v>0</v>
      </c>
      <c r="C6" s="356"/>
      <c r="D6" s="356"/>
      <c r="E6" s="357"/>
      <c r="F6" s="358"/>
    </row>
    <row r="7" spans="1:10" ht="51" x14ac:dyDescent="0.2">
      <c r="A7" s="359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360" t="s">
        <v>6</v>
      </c>
      <c r="G7"/>
      <c r="H7" s="130"/>
      <c r="J7" s="131"/>
    </row>
    <row r="8" spans="1:10" ht="14.25" x14ac:dyDescent="0.2">
      <c r="A8" s="475" t="s">
        <v>7</v>
      </c>
      <c r="B8" s="476" t="s">
        <v>8</v>
      </c>
      <c r="C8" s="476" t="s">
        <v>9</v>
      </c>
      <c r="D8" s="476" t="s">
        <v>10</v>
      </c>
      <c r="E8" s="476" t="s">
        <v>11</v>
      </c>
      <c r="F8" s="477" t="s">
        <v>12</v>
      </c>
      <c r="G8"/>
    </row>
    <row r="9" spans="1:10" ht="49.5" customHeight="1" x14ac:dyDescent="0.2">
      <c r="A9" s="462">
        <v>1</v>
      </c>
      <c r="B9" s="478" t="s">
        <v>13</v>
      </c>
      <c r="C9" s="479">
        <v>90</v>
      </c>
      <c r="D9" s="479" t="s">
        <v>14</v>
      </c>
      <c r="E9" s="587">
        <v>0</v>
      </c>
      <c r="F9" s="481">
        <f t="shared" ref="F9:F28" si="0">C9*E9</f>
        <v>0</v>
      </c>
      <c r="G9"/>
      <c r="H9" s="128"/>
      <c r="J9" s="129"/>
    </row>
    <row r="10" spans="1:10" ht="48.75" customHeight="1" x14ac:dyDescent="0.2">
      <c r="A10" s="462">
        <f t="shared" ref="A10:A28" si="1">A9+1</f>
        <v>2</v>
      </c>
      <c r="B10" s="478" t="s">
        <v>15</v>
      </c>
      <c r="C10" s="479">
        <v>130</v>
      </c>
      <c r="D10" s="479" t="s">
        <v>14</v>
      </c>
      <c r="E10" s="587">
        <v>0</v>
      </c>
      <c r="F10" s="481">
        <f t="shared" si="0"/>
        <v>0</v>
      </c>
      <c r="G10"/>
      <c r="H10" s="128"/>
      <c r="J10" s="129"/>
    </row>
    <row r="11" spans="1:10" ht="48.75" customHeight="1" x14ac:dyDescent="0.2">
      <c r="A11" s="462">
        <f t="shared" si="1"/>
        <v>3</v>
      </c>
      <c r="B11" s="478" t="s">
        <v>16</v>
      </c>
      <c r="C11" s="479">
        <v>120</v>
      </c>
      <c r="D11" s="479" t="s">
        <v>17</v>
      </c>
      <c r="E11" s="587">
        <v>0</v>
      </c>
      <c r="F11" s="481">
        <f t="shared" si="0"/>
        <v>0</v>
      </c>
      <c r="G11"/>
      <c r="H11" s="128"/>
      <c r="J11" s="129"/>
    </row>
    <row r="12" spans="1:10" ht="52.5" customHeight="1" x14ac:dyDescent="0.2">
      <c r="A12" s="462">
        <f t="shared" si="1"/>
        <v>4</v>
      </c>
      <c r="B12" s="478" t="s">
        <v>18</v>
      </c>
      <c r="C12" s="479">
        <v>90</v>
      </c>
      <c r="D12" s="479" t="s">
        <v>14</v>
      </c>
      <c r="E12" s="587">
        <v>0</v>
      </c>
      <c r="F12" s="481">
        <f t="shared" si="0"/>
        <v>0</v>
      </c>
      <c r="G12"/>
      <c r="H12" s="128"/>
      <c r="J12" s="129"/>
    </row>
    <row r="13" spans="1:10" ht="52.5" customHeight="1" x14ac:dyDescent="0.2">
      <c r="A13" s="462">
        <f t="shared" si="1"/>
        <v>5</v>
      </c>
      <c r="B13" s="478" t="s">
        <v>19</v>
      </c>
      <c r="C13" s="479">
        <v>0</v>
      </c>
      <c r="D13" s="479" t="s">
        <v>14</v>
      </c>
      <c r="E13" s="587">
        <v>0</v>
      </c>
      <c r="F13" s="481">
        <f t="shared" si="0"/>
        <v>0</v>
      </c>
      <c r="G13"/>
      <c r="H13" s="128"/>
      <c r="J13" s="129"/>
    </row>
    <row r="14" spans="1:10" ht="25.5" x14ac:dyDescent="0.2">
      <c r="A14" s="462">
        <f t="shared" si="1"/>
        <v>6</v>
      </c>
      <c r="B14" s="478" t="s">
        <v>449</v>
      </c>
      <c r="C14" s="479">
        <v>50</v>
      </c>
      <c r="D14" s="479" t="s">
        <v>14</v>
      </c>
      <c r="E14" s="587">
        <v>0</v>
      </c>
      <c r="F14" s="481">
        <f t="shared" si="0"/>
        <v>0</v>
      </c>
      <c r="G14"/>
      <c r="H14" s="128"/>
      <c r="J14" s="129"/>
    </row>
    <row r="15" spans="1:10" ht="49.5" customHeight="1" x14ac:dyDescent="0.2">
      <c r="A15" s="462">
        <f t="shared" si="1"/>
        <v>7</v>
      </c>
      <c r="B15" s="478" t="s">
        <v>20</v>
      </c>
      <c r="C15" s="479">
        <v>100</v>
      </c>
      <c r="D15" s="479" t="s">
        <v>14</v>
      </c>
      <c r="E15" s="587">
        <v>0</v>
      </c>
      <c r="F15" s="481">
        <f t="shared" si="0"/>
        <v>0</v>
      </c>
      <c r="G15"/>
      <c r="H15" s="128"/>
      <c r="J15" s="129"/>
    </row>
    <row r="16" spans="1:10" ht="48" customHeight="1" x14ac:dyDescent="0.2">
      <c r="A16" s="462">
        <f t="shared" si="1"/>
        <v>8</v>
      </c>
      <c r="B16" s="478" t="s">
        <v>21</v>
      </c>
      <c r="C16" s="479">
        <v>100</v>
      </c>
      <c r="D16" s="479" t="s">
        <v>14</v>
      </c>
      <c r="E16" s="587">
        <v>0</v>
      </c>
      <c r="F16" s="481">
        <f t="shared" si="0"/>
        <v>0</v>
      </c>
      <c r="G16"/>
      <c r="H16" s="128"/>
      <c r="J16" s="129"/>
    </row>
    <row r="17" spans="1:10" ht="56.25" customHeight="1" x14ac:dyDescent="0.2">
      <c r="A17" s="462">
        <f t="shared" si="1"/>
        <v>9</v>
      </c>
      <c r="B17" s="478" t="s">
        <v>22</v>
      </c>
      <c r="C17" s="479">
        <v>0</v>
      </c>
      <c r="D17" s="479" t="s">
        <v>14</v>
      </c>
      <c r="E17" s="587">
        <v>0</v>
      </c>
      <c r="F17" s="481">
        <f t="shared" si="0"/>
        <v>0</v>
      </c>
      <c r="G17"/>
      <c r="H17" s="128"/>
      <c r="J17" s="129"/>
    </row>
    <row r="18" spans="1:10" ht="47.25" customHeight="1" x14ac:dyDescent="0.2">
      <c r="A18" s="462">
        <f t="shared" si="1"/>
        <v>10</v>
      </c>
      <c r="B18" s="478" t="s">
        <v>450</v>
      </c>
      <c r="C18" s="479">
        <v>150</v>
      </c>
      <c r="D18" s="479" t="s">
        <v>14</v>
      </c>
      <c r="E18" s="587">
        <v>0</v>
      </c>
      <c r="F18" s="481">
        <f t="shared" si="0"/>
        <v>0</v>
      </c>
      <c r="G18"/>
      <c r="H18" s="128"/>
      <c r="J18" s="129"/>
    </row>
    <row r="19" spans="1:10" ht="48" customHeight="1" x14ac:dyDescent="0.2">
      <c r="A19" s="462">
        <f t="shared" si="1"/>
        <v>11</v>
      </c>
      <c r="B19" s="478" t="s">
        <v>23</v>
      </c>
      <c r="C19" s="479">
        <v>100</v>
      </c>
      <c r="D19" s="479" t="s">
        <v>14</v>
      </c>
      <c r="E19" s="587">
        <v>0</v>
      </c>
      <c r="F19" s="481">
        <f t="shared" si="0"/>
        <v>0</v>
      </c>
      <c r="G19"/>
      <c r="H19" s="128"/>
      <c r="J19" s="129"/>
    </row>
    <row r="20" spans="1:10" ht="120.75" customHeight="1" x14ac:dyDescent="0.2">
      <c r="A20" s="462">
        <f t="shared" si="1"/>
        <v>12</v>
      </c>
      <c r="B20" s="482" t="s">
        <v>24</v>
      </c>
      <c r="C20" s="479">
        <v>50</v>
      </c>
      <c r="D20" s="479" t="s">
        <v>14</v>
      </c>
      <c r="E20" s="587">
        <v>0</v>
      </c>
      <c r="F20" s="481">
        <f t="shared" si="0"/>
        <v>0</v>
      </c>
      <c r="G20"/>
      <c r="H20" s="128"/>
      <c r="J20" s="129"/>
    </row>
    <row r="21" spans="1:10" ht="25.5" x14ac:dyDescent="0.2">
      <c r="A21" s="462">
        <f t="shared" si="1"/>
        <v>13</v>
      </c>
      <c r="B21" s="478" t="s">
        <v>25</v>
      </c>
      <c r="C21" s="479">
        <v>50</v>
      </c>
      <c r="D21" s="479" t="s">
        <v>14</v>
      </c>
      <c r="E21" s="587">
        <v>0</v>
      </c>
      <c r="F21" s="481">
        <f t="shared" si="0"/>
        <v>0</v>
      </c>
      <c r="G21"/>
      <c r="H21" s="128"/>
      <c r="J21" s="129"/>
    </row>
    <row r="22" spans="1:10" ht="33.75" customHeight="1" x14ac:dyDescent="0.2">
      <c r="A22" s="462">
        <f t="shared" si="1"/>
        <v>14</v>
      </c>
      <c r="B22" s="478" t="s">
        <v>26</v>
      </c>
      <c r="C22" s="479">
        <v>30</v>
      </c>
      <c r="D22" s="479" t="s">
        <v>14</v>
      </c>
      <c r="E22" s="587">
        <v>0</v>
      </c>
      <c r="F22" s="481">
        <f t="shared" si="0"/>
        <v>0</v>
      </c>
      <c r="G22"/>
      <c r="H22" s="128"/>
      <c r="J22" s="129"/>
    </row>
    <row r="23" spans="1:10" ht="14.25" x14ac:dyDescent="0.2">
      <c r="A23" s="462">
        <f t="shared" si="1"/>
        <v>15</v>
      </c>
      <c r="B23" s="478" t="s">
        <v>27</v>
      </c>
      <c r="C23" s="479">
        <v>0</v>
      </c>
      <c r="D23" s="479" t="s">
        <v>14</v>
      </c>
      <c r="E23" s="587">
        <v>0</v>
      </c>
      <c r="F23" s="481">
        <f t="shared" si="0"/>
        <v>0</v>
      </c>
      <c r="G23"/>
      <c r="H23" s="128"/>
      <c r="J23" s="129"/>
    </row>
    <row r="24" spans="1:10" ht="14.25" x14ac:dyDescent="0.2">
      <c r="A24" s="462">
        <f t="shared" si="1"/>
        <v>16</v>
      </c>
      <c r="B24" s="478" t="s">
        <v>28</v>
      </c>
      <c r="C24" s="479">
        <v>15</v>
      </c>
      <c r="D24" s="479" t="s">
        <v>14</v>
      </c>
      <c r="E24" s="587">
        <v>0</v>
      </c>
      <c r="F24" s="481">
        <f t="shared" si="0"/>
        <v>0</v>
      </c>
      <c r="G24"/>
      <c r="H24" s="128"/>
      <c r="J24" s="129"/>
    </row>
    <row r="25" spans="1:10" ht="89.25" x14ac:dyDescent="0.2">
      <c r="A25" s="462">
        <f t="shared" si="1"/>
        <v>17</v>
      </c>
      <c r="B25" s="478" t="s">
        <v>29</v>
      </c>
      <c r="C25" s="479">
        <v>200</v>
      </c>
      <c r="D25" s="479" t="s">
        <v>14</v>
      </c>
      <c r="E25" s="587">
        <v>0</v>
      </c>
      <c r="F25" s="481">
        <f t="shared" si="0"/>
        <v>0</v>
      </c>
      <c r="G25"/>
      <c r="H25" s="128"/>
      <c r="J25" s="129"/>
    </row>
    <row r="26" spans="1:10" s="65" customFormat="1" ht="14.25" x14ac:dyDescent="0.2">
      <c r="A26" s="565">
        <f t="shared" si="1"/>
        <v>18</v>
      </c>
      <c r="B26" s="589" t="s">
        <v>558</v>
      </c>
      <c r="C26" s="590">
        <v>200</v>
      </c>
      <c r="D26" s="590" t="s">
        <v>17</v>
      </c>
      <c r="E26" s="587">
        <v>0</v>
      </c>
      <c r="F26" s="591">
        <f t="shared" si="0"/>
        <v>0</v>
      </c>
      <c r="G26" s="126"/>
      <c r="H26" s="138"/>
      <c r="J26" s="140"/>
    </row>
    <row r="27" spans="1:10" ht="36.75" customHeight="1" x14ac:dyDescent="0.2">
      <c r="A27" s="462">
        <f t="shared" si="1"/>
        <v>19</v>
      </c>
      <c r="B27" s="478" t="s">
        <v>30</v>
      </c>
      <c r="C27" s="479">
        <v>20</v>
      </c>
      <c r="D27" s="479" t="s">
        <v>14</v>
      </c>
      <c r="E27" s="587">
        <v>0</v>
      </c>
      <c r="F27" s="481">
        <f t="shared" si="0"/>
        <v>0</v>
      </c>
      <c r="G27"/>
      <c r="H27" s="128"/>
      <c r="J27" s="129"/>
    </row>
    <row r="28" spans="1:10" s="179" customFormat="1" ht="36.75" customHeight="1" x14ac:dyDescent="0.2">
      <c r="A28" s="462">
        <f t="shared" si="1"/>
        <v>20</v>
      </c>
      <c r="B28" s="589" t="s">
        <v>465</v>
      </c>
      <c r="C28" s="479">
        <v>0</v>
      </c>
      <c r="D28" s="590" t="s">
        <v>17</v>
      </c>
      <c r="E28" s="587">
        <v>0</v>
      </c>
      <c r="F28" s="591">
        <f t="shared" si="0"/>
        <v>0</v>
      </c>
      <c r="G28" s="177"/>
      <c r="H28" s="190"/>
      <c r="J28" s="180"/>
    </row>
    <row r="29" spans="1:10" ht="14.25" x14ac:dyDescent="0.2">
      <c r="A29" s="462"/>
      <c r="B29" s="478"/>
      <c r="C29" s="491"/>
      <c r="D29" s="492"/>
      <c r="E29" s="493" t="s">
        <v>31</v>
      </c>
      <c r="F29" s="494">
        <f>SUM(F9:F28)</f>
        <v>0</v>
      </c>
      <c r="G29"/>
      <c r="J29" s="495"/>
    </row>
    <row r="30" spans="1:10" ht="39" customHeight="1" x14ac:dyDescent="0.25">
      <c r="A30" s="373"/>
      <c r="B30" s="496" t="s">
        <v>32</v>
      </c>
      <c r="C30" s="29"/>
      <c r="D30" s="29"/>
      <c r="E30" s="30"/>
      <c r="F30" s="375"/>
      <c r="G30"/>
    </row>
    <row r="31" spans="1:10" ht="51" x14ac:dyDescent="0.2">
      <c r="A31" s="497" t="s">
        <v>1</v>
      </c>
      <c r="B31" s="498" t="s">
        <v>2</v>
      </c>
      <c r="C31" s="498" t="s">
        <v>3</v>
      </c>
      <c r="D31" s="498" t="s">
        <v>4</v>
      </c>
      <c r="E31" s="498" t="s">
        <v>5</v>
      </c>
      <c r="F31" s="499" t="s">
        <v>6</v>
      </c>
      <c r="G31"/>
    </row>
    <row r="32" spans="1:10" ht="14.25" x14ac:dyDescent="0.2">
      <c r="A32" s="475" t="s">
        <v>7</v>
      </c>
      <c r="B32" s="476" t="s">
        <v>8</v>
      </c>
      <c r="C32" s="476" t="s">
        <v>9</v>
      </c>
      <c r="D32" s="476" t="s">
        <v>10</v>
      </c>
      <c r="E32" s="476" t="s">
        <v>11</v>
      </c>
      <c r="F32" s="477" t="s">
        <v>12</v>
      </c>
      <c r="G32"/>
    </row>
    <row r="33" spans="1:10" ht="14.25" x14ac:dyDescent="0.2">
      <c r="A33" s="462">
        <v>1</v>
      </c>
      <c r="B33" s="478" t="s">
        <v>33</v>
      </c>
      <c r="C33" s="479">
        <v>0</v>
      </c>
      <c r="D33" s="479" t="s">
        <v>14</v>
      </c>
      <c r="E33" s="587">
        <v>0</v>
      </c>
      <c r="F33" s="481">
        <f t="shared" ref="F33:F52" si="2">C33*E33</f>
        <v>0</v>
      </c>
      <c r="G33"/>
      <c r="H33" s="128"/>
      <c r="J33" s="129"/>
    </row>
    <row r="34" spans="1:10" ht="14.25" x14ac:dyDescent="0.2">
      <c r="A34" s="462">
        <f t="shared" ref="A34:A52" si="3">A33+1</f>
        <v>2</v>
      </c>
      <c r="B34" s="478" t="s">
        <v>34</v>
      </c>
      <c r="C34" s="479">
        <v>20</v>
      </c>
      <c r="D34" s="479" t="s">
        <v>14</v>
      </c>
      <c r="E34" s="587">
        <v>0</v>
      </c>
      <c r="F34" s="481">
        <f t="shared" si="2"/>
        <v>0</v>
      </c>
      <c r="G34"/>
      <c r="H34" s="128"/>
      <c r="J34" s="129"/>
    </row>
    <row r="35" spans="1:10" ht="25.5" x14ac:dyDescent="0.2">
      <c r="A35" s="462">
        <f t="shared" si="3"/>
        <v>3</v>
      </c>
      <c r="B35" s="478" t="s">
        <v>35</v>
      </c>
      <c r="C35" s="479">
        <v>10</v>
      </c>
      <c r="D35" s="479" t="s">
        <v>14</v>
      </c>
      <c r="E35" s="587">
        <v>0</v>
      </c>
      <c r="F35" s="481">
        <f t="shared" si="2"/>
        <v>0</v>
      </c>
      <c r="G35"/>
      <c r="H35" s="128"/>
      <c r="J35" s="129"/>
    </row>
    <row r="36" spans="1:10" ht="38.25" x14ac:dyDescent="0.2">
      <c r="A36" s="462">
        <f t="shared" si="3"/>
        <v>4</v>
      </c>
      <c r="B36" s="478" t="s">
        <v>36</v>
      </c>
      <c r="C36" s="479">
        <v>20</v>
      </c>
      <c r="D36" s="479" t="s">
        <v>14</v>
      </c>
      <c r="E36" s="587">
        <v>0</v>
      </c>
      <c r="F36" s="481">
        <f t="shared" si="2"/>
        <v>0</v>
      </c>
      <c r="G36"/>
      <c r="H36" s="128"/>
      <c r="J36" s="129"/>
    </row>
    <row r="37" spans="1:10" ht="14.25" x14ac:dyDescent="0.2">
      <c r="A37" s="462">
        <f t="shared" si="3"/>
        <v>5</v>
      </c>
      <c r="B37" s="114" t="s">
        <v>441</v>
      </c>
      <c r="C37" s="479">
        <v>15</v>
      </c>
      <c r="D37" s="479" t="s">
        <v>14</v>
      </c>
      <c r="E37" s="587">
        <v>0</v>
      </c>
      <c r="F37" s="481">
        <f t="shared" si="2"/>
        <v>0</v>
      </c>
      <c r="G37"/>
      <c r="H37" s="128"/>
      <c r="J37" s="129"/>
    </row>
    <row r="38" spans="1:10" ht="14.25" x14ac:dyDescent="0.2">
      <c r="A38" s="462">
        <f t="shared" si="3"/>
        <v>6</v>
      </c>
      <c r="B38" s="478" t="s">
        <v>37</v>
      </c>
      <c r="C38" s="479">
        <v>400</v>
      </c>
      <c r="D38" s="479" t="s">
        <v>14</v>
      </c>
      <c r="E38" s="587">
        <v>0</v>
      </c>
      <c r="F38" s="481">
        <f t="shared" si="2"/>
        <v>0</v>
      </c>
      <c r="G38"/>
      <c r="H38" s="128"/>
      <c r="J38" s="129"/>
    </row>
    <row r="39" spans="1:10" ht="14.25" x14ac:dyDescent="0.2">
      <c r="A39" s="462">
        <f t="shared" si="3"/>
        <v>7</v>
      </c>
      <c r="B39" s="478" t="s">
        <v>38</v>
      </c>
      <c r="C39" s="479">
        <v>10</v>
      </c>
      <c r="D39" s="479" t="s">
        <v>14</v>
      </c>
      <c r="E39" s="587">
        <v>0</v>
      </c>
      <c r="F39" s="481">
        <f t="shared" si="2"/>
        <v>0</v>
      </c>
      <c r="G39"/>
      <c r="H39" s="128"/>
      <c r="J39" s="129"/>
    </row>
    <row r="40" spans="1:10" ht="38.25" x14ac:dyDescent="0.2">
      <c r="A40" s="462">
        <f t="shared" si="3"/>
        <v>8</v>
      </c>
      <c r="B40" s="478" t="s">
        <v>39</v>
      </c>
      <c r="C40" s="479">
        <v>60</v>
      </c>
      <c r="D40" s="479" t="s">
        <v>14</v>
      </c>
      <c r="E40" s="587">
        <v>0</v>
      </c>
      <c r="F40" s="481">
        <f t="shared" si="2"/>
        <v>0</v>
      </c>
      <c r="G40"/>
      <c r="H40" s="128"/>
      <c r="J40" s="129"/>
    </row>
    <row r="41" spans="1:10" ht="14.25" x14ac:dyDescent="0.2">
      <c r="A41" s="462">
        <f t="shared" si="3"/>
        <v>9</v>
      </c>
      <c r="B41" s="478" t="s">
        <v>40</v>
      </c>
      <c r="C41" s="479">
        <v>150</v>
      </c>
      <c r="D41" s="479" t="s">
        <v>14</v>
      </c>
      <c r="E41" s="587">
        <v>0</v>
      </c>
      <c r="F41" s="481">
        <f t="shared" si="2"/>
        <v>0</v>
      </c>
      <c r="G41"/>
      <c r="H41" s="128"/>
      <c r="J41" s="129"/>
    </row>
    <row r="42" spans="1:10" ht="14.25" x14ac:dyDescent="0.2">
      <c r="A42" s="462">
        <f t="shared" si="3"/>
        <v>10</v>
      </c>
      <c r="B42" s="478" t="s">
        <v>41</v>
      </c>
      <c r="C42" s="479">
        <v>0</v>
      </c>
      <c r="D42" s="479" t="s">
        <v>14</v>
      </c>
      <c r="E42" s="587">
        <v>0</v>
      </c>
      <c r="F42" s="481">
        <f t="shared" si="2"/>
        <v>0</v>
      </c>
      <c r="G42"/>
      <c r="H42" s="138"/>
      <c r="J42" s="129"/>
    </row>
    <row r="43" spans="1:10" ht="14.25" x14ac:dyDescent="0.2">
      <c r="A43" s="462">
        <f t="shared" si="3"/>
        <v>11</v>
      </c>
      <c r="B43" s="478" t="s">
        <v>42</v>
      </c>
      <c r="C43" s="479">
        <v>50</v>
      </c>
      <c r="D43" s="479" t="s">
        <v>14</v>
      </c>
      <c r="E43" s="587">
        <v>0</v>
      </c>
      <c r="F43" s="481">
        <f t="shared" si="2"/>
        <v>0</v>
      </c>
      <c r="G43"/>
      <c r="H43" s="128"/>
      <c r="J43" s="129"/>
    </row>
    <row r="44" spans="1:10" s="179" customFormat="1" ht="14.25" x14ac:dyDescent="0.2">
      <c r="A44" s="588">
        <f t="shared" si="3"/>
        <v>12</v>
      </c>
      <c r="B44" s="592" t="s">
        <v>508</v>
      </c>
      <c r="C44" s="479">
        <v>0</v>
      </c>
      <c r="D44" s="590" t="s">
        <v>17</v>
      </c>
      <c r="E44" s="587">
        <v>0</v>
      </c>
      <c r="F44" s="591">
        <f t="shared" si="2"/>
        <v>0</v>
      </c>
      <c r="G44" s="177"/>
      <c r="H44" s="190"/>
      <c r="J44" s="180"/>
    </row>
    <row r="45" spans="1:10" ht="14.25" x14ac:dyDescent="0.2">
      <c r="A45" s="462">
        <f t="shared" si="3"/>
        <v>13</v>
      </c>
      <c r="B45" s="478" t="s">
        <v>43</v>
      </c>
      <c r="C45" s="479">
        <v>0</v>
      </c>
      <c r="D45" s="479" t="s">
        <v>14</v>
      </c>
      <c r="E45" s="587">
        <v>0</v>
      </c>
      <c r="F45" s="481">
        <f t="shared" si="2"/>
        <v>0</v>
      </c>
      <c r="G45"/>
      <c r="H45" s="128"/>
      <c r="J45" s="129"/>
    </row>
    <row r="46" spans="1:10" ht="14.25" x14ac:dyDescent="0.2">
      <c r="A46" s="462">
        <f t="shared" si="3"/>
        <v>14</v>
      </c>
      <c r="B46" s="478" t="s">
        <v>44</v>
      </c>
      <c r="C46" s="479">
        <v>45</v>
      </c>
      <c r="D46" s="479" t="s">
        <v>14</v>
      </c>
      <c r="E46" s="587">
        <v>0</v>
      </c>
      <c r="F46" s="481">
        <f t="shared" si="2"/>
        <v>0</v>
      </c>
      <c r="G46"/>
      <c r="H46" s="128"/>
      <c r="J46" s="129"/>
    </row>
    <row r="47" spans="1:10" s="179" customFormat="1" ht="14.25" x14ac:dyDescent="0.2">
      <c r="A47" s="588">
        <f t="shared" si="3"/>
        <v>15</v>
      </c>
      <c r="B47" s="589" t="s">
        <v>559</v>
      </c>
      <c r="C47" s="590">
        <v>45</v>
      </c>
      <c r="D47" s="590" t="s">
        <v>17</v>
      </c>
      <c r="E47" s="587">
        <v>0</v>
      </c>
      <c r="F47" s="591">
        <f t="shared" si="2"/>
        <v>0</v>
      </c>
      <c r="G47" s="177"/>
      <c r="H47" s="190"/>
      <c r="J47" s="180"/>
    </row>
    <row r="48" spans="1:10" ht="14.25" x14ac:dyDescent="0.2">
      <c r="A48" s="462">
        <f t="shared" si="3"/>
        <v>16</v>
      </c>
      <c r="B48" s="478" t="s">
        <v>45</v>
      </c>
      <c r="C48" s="479">
        <v>0</v>
      </c>
      <c r="D48" s="479" t="s">
        <v>14</v>
      </c>
      <c r="E48" s="587">
        <v>0</v>
      </c>
      <c r="F48" s="481">
        <f t="shared" si="2"/>
        <v>0</v>
      </c>
      <c r="G48"/>
      <c r="H48" s="128"/>
      <c r="J48" s="129"/>
    </row>
    <row r="49" spans="1:10" ht="14.25" x14ac:dyDescent="0.2">
      <c r="A49" s="462">
        <f t="shared" si="3"/>
        <v>17</v>
      </c>
      <c r="B49" s="478" t="s">
        <v>46</v>
      </c>
      <c r="C49" s="479">
        <v>45</v>
      </c>
      <c r="D49" s="479" t="s">
        <v>14</v>
      </c>
      <c r="E49" s="587">
        <v>0</v>
      </c>
      <c r="F49" s="481">
        <f t="shared" si="2"/>
        <v>0</v>
      </c>
      <c r="G49"/>
      <c r="H49" s="128"/>
      <c r="J49" s="129"/>
    </row>
    <row r="50" spans="1:10" ht="14.25" x14ac:dyDescent="0.2">
      <c r="A50" s="588">
        <f t="shared" si="3"/>
        <v>18</v>
      </c>
      <c r="B50" s="478" t="s">
        <v>47</v>
      </c>
      <c r="C50" s="479">
        <v>0</v>
      </c>
      <c r="D50" s="479" t="s">
        <v>14</v>
      </c>
      <c r="E50" s="587">
        <v>0</v>
      </c>
      <c r="F50" s="481">
        <f t="shared" si="2"/>
        <v>0</v>
      </c>
      <c r="G50"/>
      <c r="H50" s="128"/>
      <c r="J50" s="129"/>
    </row>
    <row r="51" spans="1:10" ht="14.25" x14ac:dyDescent="0.2">
      <c r="A51" s="462">
        <f t="shared" si="3"/>
        <v>19</v>
      </c>
      <c r="B51" s="478" t="s">
        <v>48</v>
      </c>
      <c r="C51" s="479">
        <v>0</v>
      </c>
      <c r="D51" s="479" t="s">
        <v>14</v>
      </c>
      <c r="E51" s="587">
        <v>0</v>
      </c>
      <c r="F51" s="481">
        <f t="shared" si="2"/>
        <v>0</v>
      </c>
      <c r="G51"/>
      <c r="H51" s="128"/>
      <c r="J51" s="129"/>
    </row>
    <row r="52" spans="1:10" ht="14.25" x14ac:dyDescent="0.2">
      <c r="A52" s="462">
        <f t="shared" si="3"/>
        <v>20</v>
      </c>
      <c r="B52" s="478" t="s">
        <v>49</v>
      </c>
      <c r="C52" s="479">
        <v>0</v>
      </c>
      <c r="D52" s="479" t="s">
        <v>14</v>
      </c>
      <c r="E52" s="587">
        <v>0</v>
      </c>
      <c r="F52" s="481">
        <f t="shared" si="2"/>
        <v>0</v>
      </c>
      <c r="G52"/>
      <c r="H52" s="128"/>
      <c r="J52" s="129"/>
    </row>
    <row r="53" spans="1:10" ht="14.25" x14ac:dyDescent="0.2">
      <c r="A53" s="501"/>
      <c r="B53" s="478"/>
      <c r="C53" s="473"/>
      <c r="D53" s="473"/>
      <c r="E53" s="502" t="s">
        <v>31</v>
      </c>
      <c r="F53" s="503">
        <f>SUM(F33:F52)</f>
        <v>0</v>
      </c>
      <c r="G53"/>
      <c r="J53" s="495"/>
    </row>
    <row r="54" spans="1:10" ht="63.75" customHeight="1" x14ac:dyDescent="0.2">
      <c r="A54" s="382"/>
      <c r="B54" s="504" t="s">
        <v>50</v>
      </c>
      <c r="C54" s="37"/>
      <c r="D54" s="37"/>
      <c r="E54" s="38"/>
      <c r="F54" s="384"/>
      <c r="G54"/>
    </row>
    <row r="55" spans="1:10" ht="51" x14ac:dyDescent="0.2">
      <c r="A55" s="497" t="s">
        <v>1</v>
      </c>
      <c r="B55" s="498" t="s">
        <v>2</v>
      </c>
      <c r="C55" s="498" t="s">
        <v>3</v>
      </c>
      <c r="D55" s="498" t="s">
        <v>4</v>
      </c>
      <c r="E55" s="498" t="s">
        <v>5</v>
      </c>
      <c r="F55" s="499" t="s">
        <v>6</v>
      </c>
      <c r="G55"/>
      <c r="H55" s="128"/>
    </row>
    <row r="56" spans="1:10" ht="17.25" customHeight="1" x14ac:dyDescent="0.2">
      <c r="A56" s="475" t="s">
        <v>7</v>
      </c>
      <c r="B56" s="476" t="s">
        <v>8</v>
      </c>
      <c r="C56" s="476" t="s">
        <v>9</v>
      </c>
      <c r="D56" s="476" t="s">
        <v>10</v>
      </c>
      <c r="E56" s="476" t="s">
        <v>11</v>
      </c>
      <c r="F56" s="477" t="s">
        <v>12</v>
      </c>
      <c r="G56"/>
    </row>
    <row r="57" spans="1:10" ht="26.25" customHeight="1" x14ac:dyDescent="0.2">
      <c r="A57" s="462">
        <v>1</v>
      </c>
      <c r="B57" s="505" t="s">
        <v>51</v>
      </c>
      <c r="C57" s="479">
        <v>10</v>
      </c>
      <c r="D57" s="506" t="s">
        <v>52</v>
      </c>
      <c r="E57" s="593">
        <v>0</v>
      </c>
      <c r="F57" s="481">
        <f t="shared" ref="F57:F77" si="4">C57*E57</f>
        <v>0</v>
      </c>
      <c r="G57"/>
      <c r="H57" s="128"/>
      <c r="J57" s="129"/>
    </row>
    <row r="58" spans="1:10" ht="17.25" customHeight="1" x14ac:dyDescent="0.2">
      <c r="A58" s="462">
        <f>A57+1</f>
        <v>2</v>
      </c>
      <c r="B58" s="505" t="s">
        <v>53</v>
      </c>
      <c r="C58" s="479">
        <v>0</v>
      </c>
      <c r="D58" s="506" t="s">
        <v>52</v>
      </c>
      <c r="E58" s="593">
        <v>0</v>
      </c>
      <c r="F58" s="481">
        <f t="shared" si="4"/>
        <v>0</v>
      </c>
      <c r="G58"/>
      <c r="H58" s="128"/>
      <c r="J58" s="129"/>
    </row>
    <row r="59" spans="1:10" ht="61.5" customHeight="1" x14ac:dyDescent="0.2">
      <c r="A59" s="462">
        <f>A58+1</f>
        <v>3</v>
      </c>
      <c r="B59" s="508" t="s">
        <v>451</v>
      </c>
      <c r="C59" s="479">
        <v>5</v>
      </c>
      <c r="D59" s="479" t="s">
        <v>14</v>
      </c>
      <c r="E59" s="593">
        <v>0</v>
      </c>
      <c r="F59" s="481">
        <f t="shared" si="4"/>
        <v>0</v>
      </c>
      <c r="G59"/>
      <c r="H59" s="128"/>
      <c r="J59" s="129"/>
    </row>
    <row r="60" spans="1:10" ht="174" customHeight="1" x14ac:dyDescent="0.2">
      <c r="A60" s="462">
        <f t="shared" ref="A60:A77" si="5">A59+1</f>
        <v>4</v>
      </c>
      <c r="B60" s="509" t="s">
        <v>54</v>
      </c>
      <c r="C60" s="479">
        <v>50</v>
      </c>
      <c r="D60" s="479" t="s">
        <v>14</v>
      </c>
      <c r="E60" s="593">
        <v>0</v>
      </c>
      <c r="F60" s="481">
        <f t="shared" si="4"/>
        <v>0</v>
      </c>
      <c r="G60"/>
      <c r="H60" s="128"/>
      <c r="J60" s="129"/>
    </row>
    <row r="61" spans="1:10" ht="87.75" customHeight="1" x14ac:dyDescent="0.2">
      <c r="A61" s="462">
        <f t="shared" si="5"/>
        <v>5</v>
      </c>
      <c r="B61" s="509" t="s">
        <v>55</v>
      </c>
      <c r="C61" s="479">
        <v>0</v>
      </c>
      <c r="D61" s="479" t="s">
        <v>14</v>
      </c>
      <c r="E61" s="593">
        <v>0</v>
      </c>
      <c r="F61" s="481">
        <f t="shared" si="4"/>
        <v>0</v>
      </c>
      <c r="G61"/>
      <c r="H61" s="128"/>
      <c r="J61" s="129"/>
    </row>
    <row r="62" spans="1:10" ht="66.75" customHeight="1" x14ac:dyDescent="0.2">
      <c r="A62" s="462">
        <f t="shared" si="5"/>
        <v>6</v>
      </c>
      <c r="B62" s="509" t="s">
        <v>56</v>
      </c>
      <c r="C62" s="479">
        <v>10</v>
      </c>
      <c r="D62" s="479" t="s">
        <v>14</v>
      </c>
      <c r="E62" s="593">
        <v>0</v>
      </c>
      <c r="F62" s="481">
        <f t="shared" si="4"/>
        <v>0</v>
      </c>
      <c r="G62"/>
      <c r="H62" s="128"/>
      <c r="J62" s="129"/>
    </row>
    <row r="63" spans="1:10" ht="76.5" x14ac:dyDescent="0.2">
      <c r="A63" s="462">
        <f t="shared" si="5"/>
        <v>7</v>
      </c>
      <c r="B63" s="509" t="s">
        <v>57</v>
      </c>
      <c r="C63" s="479">
        <v>0</v>
      </c>
      <c r="D63" s="479" t="s">
        <v>14</v>
      </c>
      <c r="E63" s="593">
        <v>0</v>
      </c>
      <c r="F63" s="481">
        <f t="shared" si="4"/>
        <v>0</v>
      </c>
      <c r="G63"/>
      <c r="H63" s="128"/>
      <c r="J63" s="129"/>
    </row>
    <row r="64" spans="1:10" ht="14.25" x14ac:dyDescent="0.2">
      <c r="A64" s="462">
        <f t="shared" si="5"/>
        <v>8</v>
      </c>
      <c r="B64" s="509" t="s">
        <v>58</v>
      </c>
      <c r="C64" s="479">
        <v>5</v>
      </c>
      <c r="D64" s="479" t="s">
        <v>14</v>
      </c>
      <c r="E64" s="593">
        <v>0</v>
      </c>
      <c r="F64" s="481">
        <f t="shared" si="4"/>
        <v>0</v>
      </c>
      <c r="G64"/>
      <c r="H64" s="128"/>
      <c r="J64" s="129"/>
    </row>
    <row r="65" spans="1:10" ht="80.25" customHeight="1" x14ac:dyDescent="0.2">
      <c r="A65" s="462">
        <f t="shared" si="5"/>
        <v>9</v>
      </c>
      <c r="B65" s="509" t="s">
        <v>59</v>
      </c>
      <c r="C65" s="479">
        <v>0</v>
      </c>
      <c r="D65" s="479" t="s">
        <v>14</v>
      </c>
      <c r="E65" s="593">
        <v>0</v>
      </c>
      <c r="F65" s="481">
        <f t="shared" si="4"/>
        <v>0</v>
      </c>
      <c r="G65"/>
      <c r="H65" s="128"/>
      <c r="J65" s="129"/>
    </row>
    <row r="66" spans="1:10" ht="129.75" customHeight="1" x14ac:dyDescent="0.2">
      <c r="A66" s="462">
        <f t="shared" si="5"/>
        <v>10</v>
      </c>
      <c r="B66" s="509" t="s">
        <v>60</v>
      </c>
      <c r="C66" s="479">
        <v>5</v>
      </c>
      <c r="D66" s="479" t="s">
        <v>14</v>
      </c>
      <c r="E66" s="593">
        <v>0</v>
      </c>
      <c r="F66" s="481">
        <f t="shared" si="4"/>
        <v>0</v>
      </c>
      <c r="G66"/>
      <c r="H66" s="128"/>
      <c r="J66" s="129"/>
    </row>
    <row r="67" spans="1:10" ht="102" customHeight="1" x14ac:dyDescent="0.2">
      <c r="A67" s="462">
        <f t="shared" si="5"/>
        <v>11</v>
      </c>
      <c r="B67" s="509" t="s">
        <v>61</v>
      </c>
      <c r="C67" s="479">
        <v>0</v>
      </c>
      <c r="D67" s="479" t="s">
        <v>14</v>
      </c>
      <c r="E67" s="593">
        <v>0</v>
      </c>
      <c r="F67" s="481">
        <f t="shared" si="4"/>
        <v>0</v>
      </c>
      <c r="G67"/>
      <c r="H67" s="128"/>
      <c r="J67" s="129"/>
    </row>
    <row r="68" spans="1:10" ht="96" customHeight="1" x14ac:dyDescent="0.2">
      <c r="A68" s="462">
        <f t="shared" si="5"/>
        <v>12</v>
      </c>
      <c r="B68" s="509" t="s">
        <v>62</v>
      </c>
      <c r="C68" s="479">
        <v>0</v>
      </c>
      <c r="D68" s="479" t="s">
        <v>14</v>
      </c>
      <c r="E68" s="593">
        <v>0</v>
      </c>
      <c r="F68" s="481">
        <f t="shared" si="4"/>
        <v>0</v>
      </c>
      <c r="G68"/>
      <c r="H68" s="128"/>
      <c r="J68" s="129"/>
    </row>
    <row r="69" spans="1:10" ht="33.75" customHeight="1" x14ac:dyDescent="0.2">
      <c r="A69" s="462">
        <f t="shared" si="5"/>
        <v>13</v>
      </c>
      <c r="B69" s="509" t="s">
        <v>63</v>
      </c>
      <c r="C69" s="479">
        <v>3</v>
      </c>
      <c r="D69" s="479" t="s">
        <v>14</v>
      </c>
      <c r="E69" s="593">
        <v>0</v>
      </c>
      <c r="F69" s="481">
        <f t="shared" si="4"/>
        <v>0</v>
      </c>
      <c r="G69"/>
      <c r="H69" s="128"/>
      <c r="J69" s="129"/>
    </row>
    <row r="70" spans="1:10" ht="98.25" customHeight="1" x14ac:dyDescent="0.2">
      <c r="A70" s="462">
        <f t="shared" si="5"/>
        <v>14</v>
      </c>
      <c r="B70" s="508" t="s">
        <v>452</v>
      </c>
      <c r="C70" s="479">
        <v>10</v>
      </c>
      <c r="D70" s="479" t="s">
        <v>14</v>
      </c>
      <c r="E70" s="593">
        <v>0</v>
      </c>
      <c r="F70" s="481">
        <f t="shared" si="4"/>
        <v>0</v>
      </c>
      <c r="G70"/>
      <c r="H70" s="128"/>
      <c r="J70" s="129"/>
    </row>
    <row r="71" spans="1:10" ht="98.25" customHeight="1" x14ac:dyDescent="0.2">
      <c r="A71" s="462">
        <f t="shared" si="5"/>
        <v>15</v>
      </c>
      <c r="B71" s="508" t="s">
        <v>453</v>
      </c>
      <c r="C71" s="479">
        <v>10</v>
      </c>
      <c r="D71" s="479" t="s">
        <v>14</v>
      </c>
      <c r="E71" s="593">
        <v>0</v>
      </c>
      <c r="F71" s="481">
        <f t="shared" si="4"/>
        <v>0</v>
      </c>
      <c r="G71"/>
      <c r="H71" s="128"/>
      <c r="J71" s="129"/>
    </row>
    <row r="72" spans="1:10" ht="69.75" customHeight="1" x14ac:dyDescent="0.2">
      <c r="A72" s="462">
        <f t="shared" si="5"/>
        <v>16</v>
      </c>
      <c r="B72" s="509" t="s">
        <v>64</v>
      </c>
      <c r="C72" s="479">
        <v>0</v>
      </c>
      <c r="D72" s="479" t="s">
        <v>14</v>
      </c>
      <c r="E72" s="593">
        <v>0</v>
      </c>
      <c r="F72" s="481">
        <f t="shared" si="4"/>
        <v>0</v>
      </c>
      <c r="G72"/>
      <c r="H72" s="128"/>
      <c r="J72" s="129"/>
    </row>
    <row r="73" spans="1:10" ht="30.75" customHeight="1" x14ac:dyDescent="0.2">
      <c r="A73" s="462">
        <f t="shared" si="5"/>
        <v>17</v>
      </c>
      <c r="B73" s="508" t="s">
        <v>454</v>
      </c>
      <c r="C73" s="479">
        <v>0</v>
      </c>
      <c r="D73" s="479" t="s">
        <v>14</v>
      </c>
      <c r="E73" s="593">
        <v>0</v>
      </c>
      <c r="F73" s="481">
        <f t="shared" si="4"/>
        <v>0</v>
      </c>
      <c r="G73"/>
      <c r="H73" s="128"/>
      <c r="J73" s="129"/>
    </row>
    <row r="74" spans="1:10" ht="28.5" customHeight="1" x14ac:dyDescent="0.2">
      <c r="A74" s="462">
        <f t="shared" si="5"/>
        <v>18</v>
      </c>
      <c r="B74" s="509" t="s">
        <v>65</v>
      </c>
      <c r="C74" s="479">
        <v>0</v>
      </c>
      <c r="D74" s="479" t="s">
        <v>14</v>
      </c>
      <c r="E74" s="593">
        <v>0</v>
      </c>
      <c r="F74" s="481">
        <f t="shared" si="4"/>
        <v>0</v>
      </c>
      <c r="G74"/>
      <c r="H74" s="128"/>
      <c r="J74" s="129"/>
    </row>
    <row r="75" spans="1:10" ht="27.75" customHeight="1" x14ac:dyDescent="0.2">
      <c r="A75" s="462">
        <f t="shared" si="5"/>
        <v>19</v>
      </c>
      <c r="B75" s="509" t="s">
        <v>66</v>
      </c>
      <c r="C75" s="479">
        <v>0</v>
      </c>
      <c r="D75" s="479" t="s">
        <v>14</v>
      </c>
      <c r="E75" s="593">
        <v>0</v>
      </c>
      <c r="F75" s="481">
        <f t="shared" si="4"/>
        <v>0</v>
      </c>
      <c r="G75"/>
      <c r="H75" s="128"/>
      <c r="J75" s="129"/>
    </row>
    <row r="76" spans="1:10" ht="25.5" customHeight="1" x14ac:dyDescent="0.2">
      <c r="A76" s="462">
        <f t="shared" si="5"/>
        <v>20</v>
      </c>
      <c r="B76" s="509" t="s">
        <v>67</v>
      </c>
      <c r="C76" s="479">
        <v>15</v>
      </c>
      <c r="D76" s="479" t="s">
        <v>14</v>
      </c>
      <c r="E76" s="593">
        <v>0</v>
      </c>
      <c r="F76" s="481">
        <f t="shared" si="4"/>
        <v>0</v>
      </c>
      <c r="G76"/>
      <c r="H76" s="128"/>
      <c r="J76" s="129"/>
    </row>
    <row r="77" spans="1:10" ht="60.75" customHeight="1" x14ac:dyDescent="0.2">
      <c r="A77" s="462">
        <f t="shared" si="5"/>
        <v>21</v>
      </c>
      <c r="B77" s="508" t="s">
        <v>455</v>
      </c>
      <c r="C77" s="479">
        <v>10</v>
      </c>
      <c r="D77" s="479" t="s">
        <v>14</v>
      </c>
      <c r="E77" s="593">
        <v>0</v>
      </c>
      <c r="F77" s="481">
        <f t="shared" si="4"/>
        <v>0</v>
      </c>
      <c r="G77"/>
      <c r="H77" s="128"/>
      <c r="J77" s="129"/>
    </row>
    <row r="78" spans="1:10" ht="14.25" x14ac:dyDescent="0.2">
      <c r="A78" s="462"/>
      <c r="B78" s="478"/>
      <c r="C78" s="476"/>
      <c r="D78" s="476"/>
      <c r="E78" s="502" t="s">
        <v>68</v>
      </c>
      <c r="F78" s="503">
        <f>SUM(F57:F77)</f>
        <v>0</v>
      </c>
      <c r="G78"/>
      <c r="J78" s="495"/>
    </row>
    <row r="79" spans="1:10" ht="35.25" customHeight="1" x14ac:dyDescent="0.2">
      <c r="A79" s="388"/>
      <c r="B79" s="504" t="s">
        <v>69</v>
      </c>
      <c r="C79" s="33"/>
      <c r="D79" s="33"/>
      <c r="E79" s="34"/>
      <c r="F79" s="389"/>
      <c r="G79"/>
    </row>
    <row r="80" spans="1:10" ht="51" x14ac:dyDescent="0.2">
      <c r="A80" s="497" t="s">
        <v>1</v>
      </c>
      <c r="B80" s="498" t="s">
        <v>2</v>
      </c>
      <c r="C80" s="498" t="s">
        <v>3</v>
      </c>
      <c r="D80" s="498" t="s">
        <v>4</v>
      </c>
      <c r="E80" s="510" t="s">
        <v>5</v>
      </c>
      <c r="F80" s="499" t="s">
        <v>6</v>
      </c>
      <c r="G80"/>
    </row>
    <row r="81" spans="1:10" ht="14.25" x14ac:dyDescent="0.2">
      <c r="A81" s="475" t="s">
        <v>7</v>
      </c>
      <c r="B81" s="476" t="s">
        <v>8</v>
      </c>
      <c r="C81" s="476" t="s">
        <v>9</v>
      </c>
      <c r="D81" s="476" t="s">
        <v>10</v>
      </c>
      <c r="E81" s="511" t="s">
        <v>11</v>
      </c>
      <c r="F81" s="477" t="s">
        <v>12</v>
      </c>
      <c r="G81"/>
    </row>
    <row r="82" spans="1:10" ht="14.25" x14ac:dyDescent="0.2">
      <c r="A82" s="462">
        <v>1</v>
      </c>
      <c r="B82" s="478" t="s">
        <v>70</v>
      </c>
      <c r="C82" s="594">
        <v>30</v>
      </c>
      <c r="D82" s="473" t="s">
        <v>71</v>
      </c>
      <c r="E82" s="587">
        <v>0</v>
      </c>
      <c r="F82" s="512">
        <f t="shared" ref="F82:F140" si="6">C82*E82</f>
        <v>0</v>
      </c>
      <c r="G82"/>
      <c r="H82" s="128"/>
      <c r="J82" s="129"/>
    </row>
    <row r="83" spans="1:10" ht="14.25" x14ac:dyDescent="0.2">
      <c r="A83" s="462">
        <v>2</v>
      </c>
      <c r="B83" s="478" t="s">
        <v>72</v>
      </c>
      <c r="C83" s="594">
        <v>0</v>
      </c>
      <c r="D83" s="473" t="s">
        <v>71</v>
      </c>
      <c r="E83" s="587">
        <v>0</v>
      </c>
      <c r="F83" s="512">
        <f t="shared" si="6"/>
        <v>0</v>
      </c>
      <c r="G83"/>
      <c r="H83" s="128"/>
      <c r="J83" s="129"/>
    </row>
    <row r="84" spans="1:10" ht="14.25" x14ac:dyDescent="0.2">
      <c r="A84" s="462">
        <v>3</v>
      </c>
      <c r="B84" s="478" t="s">
        <v>73</v>
      </c>
      <c r="C84" s="594">
        <v>5</v>
      </c>
      <c r="D84" s="473" t="s">
        <v>71</v>
      </c>
      <c r="E84" s="587">
        <v>0</v>
      </c>
      <c r="F84" s="512">
        <f t="shared" si="6"/>
        <v>0</v>
      </c>
      <c r="G84"/>
      <c r="H84" s="128"/>
      <c r="J84" s="129"/>
    </row>
    <row r="85" spans="1:10" s="168" customFormat="1" ht="14.25" x14ac:dyDescent="0.2">
      <c r="A85" s="595">
        <v>4</v>
      </c>
      <c r="B85" s="171" t="s">
        <v>468</v>
      </c>
      <c r="C85" s="594">
        <v>0</v>
      </c>
      <c r="D85" s="590" t="s">
        <v>71</v>
      </c>
      <c r="E85" s="587">
        <v>0</v>
      </c>
      <c r="F85" s="596">
        <f t="shared" si="6"/>
        <v>0</v>
      </c>
      <c r="G85" s="166"/>
      <c r="H85" s="191"/>
      <c r="J85" s="169"/>
    </row>
    <row r="86" spans="1:10" ht="14.25" x14ac:dyDescent="0.2">
      <c r="A86" s="462">
        <v>5</v>
      </c>
      <c r="B86" s="478" t="s">
        <v>74</v>
      </c>
      <c r="C86" s="594">
        <v>100</v>
      </c>
      <c r="D86" s="479" t="s">
        <v>71</v>
      </c>
      <c r="E86" s="587">
        <v>0</v>
      </c>
      <c r="F86" s="481">
        <f t="shared" si="6"/>
        <v>0</v>
      </c>
      <c r="G86"/>
      <c r="H86" s="128"/>
      <c r="J86" s="129"/>
    </row>
    <row r="87" spans="1:10" ht="25.5" x14ac:dyDescent="0.2">
      <c r="A87" s="462">
        <v>6</v>
      </c>
      <c r="B87" s="478" t="s">
        <v>75</v>
      </c>
      <c r="C87" s="594">
        <v>80</v>
      </c>
      <c r="D87" s="479" t="s">
        <v>71</v>
      </c>
      <c r="E87" s="587">
        <v>0</v>
      </c>
      <c r="F87" s="481">
        <f t="shared" si="6"/>
        <v>0</v>
      </c>
      <c r="G87"/>
      <c r="H87" s="128"/>
      <c r="J87" s="129"/>
    </row>
    <row r="88" spans="1:10" s="168" customFormat="1" ht="14.25" x14ac:dyDescent="0.2">
      <c r="A88" s="595">
        <v>7</v>
      </c>
      <c r="B88" s="171" t="s">
        <v>470</v>
      </c>
      <c r="C88" s="594">
        <v>2</v>
      </c>
      <c r="D88" s="590" t="s">
        <v>71</v>
      </c>
      <c r="E88" s="587">
        <v>0</v>
      </c>
      <c r="F88" s="596">
        <f t="shared" si="6"/>
        <v>0</v>
      </c>
      <c r="G88" s="166"/>
      <c r="H88" s="191"/>
      <c r="J88" s="169"/>
    </row>
    <row r="89" spans="1:10" ht="14.25" x14ac:dyDescent="0.2">
      <c r="A89" s="462">
        <v>8</v>
      </c>
      <c r="B89" s="478" t="s">
        <v>76</v>
      </c>
      <c r="C89" s="594">
        <v>20</v>
      </c>
      <c r="D89" s="479" t="s">
        <v>71</v>
      </c>
      <c r="E89" s="587">
        <v>0</v>
      </c>
      <c r="F89" s="481">
        <f t="shared" si="6"/>
        <v>0</v>
      </c>
      <c r="G89"/>
      <c r="H89" s="128"/>
      <c r="J89" s="129"/>
    </row>
    <row r="90" spans="1:10" ht="14.25" x14ac:dyDescent="0.2">
      <c r="A90" s="462">
        <v>9</v>
      </c>
      <c r="B90" s="478" t="s">
        <v>77</v>
      </c>
      <c r="C90" s="594">
        <v>40</v>
      </c>
      <c r="D90" s="479" t="s">
        <v>71</v>
      </c>
      <c r="E90" s="587">
        <v>0</v>
      </c>
      <c r="F90" s="481">
        <f t="shared" si="6"/>
        <v>0</v>
      </c>
      <c r="G90"/>
      <c r="H90" s="128"/>
      <c r="J90" s="129"/>
    </row>
    <row r="91" spans="1:10" ht="14.25" x14ac:dyDescent="0.2">
      <c r="A91" s="462">
        <v>10</v>
      </c>
      <c r="B91" s="478" t="s">
        <v>78</v>
      </c>
      <c r="C91" s="594">
        <v>10</v>
      </c>
      <c r="D91" s="473" t="s">
        <v>71</v>
      </c>
      <c r="E91" s="587">
        <v>0</v>
      </c>
      <c r="F91" s="512">
        <f t="shared" si="6"/>
        <v>0</v>
      </c>
      <c r="G91"/>
      <c r="H91" s="128"/>
      <c r="J91" s="129"/>
    </row>
    <row r="92" spans="1:10" ht="14.25" x14ac:dyDescent="0.2">
      <c r="A92" s="462">
        <v>11</v>
      </c>
      <c r="B92" s="478" t="s">
        <v>79</v>
      </c>
      <c r="C92" s="594">
        <v>300</v>
      </c>
      <c r="D92" s="473" t="s">
        <v>71</v>
      </c>
      <c r="E92" s="587">
        <v>0</v>
      </c>
      <c r="F92" s="512">
        <f t="shared" si="6"/>
        <v>0</v>
      </c>
      <c r="G92"/>
      <c r="H92" s="128"/>
      <c r="J92" s="129"/>
    </row>
    <row r="93" spans="1:10" ht="25.5" x14ac:dyDescent="0.2">
      <c r="A93" s="462">
        <v>12</v>
      </c>
      <c r="B93" s="478" t="s">
        <v>80</v>
      </c>
      <c r="C93" s="594">
        <v>0</v>
      </c>
      <c r="D93" s="473" t="s">
        <v>17</v>
      </c>
      <c r="E93" s="587">
        <v>0</v>
      </c>
      <c r="F93" s="512">
        <f t="shared" si="6"/>
        <v>0</v>
      </c>
      <c r="G93"/>
      <c r="H93" s="128"/>
      <c r="J93" s="129"/>
    </row>
    <row r="94" spans="1:10" ht="38.25" x14ac:dyDescent="0.2">
      <c r="A94" s="462">
        <v>13</v>
      </c>
      <c r="B94" s="478" t="s">
        <v>81</v>
      </c>
      <c r="C94" s="594">
        <v>420</v>
      </c>
      <c r="D94" s="473" t="s">
        <v>52</v>
      </c>
      <c r="E94" s="587">
        <v>0</v>
      </c>
      <c r="F94" s="512">
        <f t="shared" si="6"/>
        <v>0</v>
      </c>
      <c r="G94"/>
      <c r="H94" s="128"/>
      <c r="J94" s="129"/>
    </row>
    <row r="95" spans="1:10" ht="38.25" x14ac:dyDescent="0.2">
      <c r="A95" s="462">
        <v>14</v>
      </c>
      <c r="B95" s="478" t="s">
        <v>82</v>
      </c>
      <c r="C95" s="594">
        <v>420</v>
      </c>
      <c r="D95" s="473" t="s">
        <v>71</v>
      </c>
      <c r="E95" s="587">
        <v>0</v>
      </c>
      <c r="F95" s="512">
        <f t="shared" si="6"/>
        <v>0</v>
      </c>
      <c r="G95"/>
      <c r="H95" s="128"/>
      <c r="J95" s="129"/>
    </row>
    <row r="96" spans="1:10" ht="51" x14ac:dyDescent="0.2">
      <c r="A96" s="462">
        <v>15</v>
      </c>
      <c r="B96" s="478" t="s">
        <v>83</v>
      </c>
      <c r="C96" s="594">
        <v>420</v>
      </c>
      <c r="D96" s="473" t="s">
        <v>52</v>
      </c>
      <c r="E96" s="587">
        <v>0</v>
      </c>
      <c r="F96" s="512">
        <f t="shared" si="6"/>
        <v>0</v>
      </c>
      <c r="G96"/>
      <c r="H96" s="128"/>
      <c r="J96" s="129"/>
    </row>
    <row r="97" spans="1:10" ht="51" x14ac:dyDescent="0.2">
      <c r="A97" s="462">
        <v>16</v>
      </c>
      <c r="B97" s="478" t="s">
        <v>84</v>
      </c>
      <c r="C97" s="594">
        <v>0</v>
      </c>
      <c r="D97" s="473" t="s">
        <v>71</v>
      </c>
      <c r="E97" s="587">
        <v>0</v>
      </c>
      <c r="F97" s="512">
        <f t="shared" si="6"/>
        <v>0</v>
      </c>
      <c r="G97"/>
      <c r="H97" s="128"/>
      <c r="J97" s="129"/>
    </row>
    <row r="98" spans="1:10" ht="38.25" x14ac:dyDescent="0.2">
      <c r="A98" s="462">
        <v>17</v>
      </c>
      <c r="B98" s="478" t="s">
        <v>85</v>
      </c>
      <c r="C98" s="594">
        <v>20</v>
      </c>
      <c r="D98" s="473" t="s">
        <v>71</v>
      </c>
      <c r="E98" s="587">
        <v>0</v>
      </c>
      <c r="F98" s="512">
        <f t="shared" si="6"/>
        <v>0</v>
      </c>
      <c r="G98"/>
      <c r="H98" s="128"/>
      <c r="J98" s="129"/>
    </row>
    <row r="99" spans="1:10" ht="14.25" x14ac:dyDescent="0.2">
      <c r="A99" s="462">
        <v>18</v>
      </c>
      <c r="B99" s="478" t="s">
        <v>86</v>
      </c>
      <c r="C99" s="594">
        <v>0</v>
      </c>
      <c r="D99" s="520" t="s">
        <v>71</v>
      </c>
      <c r="E99" s="587">
        <v>0</v>
      </c>
      <c r="F99" s="512">
        <f t="shared" si="6"/>
        <v>0</v>
      </c>
      <c r="G99"/>
      <c r="H99" s="128"/>
      <c r="J99" s="129"/>
    </row>
    <row r="100" spans="1:10" ht="38.25" x14ac:dyDescent="0.2">
      <c r="A100" s="462">
        <v>19</v>
      </c>
      <c r="B100" s="478" t="s">
        <v>87</v>
      </c>
      <c r="C100" s="594">
        <v>420</v>
      </c>
      <c r="D100" s="473" t="s">
        <v>71</v>
      </c>
      <c r="E100" s="587">
        <v>0</v>
      </c>
      <c r="F100" s="512">
        <f t="shared" si="6"/>
        <v>0</v>
      </c>
      <c r="G100"/>
      <c r="H100" s="128"/>
      <c r="J100" s="129"/>
    </row>
    <row r="101" spans="1:10" ht="51" x14ac:dyDescent="0.2">
      <c r="A101" s="462">
        <v>20</v>
      </c>
      <c r="B101" s="521" t="s">
        <v>88</v>
      </c>
      <c r="C101" s="594">
        <v>0</v>
      </c>
      <c r="D101" s="473" t="s">
        <v>71</v>
      </c>
      <c r="E101" s="587">
        <v>0</v>
      </c>
      <c r="F101" s="512">
        <f t="shared" si="6"/>
        <v>0</v>
      </c>
      <c r="G101"/>
      <c r="H101" s="128"/>
      <c r="J101" s="129"/>
    </row>
    <row r="102" spans="1:10" s="65" customFormat="1" ht="25.5" x14ac:dyDescent="0.2">
      <c r="A102" s="794">
        <v>21</v>
      </c>
      <c r="B102" s="941" t="s">
        <v>581</v>
      </c>
      <c r="C102" s="794">
        <v>0</v>
      </c>
      <c r="D102" s="794" t="s">
        <v>71</v>
      </c>
      <c r="E102" s="587">
        <v>0</v>
      </c>
      <c r="F102" s="512">
        <f t="shared" si="6"/>
        <v>0</v>
      </c>
      <c r="G102" s="126"/>
      <c r="H102" s="138"/>
      <c r="J102" s="140"/>
    </row>
    <row r="103" spans="1:10" ht="14.25" x14ac:dyDescent="0.2">
      <c r="A103" s="462">
        <v>21</v>
      </c>
      <c r="B103" s="478" t="s">
        <v>89</v>
      </c>
      <c r="C103" s="594">
        <v>20</v>
      </c>
      <c r="D103" s="473" t="s">
        <v>52</v>
      </c>
      <c r="E103" s="587">
        <v>0</v>
      </c>
      <c r="F103" s="512">
        <f t="shared" si="6"/>
        <v>0</v>
      </c>
      <c r="G103"/>
      <c r="H103" s="128"/>
      <c r="J103" s="129"/>
    </row>
    <row r="104" spans="1:10" ht="14.25" x14ac:dyDescent="0.2">
      <c r="A104" s="462">
        <v>22</v>
      </c>
      <c r="B104" s="478" t="s">
        <v>90</v>
      </c>
      <c r="C104" s="594">
        <v>20</v>
      </c>
      <c r="D104" s="473" t="s">
        <v>71</v>
      </c>
      <c r="E104" s="587">
        <v>0</v>
      </c>
      <c r="F104" s="512">
        <f t="shared" si="6"/>
        <v>0</v>
      </c>
      <c r="G104"/>
      <c r="H104" s="128"/>
      <c r="J104" s="129"/>
    </row>
    <row r="105" spans="1:10" ht="14.25" x14ac:dyDescent="0.2">
      <c r="A105" s="462">
        <v>23</v>
      </c>
      <c r="B105" s="478" t="s">
        <v>91</v>
      </c>
      <c r="C105" s="594">
        <v>840</v>
      </c>
      <c r="D105" s="520" t="s">
        <v>71</v>
      </c>
      <c r="E105" s="587">
        <v>0</v>
      </c>
      <c r="F105" s="512">
        <f>C105*E105</f>
        <v>0</v>
      </c>
      <c r="G105"/>
      <c r="H105" s="128"/>
      <c r="J105" s="129"/>
    </row>
    <row r="106" spans="1:10" ht="14.25" x14ac:dyDescent="0.2">
      <c r="A106" s="462">
        <v>24</v>
      </c>
      <c r="B106" s="478" t="s">
        <v>459</v>
      </c>
      <c r="C106" s="594">
        <v>0</v>
      </c>
      <c r="D106" s="520" t="s">
        <v>71</v>
      </c>
      <c r="E106" s="587">
        <v>0</v>
      </c>
      <c r="F106" s="512">
        <f>C106*E106</f>
        <v>0</v>
      </c>
      <c r="G106"/>
      <c r="H106" s="128"/>
      <c r="J106" s="129"/>
    </row>
    <row r="107" spans="1:10" ht="14.25" x14ac:dyDescent="0.2">
      <c r="A107" s="462">
        <v>25</v>
      </c>
      <c r="B107" s="478" t="s">
        <v>92</v>
      </c>
      <c r="C107" s="594">
        <v>5</v>
      </c>
      <c r="D107" s="473" t="s">
        <v>52</v>
      </c>
      <c r="E107" s="587">
        <v>0</v>
      </c>
      <c r="F107" s="512">
        <f t="shared" si="6"/>
        <v>0</v>
      </c>
      <c r="G107"/>
      <c r="H107" s="128"/>
      <c r="J107" s="129"/>
    </row>
    <row r="108" spans="1:10" s="168" customFormat="1" ht="14.25" x14ac:dyDescent="0.2">
      <c r="A108" s="595">
        <v>26</v>
      </c>
      <c r="B108" s="597" t="s">
        <v>467</v>
      </c>
      <c r="C108" s="594">
        <v>5</v>
      </c>
      <c r="D108" s="590" t="s">
        <v>71</v>
      </c>
      <c r="E108" s="587">
        <v>0</v>
      </c>
      <c r="F108" s="596">
        <f t="shared" si="6"/>
        <v>0</v>
      </c>
      <c r="G108" s="166"/>
      <c r="H108" s="191"/>
      <c r="J108" s="169"/>
    </row>
    <row r="109" spans="1:10" s="168" customFormat="1" ht="14.25" x14ac:dyDescent="0.2">
      <c r="A109" s="595">
        <v>27</v>
      </c>
      <c r="B109" s="597" t="s">
        <v>471</v>
      </c>
      <c r="C109" s="594">
        <v>420</v>
      </c>
      <c r="D109" s="590" t="s">
        <v>71</v>
      </c>
      <c r="E109" s="587">
        <v>0</v>
      </c>
      <c r="F109" s="596">
        <f t="shared" si="6"/>
        <v>0</v>
      </c>
      <c r="G109" s="166"/>
      <c r="H109" s="191"/>
      <c r="J109" s="169"/>
    </row>
    <row r="110" spans="1:10" ht="28.5" customHeight="1" x14ac:dyDescent="0.2">
      <c r="A110" s="462">
        <v>28</v>
      </c>
      <c r="B110" s="482" t="s">
        <v>93</v>
      </c>
      <c r="C110" s="594">
        <v>840</v>
      </c>
      <c r="D110" s="479" t="s">
        <v>52</v>
      </c>
      <c r="E110" s="587">
        <v>0</v>
      </c>
      <c r="F110" s="512">
        <f t="shared" si="6"/>
        <v>0</v>
      </c>
      <c r="G110"/>
      <c r="H110" s="128"/>
      <c r="J110" s="129"/>
    </row>
    <row r="111" spans="1:10" ht="28.5" customHeight="1" x14ac:dyDescent="0.2">
      <c r="A111" s="462">
        <v>29</v>
      </c>
      <c r="B111" s="478" t="s">
        <v>94</v>
      </c>
      <c r="C111" s="594">
        <v>0</v>
      </c>
      <c r="D111" s="479" t="s">
        <v>71</v>
      </c>
      <c r="E111" s="587">
        <v>0</v>
      </c>
      <c r="F111" s="512">
        <f t="shared" si="6"/>
        <v>0</v>
      </c>
      <c r="G111"/>
      <c r="H111" s="128"/>
      <c r="J111" s="129"/>
    </row>
    <row r="112" spans="1:10" ht="14.25" x14ac:dyDescent="0.2">
      <c r="A112" s="462">
        <v>30</v>
      </c>
      <c r="B112" s="478" t="s">
        <v>95</v>
      </c>
      <c r="C112" s="594">
        <v>420</v>
      </c>
      <c r="D112" s="473" t="s">
        <v>71</v>
      </c>
      <c r="E112" s="587">
        <v>0</v>
      </c>
      <c r="F112" s="512">
        <f t="shared" si="6"/>
        <v>0</v>
      </c>
      <c r="G112"/>
      <c r="H112" s="128"/>
      <c r="J112" s="129"/>
    </row>
    <row r="113" spans="1:10" ht="14.25" x14ac:dyDescent="0.2">
      <c r="A113" s="462">
        <v>31</v>
      </c>
      <c r="B113" s="478" t="s">
        <v>96</v>
      </c>
      <c r="C113" s="594">
        <v>30</v>
      </c>
      <c r="D113" s="473" t="s">
        <v>14</v>
      </c>
      <c r="E113" s="587">
        <v>0</v>
      </c>
      <c r="F113" s="512">
        <f t="shared" si="6"/>
        <v>0</v>
      </c>
      <c r="G113"/>
      <c r="H113" s="128"/>
      <c r="J113" s="129"/>
    </row>
    <row r="114" spans="1:10" ht="14.25" x14ac:dyDescent="0.2">
      <c r="A114" s="462">
        <v>32</v>
      </c>
      <c r="B114" s="478" t="s">
        <v>97</v>
      </c>
      <c r="C114" s="594">
        <v>100</v>
      </c>
      <c r="D114" s="473" t="s">
        <v>71</v>
      </c>
      <c r="E114" s="587">
        <v>0</v>
      </c>
      <c r="F114" s="512">
        <f t="shared" si="6"/>
        <v>0</v>
      </c>
      <c r="G114"/>
      <c r="H114" s="128"/>
      <c r="J114" s="129"/>
    </row>
    <row r="115" spans="1:10" s="168" customFormat="1" ht="14.25" x14ac:dyDescent="0.2">
      <c r="A115" s="595">
        <v>33</v>
      </c>
      <c r="B115" s="171" t="s">
        <v>469</v>
      </c>
      <c r="C115" s="594">
        <v>2</v>
      </c>
      <c r="D115" s="590" t="s">
        <v>71</v>
      </c>
      <c r="E115" s="587">
        <v>0</v>
      </c>
      <c r="F115" s="596">
        <f t="shared" si="6"/>
        <v>0</v>
      </c>
      <c r="G115" s="166"/>
      <c r="H115" s="191"/>
      <c r="J115" s="169"/>
    </row>
    <row r="116" spans="1:10" ht="14.25" x14ac:dyDescent="0.2">
      <c r="A116" s="462">
        <v>34</v>
      </c>
      <c r="B116" s="478" t="s">
        <v>98</v>
      </c>
      <c r="C116" s="594">
        <v>0</v>
      </c>
      <c r="D116" s="473" t="s">
        <v>52</v>
      </c>
      <c r="E116" s="587">
        <v>0</v>
      </c>
      <c r="F116" s="512">
        <f t="shared" si="6"/>
        <v>0</v>
      </c>
      <c r="G116"/>
      <c r="H116" s="128"/>
      <c r="J116" s="129"/>
    </row>
    <row r="117" spans="1:10" ht="14.25" x14ac:dyDescent="0.2">
      <c r="A117" s="462">
        <v>35</v>
      </c>
      <c r="B117" s="478" t="s">
        <v>99</v>
      </c>
      <c r="C117" s="594">
        <v>0</v>
      </c>
      <c r="D117" s="473" t="s">
        <v>52</v>
      </c>
      <c r="E117" s="587">
        <v>0</v>
      </c>
      <c r="F117" s="512">
        <f t="shared" si="6"/>
        <v>0</v>
      </c>
      <c r="G117"/>
      <c r="H117" s="128"/>
      <c r="J117" s="129"/>
    </row>
    <row r="118" spans="1:10" ht="28.5" customHeight="1" x14ac:dyDescent="0.2">
      <c r="A118" s="462">
        <v>36</v>
      </c>
      <c r="B118" s="521" t="s">
        <v>100</v>
      </c>
      <c r="C118" s="594">
        <v>60</v>
      </c>
      <c r="D118" s="473" t="s">
        <v>71</v>
      </c>
      <c r="E118" s="587">
        <v>0</v>
      </c>
      <c r="F118" s="512">
        <f t="shared" si="6"/>
        <v>0</v>
      </c>
      <c r="G118"/>
      <c r="H118" s="128"/>
      <c r="J118" s="129"/>
    </row>
    <row r="119" spans="1:10" ht="38.25" x14ac:dyDescent="0.2">
      <c r="A119" s="462">
        <v>37</v>
      </c>
      <c r="B119" s="478" t="s">
        <v>101</v>
      </c>
      <c r="C119" s="594">
        <v>0</v>
      </c>
      <c r="D119" s="473" t="s">
        <v>71</v>
      </c>
      <c r="E119" s="587">
        <v>0</v>
      </c>
      <c r="F119" s="512">
        <f t="shared" si="6"/>
        <v>0</v>
      </c>
      <c r="G119"/>
      <c r="H119" s="128"/>
      <c r="J119" s="129"/>
    </row>
    <row r="120" spans="1:10" ht="66" customHeight="1" x14ac:dyDescent="0.2">
      <c r="A120" s="462">
        <v>38</v>
      </c>
      <c r="B120" s="478" t="s">
        <v>102</v>
      </c>
      <c r="C120" s="594">
        <v>0</v>
      </c>
      <c r="D120" s="473" t="s">
        <v>71</v>
      </c>
      <c r="E120" s="587">
        <v>0</v>
      </c>
      <c r="F120" s="512">
        <f t="shared" si="6"/>
        <v>0</v>
      </c>
      <c r="G120"/>
      <c r="H120" s="128"/>
      <c r="J120" s="129"/>
    </row>
    <row r="121" spans="1:10" ht="25.5" x14ac:dyDescent="0.2">
      <c r="A121" s="462">
        <v>39</v>
      </c>
      <c r="B121" s="478" t="s">
        <v>103</v>
      </c>
      <c r="C121" s="594">
        <v>0</v>
      </c>
      <c r="D121" s="473" t="s">
        <v>71</v>
      </c>
      <c r="E121" s="587">
        <v>0</v>
      </c>
      <c r="F121" s="512">
        <f t="shared" si="6"/>
        <v>0</v>
      </c>
      <c r="G121"/>
      <c r="H121" s="128"/>
      <c r="J121" s="129"/>
    </row>
    <row r="122" spans="1:10" ht="14.25" x14ac:dyDescent="0.2">
      <c r="A122" s="462">
        <v>40</v>
      </c>
      <c r="B122" s="478" t="s">
        <v>104</v>
      </c>
      <c r="C122" s="594">
        <v>0</v>
      </c>
      <c r="D122" s="473" t="s">
        <v>71</v>
      </c>
      <c r="E122" s="587">
        <v>0</v>
      </c>
      <c r="F122" s="512">
        <f t="shared" si="6"/>
        <v>0</v>
      </c>
      <c r="G122"/>
      <c r="H122" s="128"/>
      <c r="J122" s="129"/>
    </row>
    <row r="123" spans="1:10" ht="14.25" x14ac:dyDescent="0.2">
      <c r="A123" s="462">
        <v>41</v>
      </c>
      <c r="B123" s="523" t="s">
        <v>105</v>
      </c>
      <c r="C123" s="594">
        <v>20</v>
      </c>
      <c r="D123" s="473" t="s">
        <v>52</v>
      </c>
      <c r="E123" s="587">
        <v>0</v>
      </c>
      <c r="F123" s="512">
        <f t="shared" si="6"/>
        <v>0</v>
      </c>
      <c r="G123"/>
      <c r="H123" s="128"/>
      <c r="J123" s="129"/>
    </row>
    <row r="124" spans="1:10" ht="25.5" x14ac:dyDescent="0.2">
      <c r="A124" s="462">
        <v>42</v>
      </c>
      <c r="B124" s="478" t="s">
        <v>106</v>
      </c>
      <c r="C124" s="594">
        <v>420</v>
      </c>
      <c r="D124" s="473" t="s">
        <v>52</v>
      </c>
      <c r="E124" s="587">
        <v>0</v>
      </c>
      <c r="F124" s="512">
        <f t="shared" si="6"/>
        <v>0</v>
      </c>
      <c r="G124"/>
      <c r="H124" s="128"/>
      <c r="J124" s="129"/>
    </row>
    <row r="125" spans="1:10" ht="14.25" x14ac:dyDescent="0.2">
      <c r="A125" s="462">
        <v>43</v>
      </c>
      <c r="B125" s="9" t="s">
        <v>107</v>
      </c>
      <c r="C125" s="594">
        <v>15</v>
      </c>
      <c r="D125" s="473" t="s">
        <v>52</v>
      </c>
      <c r="E125" s="587">
        <v>0</v>
      </c>
      <c r="F125" s="512">
        <f t="shared" si="6"/>
        <v>0</v>
      </c>
      <c r="G125"/>
      <c r="H125" s="128"/>
      <c r="J125" s="129"/>
    </row>
    <row r="126" spans="1:10" ht="14.25" x14ac:dyDescent="0.2">
      <c r="A126" s="462">
        <v>44</v>
      </c>
      <c r="B126" s="478" t="s">
        <v>108</v>
      </c>
      <c r="C126" s="594">
        <v>0</v>
      </c>
      <c r="D126" s="473" t="s">
        <v>52</v>
      </c>
      <c r="E126" s="587">
        <v>0</v>
      </c>
      <c r="F126" s="512">
        <f t="shared" si="6"/>
        <v>0</v>
      </c>
      <c r="G126"/>
      <c r="H126" s="128"/>
      <c r="J126" s="129"/>
    </row>
    <row r="127" spans="1:10" ht="14.25" x14ac:dyDescent="0.2">
      <c r="A127" s="462">
        <v>45</v>
      </c>
      <c r="B127" s="478" t="s">
        <v>109</v>
      </c>
      <c r="C127" s="594">
        <v>15</v>
      </c>
      <c r="D127" s="479" t="s">
        <v>52</v>
      </c>
      <c r="E127" s="587">
        <v>0</v>
      </c>
      <c r="F127" s="512">
        <f t="shared" si="6"/>
        <v>0</v>
      </c>
      <c r="G127"/>
      <c r="H127" s="128"/>
      <c r="J127" s="129"/>
    </row>
    <row r="128" spans="1:10" ht="14.25" x14ac:dyDescent="0.2">
      <c r="A128" s="462">
        <v>46</v>
      </c>
      <c r="B128" s="9" t="s">
        <v>110</v>
      </c>
      <c r="C128" s="594">
        <v>10</v>
      </c>
      <c r="D128" s="473" t="s">
        <v>17</v>
      </c>
      <c r="E128" s="587">
        <v>0</v>
      </c>
      <c r="F128" s="512">
        <f t="shared" si="6"/>
        <v>0</v>
      </c>
      <c r="G128"/>
      <c r="H128" s="128"/>
      <c r="J128" s="129"/>
    </row>
    <row r="129" spans="1:10" ht="14.25" x14ac:dyDescent="0.2">
      <c r="A129" s="462">
        <v>47</v>
      </c>
      <c r="B129" s="65" t="s">
        <v>517</v>
      </c>
      <c r="C129" s="594">
        <v>15</v>
      </c>
      <c r="D129" s="479" t="s">
        <v>52</v>
      </c>
      <c r="E129" s="587">
        <v>0</v>
      </c>
      <c r="F129" s="524">
        <f t="shared" si="6"/>
        <v>0</v>
      </c>
      <c r="G129"/>
      <c r="H129" s="128"/>
      <c r="J129" s="129"/>
    </row>
    <row r="130" spans="1:10" ht="25.5" x14ac:dyDescent="0.2">
      <c r="A130" s="462">
        <v>48</v>
      </c>
      <c r="B130" s="478" t="s">
        <v>111</v>
      </c>
      <c r="C130" s="594">
        <v>10</v>
      </c>
      <c r="D130" s="473" t="s">
        <v>52</v>
      </c>
      <c r="E130" s="587">
        <v>0</v>
      </c>
      <c r="F130" s="512">
        <f t="shared" si="6"/>
        <v>0</v>
      </c>
      <c r="G130"/>
      <c r="H130" s="128"/>
      <c r="J130" s="129"/>
    </row>
    <row r="131" spans="1:10" s="144" customFormat="1" ht="14.25" x14ac:dyDescent="0.2">
      <c r="A131" s="141">
        <v>49</v>
      </c>
      <c r="B131" s="940" t="s">
        <v>582</v>
      </c>
      <c r="C131" s="850">
        <v>0</v>
      </c>
      <c r="D131" s="850" t="s">
        <v>71</v>
      </c>
      <c r="E131" s="587">
        <v>0</v>
      </c>
      <c r="F131" s="512">
        <f t="shared" si="6"/>
        <v>0</v>
      </c>
      <c r="G131" s="142"/>
      <c r="H131" s="143"/>
      <c r="J131" s="145"/>
    </row>
    <row r="132" spans="1:10" s="168" customFormat="1" ht="14.25" x14ac:dyDescent="0.2">
      <c r="A132" s="462">
        <v>49</v>
      </c>
      <c r="B132" s="597" t="s">
        <v>507</v>
      </c>
      <c r="C132" s="594">
        <v>0</v>
      </c>
      <c r="D132" s="590" t="s">
        <v>71</v>
      </c>
      <c r="E132" s="587">
        <v>0</v>
      </c>
      <c r="F132" s="596">
        <f t="shared" si="6"/>
        <v>0</v>
      </c>
      <c r="G132" s="166"/>
      <c r="H132" s="191"/>
      <c r="J132" s="169"/>
    </row>
    <row r="133" spans="1:10" ht="14.25" x14ac:dyDescent="0.2">
      <c r="A133" s="462">
        <v>50</v>
      </c>
      <c r="B133" s="137" t="s">
        <v>440</v>
      </c>
      <c r="C133" s="594">
        <v>0</v>
      </c>
      <c r="D133" s="473" t="s">
        <v>17</v>
      </c>
      <c r="E133" s="587">
        <v>0</v>
      </c>
      <c r="F133" s="512">
        <f t="shared" si="6"/>
        <v>0</v>
      </c>
      <c r="G133"/>
      <c r="H133" s="128"/>
      <c r="J133" s="129"/>
    </row>
    <row r="134" spans="1:10" ht="14.25" x14ac:dyDescent="0.2">
      <c r="A134" s="462">
        <v>51</v>
      </c>
      <c r="B134" s="65" t="s">
        <v>518</v>
      </c>
      <c r="C134" s="594">
        <v>10</v>
      </c>
      <c r="D134" s="479" t="s">
        <v>52</v>
      </c>
      <c r="E134" s="587">
        <v>0</v>
      </c>
      <c r="F134" s="524">
        <f t="shared" si="6"/>
        <v>0</v>
      </c>
      <c r="G134"/>
      <c r="H134" s="128"/>
      <c r="J134" s="129"/>
    </row>
    <row r="135" spans="1:10" ht="25.5" x14ac:dyDescent="0.2">
      <c r="A135" s="462">
        <v>52</v>
      </c>
      <c r="B135" s="478" t="s">
        <v>112</v>
      </c>
      <c r="C135" s="594">
        <v>0</v>
      </c>
      <c r="D135" s="473" t="s">
        <v>52</v>
      </c>
      <c r="E135" s="587">
        <v>0</v>
      </c>
      <c r="F135" s="512">
        <f t="shared" si="6"/>
        <v>0</v>
      </c>
      <c r="G135"/>
      <c r="H135" s="128"/>
      <c r="J135" s="129"/>
    </row>
    <row r="136" spans="1:10" ht="25.5" x14ac:dyDescent="0.2">
      <c r="A136" s="462">
        <v>53</v>
      </c>
      <c r="B136" s="478" t="s">
        <v>113</v>
      </c>
      <c r="C136" s="594">
        <v>420</v>
      </c>
      <c r="D136" s="473" t="s">
        <v>71</v>
      </c>
      <c r="E136" s="587">
        <v>0</v>
      </c>
      <c r="F136" s="512">
        <f t="shared" si="6"/>
        <v>0</v>
      </c>
      <c r="G136"/>
      <c r="H136" s="128"/>
      <c r="J136" s="129"/>
    </row>
    <row r="137" spans="1:10" ht="25.5" x14ac:dyDescent="0.2">
      <c r="A137" s="462">
        <v>54</v>
      </c>
      <c r="B137" s="478" t="s">
        <v>114</v>
      </c>
      <c r="C137" s="594">
        <v>0</v>
      </c>
      <c r="D137" s="473" t="s">
        <v>52</v>
      </c>
      <c r="E137" s="587">
        <v>0</v>
      </c>
      <c r="F137" s="512">
        <f t="shared" si="6"/>
        <v>0</v>
      </c>
      <c r="G137"/>
      <c r="H137" s="128"/>
      <c r="J137" s="129"/>
    </row>
    <row r="138" spans="1:10" ht="12.75" customHeight="1" x14ac:dyDescent="0.2">
      <c r="A138" s="462">
        <v>55</v>
      </c>
      <c r="B138" s="523" t="s">
        <v>115</v>
      </c>
      <c r="C138" s="594">
        <v>840</v>
      </c>
      <c r="D138" s="473" t="s">
        <v>52</v>
      </c>
      <c r="E138" s="587">
        <v>0</v>
      </c>
      <c r="F138" s="512">
        <f t="shared" si="6"/>
        <v>0</v>
      </c>
      <c r="G138"/>
      <c r="H138" s="128"/>
      <c r="J138" s="129"/>
    </row>
    <row r="139" spans="1:10" ht="93" customHeight="1" x14ac:dyDescent="0.2">
      <c r="A139" s="462">
        <v>56</v>
      </c>
      <c r="B139" s="478" t="s">
        <v>116</v>
      </c>
      <c r="C139" s="594">
        <v>0</v>
      </c>
      <c r="D139" s="473" t="s">
        <v>52</v>
      </c>
      <c r="E139" s="587">
        <v>0</v>
      </c>
      <c r="F139" s="512">
        <f t="shared" si="6"/>
        <v>0</v>
      </c>
      <c r="G139"/>
      <c r="H139" s="128"/>
      <c r="J139" s="129"/>
    </row>
    <row r="140" spans="1:10" ht="140.25" x14ac:dyDescent="0.2">
      <c r="A140" s="462">
        <v>57</v>
      </c>
      <c r="B140" s="521" t="s">
        <v>456</v>
      </c>
      <c r="C140" s="594">
        <v>0</v>
      </c>
      <c r="D140" s="473" t="s">
        <v>52</v>
      </c>
      <c r="E140" s="587">
        <v>0</v>
      </c>
      <c r="F140" s="512">
        <f t="shared" si="6"/>
        <v>0</v>
      </c>
      <c r="G140"/>
      <c r="H140" s="128"/>
      <c r="J140" s="129"/>
    </row>
    <row r="141" spans="1:10" ht="14.25" x14ac:dyDescent="0.2">
      <c r="A141" s="382"/>
      <c r="B141" s="478"/>
      <c r="C141" s="47"/>
      <c r="D141" s="473"/>
      <c r="E141" s="502" t="s">
        <v>68</v>
      </c>
      <c r="F141" s="503">
        <f>SUM(F82:F140)</f>
        <v>0</v>
      </c>
      <c r="G141"/>
      <c r="J141" s="495"/>
    </row>
    <row r="142" spans="1:10" ht="57.75" customHeight="1" x14ac:dyDescent="0.2">
      <c r="A142" s="388"/>
      <c r="B142" s="48" t="s">
        <v>117</v>
      </c>
      <c r="C142" s="33"/>
      <c r="D142" s="33"/>
      <c r="E142" s="34"/>
      <c r="F142" s="512"/>
      <c r="G142"/>
    </row>
    <row r="143" spans="1:10" ht="51" x14ac:dyDescent="0.2">
      <c r="A143" s="497" t="s">
        <v>1</v>
      </c>
      <c r="B143" s="498" t="s">
        <v>2</v>
      </c>
      <c r="C143" s="498" t="s">
        <v>3</v>
      </c>
      <c r="D143" s="498" t="s">
        <v>4</v>
      </c>
      <c r="E143" s="498" t="s">
        <v>5</v>
      </c>
      <c r="F143" s="499" t="s">
        <v>6</v>
      </c>
      <c r="G143"/>
    </row>
    <row r="144" spans="1:10" ht="14.25" x14ac:dyDescent="0.2">
      <c r="A144" s="475" t="s">
        <v>7</v>
      </c>
      <c r="B144" s="476" t="s">
        <v>8</v>
      </c>
      <c r="C144" s="476" t="s">
        <v>9</v>
      </c>
      <c r="D144" s="476" t="s">
        <v>10</v>
      </c>
      <c r="E144" s="476" t="s">
        <v>11</v>
      </c>
      <c r="F144" s="477" t="s">
        <v>12</v>
      </c>
      <c r="G144"/>
    </row>
    <row r="145" spans="1:10" ht="14.25" x14ac:dyDescent="0.2">
      <c r="A145" s="462">
        <v>1</v>
      </c>
      <c r="B145" s="525" t="s">
        <v>118</v>
      </c>
      <c r="C145" s="598">
        <v>40</v>
      </c>
      <c r="D145" s="599" t="s">
        <v>71</v>
      </c>
      <c r="E145" s="600">
        <v>0</v>
      </c>
      <c r="F145" s="601">
        <f t="shared" ref="F145:F224" si="7">C145*E145</f>
        <v>0</v>
      </c>
      <c r="G145"/>
      <c r="H145" s="128"/>
      <c r="J145" s="129"/>
    </row>
    <row r="146" spans="1:10" ht="14.25" x14ac:dyDescent="0.2">
      <c r="A146" s="462">
        <v>2</v>
      </c>
      <c r="B146" s="530" t="s">
        <v>119</v>
      </c>
      <c r="C146" s="598">
        <v>0</v>
      </c>
      <c r="D146" s="599" t="s">
        <v>14</v>
      </c>
      <c r="E146" s="600">
        <v>0</v>
      </c>
      <c r="F146" s="601">
        <f t="shared" si="7"/>
        <v>0</v>
      </c>
      <c r="G146"/>
      <c r="H146" s="128"/>
      <c r="J146" s="129"/>
    </row>
    <row r="147" spans="1:10" ht="14.25" x14ac:dyDescent="0.2">
      <c r="A147" s="462">
        <v>3</v>
      </c>
      <c r="B147" s="525" t="s">
        <v>120</v>
      </c>
      <c r="C147" s="598">
        <v>10</v>
      </c>
      <c r="D147" s="599" t="s">
        <v>71</v>
      </c>
      <c r="E147" s="600">
        <v>0</v>
      </c>
      <c r="F147" s="601">
        <f t="shared" si="7"/>
        <v>0</v>
      </c>
      <c r="G147"/>
      <c r="H147" s="128"/>
      <c r="J147" s="129"/>
    </row>
    <row r="148" spans="1:10" ht="14.25" x14ac:dyDescent="0.2">
      <c r="A148" s="462">
        <v>4</v>
      </c>
      <c r="B148" s="525" t="s">
        <v>121</v>
      </c>
      <c r="C148" s="598">
        <v>30</v>
      </c>
      <c r="D148" s="599" t="s">
        <v>71</v>
      </c>
      <c r="E148" s="600">
        <v>0</v>
      </c>
      <c r="F148" s="601">
        <f t="shared" si="7"/>
        <v>0</v>
      </c>
      <c r="G148"/>
      <c r="H148" s="128"/>
      <c r="J148" s="129"/>
    </row>
    <row r="149" spans="1:10" ht="14.25" x14ac:dyDescent="0.2">
      <c r="A149" s="462">
        <v>5</v>
      </c>
      <c r="B149" s="525" t="s">
        <v>122</v>
      </c>
      <c r="C149" s="598">
        <v>0</v>
      </c>
      <c r="D149" s="599" t="s">
        <v>71</v>
      </c>
      <c r="E149" s="600">
        <v>0</v>
      </c>
      <c r="F149" s="601">
        <f t="shared" si="7"/>
        <v>0</v>
      </c>
      <c r="G149"/>
      <c r="J149" s="129"/>
    </row>
    <row r="150" spans="1:10" ht="14.25" x14ac:dyDescent="0.2">
      <c r="A150" s="462">
        <v>6</v>
      </c>
      <c r="B150" s="525" t="s">
        <v>123</v>
      </c>
      <c r="C150" s="598">
        <v>0</v>
      </c>
      <c r="D150" s="599" t="s">
        <v>71</v>
      </c>
      <c r="E150" s="600">
        <v>0</v>
      </c>
      <c r="F150" s="601">
        <f t="shared" si="7"/>
        <v>0</v>
      </c>
      <c r="G150"/>
      <c r="J150" s="129"/>
    </row>
    <row r="151" spans="1:10" ht="14.25" x14ac:dyDescent="0.2">
      <c r="A151" s="462">
        <v>7</v>
      </c>
      <c r="B151" s="525" t="s">
        <v>479</v>
      </c>
      <c r="C151" s="598">
        <v>0</v>
      </c>
      <c r="D151" s="599" t="s">
        <v>71</v>
      </c>
      <c r="E151" s="600">
        <v>0</v>
      </c>
      <c r="F151" s="601">
        <f t="shared" si="7"/>
        <v>0</v>
      </c>
      <c r="G151"/>
      <c r="H151" s="128"/>
      <c r="J151" s="134"/>
    </row>
    <row r="152" spans="1:10" ht="14.25" x14ac:dyDescent="0.2">
      <c r="A152" s="462">
        <v>8</v>
      </c>
      <c r="B152" s="525" t="s">
        <v>124</v>
      </c>
      <c r="C152" s="598">
        <v>30</v>
      </c>
      <c r="D152" s="599" t="s">
        <v>52</v>
      </c>
      <c r="E152" s="600">
        <v>0</v>
      </c>
      <c r="F152" s="601">
        <f t="shared" si="7"/>
        <v>0</v>
      </c>
      <c r="G152"/>
      <c r="H152" s="128"/>
      <c r="J152" s="134"/>
    </row>
    <row r="153" spans="1:10" ht="14.25" x14ac:dyDescent="0.2">
      <c r="A153" s="462">
        <v>9</v>
      </c>
      <c r="B153" s="525" t="s">
        <v>480</v>
      </c>
      <c r="C153" s="598">
        <v>30</v>
      </c>
      <c r="D153" s="599" t="s">
        <v>71</v>
      </c>
      <c r="E153" s="600">
        <v>0</v>
      </c>
      <c r="F153" s="601">
        <f t="shared" si="7"/>
        <v>0</v>
      </c>
      <c r="G153"/>
      <c r="H153" s="128"/>
      <c r="J153" s="134"/>
    </row>
    <row r="154" spans="1:10" ht="14.25" x14ac:dyDescent="0.2">
      <c r="A154" s="462">
        <v>10</v>
      </c>
      <c r="B154" s="525" t="s">
        <v>481</v>
      </c>
      <c r="C154" s="598">
        <v>30</v>
      </c>
      <c r="D154" s="599" t="s">
        <v>71</v>
      </c>
      <c r="E154" s="600">
        <v>0</v>
      </c>
      <c r="F154" s="601">
        <f t="shared" si="7"/>
        <v>0</v>
      </c>
      <c r="G154"/>
      <c r="H154" s="128"/>
      <c r="J154" s="134"/>
    </row>
    <row r="155" spans="1:10" ht="14.25" x14ac:dyDescent="0.2">
      <c r="A155" s="462">
        <v>11</v>
      </c>
      <c r="B155" s="525" t="s">
        <v>482</v>
      </c>
      <c r="C155" s="598">
        <v>5</v>
      </c>
      <c r="D155" s="599" t="s">
        <v>71</v>
      </c>
      <c r="E155" s="600">
        <v>0</v>
      </c>
      <c r="F155" s="601">
        <f t="shared" si="7"/>
        <v>0</v>
      </c>
      <c r="G155"/>
      <c r="H155" s="128"/>
      <c r="J155" s="134"/>
    </row>
    <row r="156" spans="1:10" ht="14.25" x14ac:dyDescent="0.2">
      <c r="A156" s="462">
        <v>12</v>
      </c>
      <c r="B156" s="525" t="s">
        <v>125</v>
      </c>
      <c r="C156" s="598">
        <v>5</v>
      </c>
      <c r="D156" s="599" t="s">
        <v>52</v>
      </c>
      <c r="E156" s="600">
        <v>0</v>
      </c>
      <c r="F156" s="601">
        <f t="shared" si="7"/>
        <v>0</v>
      </c>
      <c r="G156"/>
      <c r="H156" s="128"/>
      <c r="J156" s="134"/>
    </row>
    <row r="157" spans="1:10" ht="14.25" x14ac:dyDescent="0.2">
      <c r="A157" s="462">
        <v>13</v>
      </c>
      <c r="B157" s="525" t="s">
        <v>126</v>
      </c>
      <c r="C157" s="598">
        <v>10</v>
      </c>
      <c r="D157" s="599" t="s">
        <v>52</v>
      </c>
      <c r="E157" s="600">
        <v>0</v>
      </c>
      <c r="F157" s="601">
        <f t="shared" si="7"/>
        <v>0</v>
      </c>
      <c r="G157"/>
      <c r="H157" s="128"/>
      <c r="J157" s="134"/>
    </row>
    <row r="158" spans="1:10" ht="14.25" x14ac:dyDescent="0.2">
      <c r="A158" s="462">
        <v>14</v>
      </c>
      <c r="B158" s="525" t="s">
        <v>127</v>
      </c>
      <c r="C158" s="598"/>
      <c r="D158" s="599" t="s">
        <v>52</v>
      </c>
      <c r="E158" s="600">
        <v>0</v>
      </c>
      <c r="F158" s="601">
        <f t="shared" si="7"/>
        <v>0</v>
      </c>
      <c r="G158"/>
      <c r="H158" s="128"/>
      <c r="J158" s="134"/>
    </row>
    <row r="159" spans="1:10" ht="14.25" x14ac:dyDescent="0.2">
      <c r="A159" s="462">
        <v>15</v>
      </c>
      <c r="B159" s="525" t="s">
        <v>128</v>
      </c>
      <c r="C159" s="598">
        <v>0</v>
      </c>
      <c r="D159" s="599" t="s">
        <v>52</v>
      </c>
      <c r="E159" s="600">
        <v>0</v>
      </c>
      <c r="F159" s="601">
        <f t="shared" si="7"/>
        <v>0</v>
      </c>
      <c r="G159"/>
      <c r="H159" s="128"/>
      <c r="J159" s="134"/>
    </row>
    <row r="160" spans="1:10" ht="14.25" x14ac:dyDescent="0.2">
      <c r="A160" s="462">
        <v>16</v>
      </c>
      <c r="B160" s="525" t="s">
        <v>129</v>
      </c>
      <c r="C160" s="598">
        <v>0</v>
      </c>
      <c r="D160" s="599" t="s">
        <v>52</v>
      </c>
      <c r="E160" s="600">
        <v>0</v>
      </c>
      <c r="F160" s="601">
        <f t="shared" si="7"/>
        <v>0</v>
      </c>
      <c r="G160"/>
      <c r="H160" s="128"/>
      <c r="J160" s="134"/>
    </row>
    <row r="161" spans="1:10" ht="14.25" x14ac:dyDescent="0.2">
      <c r="A161" s="462">
        <v>17</v>
      </c>
      <c r="B161" s="525" t="s">
        <v>130</v>
      </c>
      <c r="C161" s="598">
        <v>30</v>
      </c>
      <c r="D161" s="599" t="s">
        <v>52</v>
      </c>
      <c r="E161" s="600">
        <v>0</v>
      </c>
      <c r="F161" s="601">
        <f t="shared" si="7"/>
        <v>0</v>
      </c>
      <c r="G161"/>
      <c r="H161" s="128"/>
      <c r="J161" s="134"/>
    </row>
    <row r="162" spans="1:10" ht="14.25" x14ac:dyDescent="0.2">
      <c r="A162" s="462">
        <v>18</v>
      </c>
      <c r="B162" s="525" t="s">
        <v>131</v>
      </c>
      <c r="C162" s="598">
        <v>0</v>
      </c>
      <c r="D162" s="599" t="s">
        <v>52</v>
      </c>
      <c r="E162" s="600">
        <v>0</v>
      </c>
      <c r="F162" s="601">
        <f t="shared" si="7"/>
        <v>0</v>
      </c>
      <c r="G162"/>
      <c r="H162" s="128"/>
      <c r="J162" s="134"/>
    </row>
    <row r="163" spans="1:10" ht="14.25" x14ac:dyDescent="0.2">
      <c r="A163" s="462">
        <v>19</v>
      </c>
      <c r="B163" s="525" t="s">
        <v>132</v>
      </c>
      <c r="C163" s="598">
        <v>5</v>
      </c>
      <c r="D163" s="599" t="s">
        <v>52</v>
      </c>
      <c r="E163" s="600">
        <v>0</v>
      </c>
      <c r="F163" s="601">
        <f t="shared" si="7"/>
        <v>0</v>
      </c>
      <c r="G163"/>
      <c r="H163" s="128"/>
      <c r="J163" s="134"/>
    </row>
    <row r="164" spans="1:10" ht="14.25" x14ac:dyDescent="0.2">
      <c r="A164" s="462">
        <v>20</v>
      </c>
      <c r="B164" s="525" t="s">
        <v>133</v>
      </c>
      <c r="C164" s="598">
        <v>0</v>
      </c>
      <c r="D164" s="599" t="s">
        <v>52</v>
      </c>
      <c r="E164" s="600">
        <v>0</v>
      </c>
      <c r="F164" s="601">
        <f t="shared" si="7"/>
        <v>0</v>
      </c>
      <c r="G164"/>
      <c r="H164" s="128"/>
      <c r="J164" s="134"/>
    </row>
    <row r="165" spans="1:10" ht="14.25" x14ac:dyDescent="0.2">
      <c r="A165" s="462">
        <v>21</v>
      </c>
      <c r="B165" s="525" t="s">
        <v>134</v>
      </c>
      <c r="C165" s="598">
        <v>40</v>
      </c>
      <c r="D165" s="599" t="s">
        <v>52</v>
      </c>
      <c r="E165" s="600">
        <v>0</v>
      </c>
      <c r="F165" s="601">
        <f t="shared" si="7"/>
        <v>0</v>
      </c>
      <c r="G165"/>
      <c r="H165" s="128"/>
      <c r="J165" s="134"/>
    </row>
    <row r="166" spans="1:10" ht="14.25" x14ac:dyDescent="0.2">
      <c r="A166" s="462">
        <v>22</v>
      </c>
      <c r="B166" s="525" t="s">
        <v>135</v>
      </c>
      <c r="C166" s="598">
        <v>0</v>
      </c>
      <c r="D166" s="599" t="s">
        <v>52</v>
      </c>
      <c r="E166" s="600">
        <v>0</v>
      </c>
      <c r="F166" s="601">
        <f t="shared" si="7"/>
        <v>0</v>
      </c>
      <c r="G166"/>
      <c r="H166" s="128"/>
      <c r="J166" s="134"/>
    </row>
    <row r="167" spans="1:10" ht="14.25" x14ac:dyDescent="0.2">
      <c r="A167" s="462">
        <v>23</v>
      </c>
      <c r="B167" s="525" t="s">
        <v>136</v>
      </c>
      <c r="C167" s="598">
        <v>40</v>
      </c>
      <c r="D167" s="599" t="s">
        <v>52</v>
      </c>
      <c r="E167" s="600">
        <v>0</v>
      </c>
      <c r="F167" s="601">
        <f t="shared" si="7"/>
        <v>0</v>
      </c>
      <c r="G167"/>
      <c r="H167" s="128"/>
      <c r="J167" s="134"/>
    </row>
    <row r="168" spans="1:10" ht="14.25" x14ac:dyDescent="0.2">
      <c r="A168" s="462">
        <v>24</v>
      </c>
      <c r="B168" s="525" t="s">
        <v>137</v>
      </c>
      <c r="C168" s="598">
        <v>0</v>
      </c>
      <c r="D168" s="599" t="s">
        <v>52</v>
      </c>
      <c r="E168" s="600">
        <v>0</v>
      </c>
      <c r="F168" s="601">
        <f t="shared" si="7"/>
        <v>0</v>
      </c>
      <c r="G168"/>
      <c r="H168" s="128"/>
      <c r="J168" s="134"/>
    </row>
    <row r="169" spans="1:10" ht="14.25" x14ac:dyDescent="0.2">
      <c r="A169" s="462">
        <v>25</v>
      </c>
      <c r="B169" s="525" t="s">
        <v>138</v>
      </c>
      <c r="C169" s="598">
        <v>30</v>
      </c>
      <c r="D169" s="599" t="s">
        <v>52</v>
      </c>
      <c r="E169" s="600">
        <v>0</v>
      </c>
      <c r="F169" s="601">
        <f t="shared" si="7"/>
        <v>0</v>
      </c>
      <c r="G169"/>
      <c r="H169" s="128"/>
      <c r="J169" s="134"/>
    </row>
    <row r="170" spans="1:10" ht="14.25" x14ac:dyDescent="0.2">
      <c r="A170" s="462">
        <v>26</v>
      </c>
      <c r="B170" s="525" t="s">
        <v>139</v>
      </c>
      <c r="C170" s="598">
        <v>0</v>
      </c>
      <c r="D170" s="599" t="s">
        <v>52</v>
      </c>
      <c r="E170" s="600">
        <v>0</v>
      </c>
      <c r="F170" s="601">
        <f t="shared" si="7"/>
        <v>0</v>
      </c>
      <c r="G170"/>
      <c r="H170" s="128"/>
      <c r="J170" s="134"/>
    </row>
    <row r="171" spans="1:10" ht="14.25" x14ac:dyDescent="0.2">
      <c r="A171" s="462">
        <v>27</v>
      </c>
      <c r="B171" s="525" t="s">
        <v>140</v>
      </c>
      <c r="C171" s="598">
        <v>10</v>
      </c>
      <c r="D171" s="599" t="s">
        <v>71</v>
      </c>
      <c r="E171" s="600">
        <v>0</v>
      </c>
      <c r="F171" s="601">
        <f t="shared" si="7"/>
        <v>0</v>
      </c>
      <c r="G171"/>
      <c r="H171" s="128"/>
      <c r="J171" s="134"/>
    </row>
    <row r="172" spans="1:10" ht="14.25" x14ac:dyDescent="0.2">
      <c r="A172" s="462">
        <v>28</v>
      </c>
      <c r="B172" s="525" t="s">
        <v>141</v>
      </c>
      <c r="C172" s="598">
        <v>10</v>
      </c>
      <c r="D172" s="599" t="s">
        <v>71</v>
      </c>
      <c r="E172" s="600">
        <v>0</v>
      </c>
      <c r="F172" s="601">
        <f t="shared" si="7"/>
        <v>0</v>
      </c>
      <c r="G172"/>
      <c r="H172" s="128"/>
      <c r="J172" s="134"/>
    </row>
    <row r="173" spans="1:10" ht="14.25" x14ac:dyDescent="0.2">
      <c r="A173" s="462">
        <v>29</v>
      </c>
      <c r="B173" s="525" t="s">
        <v>142</v>
      </c>
      <c r="C173" s="598">
        <v>5</v>
      </c>
      <c r="D173" s="599" t="s">
        <v>71</v>
      </c>
      <c r="E173" s="600">
        <v>0</v>
      </c>
      <c r="F173" s="601">
        <f t="shared" si="7"/>
        <v>0</v>
      </c>
      <c r="G173"/>
      <c r="H173" s="128"/>
      <c r="J173" s="134"/>
    </row>
    <row r="174" spans="1:10" ht="14.25" x14ac:dyDescent="0.2">
      <c r="A174" s="462">
        <v>30</v>
      </c>
      <c r="B174" s="525" t="s">
        <v>143</v>
      </c>
      <c r="C174" s="598">
        <v>30</v>
      </c>
      <c r="D174" s="599" t="s">
        <v>71</v>
      </c>
      <c r="E174" s="600">
        <v>0</v>
      </c>
      <c r="F174" s="601">
        <f t="shared" si="7"/>
        <v>0</v>
      </c>
      <c r="G174"/>
      <c r="H174" s="128"/>
      <c r="J174" s="134"/>
    </row>
    <row r="175" spans="1:10" ht="14.25" x14ac:dyDescent="0.2">
      <c r="A175" s="462">
        <v>31</v>
      </c>
      <c r="B175" s="525" t="s">
        <v>144</v>
      </c>
      <c r="C175" s="598">
        <v>10</v>
      </c>
      <c r="D175" s="599" t="s">
        <v>52</v>
      </c>
      <c r="E175" s="600">
        <v>0</v>
      </c>
      <c r="F175" s="601">
        <f t="shared" si="7"/>
        <v>0</v>
      </c>
      <c r="G175"/>
      <c r="H175" s="128"/>
      <c r="J175" s="134"/>
    </row>
    <row r="176" spans="1:10" s="168" customFormat="1" ht="14.25" x14ac:dyDescent="0.2">
      <c r="A176" s="965">
        <v>32</v>
      </c>
      <c r="B176" s="967" t="s">
        <v>560</v>
      </c>
      <c r="C176" s="603">
        <v>10</v>
      </c>
      <c r="D176" s="603" t="s">
        <v>52</v>
      </c>
      <c r="E176" s="600">
        <v>0</v>
      </c>
      <c r="F176" s="606">
        <f t="shared" si="7"/>
        <v>0</v>
      </c>
      <c r="G176" s="166"/>
      <c r="H176" s="191"/>
      <c r="J176" s="170"/>
    </row>
    <row r="177" spans="1:10" ht="14.25" x14ac:dyDescent="0.2">
      <c r="A177" s="462">
        <v>33</v>
      </c>
      <c r="B177" s="525" t="s">
        <v>145</v>
      </c>
      <c r="C177" s="598">
        <v>30</v>
      </c>
      <c r="D177" s="599" t="s">
        <v>71</v>
      </c>
      <c r="E177" s="600">
        <v>0</v>
      </c>
      <c r="F177" s="601">
        <f t="shared" si="7"/>
        <v>0</v>
      </c>
      <c r="G177"/>
      <c r="H177" s="128"/>
      <c r="J177" s="134"/>
    </row>
    <row r="178" spans="1:10" ht="14.25" x14ac:dyDescent="0.2">
      <c r="A178" s="462">
        <v>34</v>
      </c>
      <c r="B178" s="602" t="s">
        <v>515</v>
      </c>
      <c r="C178" s="598">
        <v>0</v>
      </c>
      <c r="D178" s="603" t="s">
        <v>52</v>
      </c>
      <c r="E178" s="600">
        <v>0</v>
      </c>
      <c r="F178" s="604">
        <f t="shared" si="7"/>
        <v>0</v>
      </c>
      <c r="G178"/>
      <c r="H178" s="128"/>
      <c r="J178" s="134"/>
    </row>
    <row r="179" spans="1:10" ht="14.25" x14ac:dyDescent="0.2">
      <c r="A179" s="462">
        <v>35</v>
      </c>
      <c r="B179" s="605" t="s">
        <v>521</v>
      </c>
      <c r="C179" s="598">
        <v>20</v>
      </c>
      <c r="D179" s="603" t="s">
        <v>52</v>
      </c>
      <c r="E179" s="600">
        <v>0</v>
      </c>
      <c r="F179" s="606">
        <f>C179*E179</f>
        <v>0</v>
      </c>
      <c r="G179"/>
      <c r="H179" s="128"/>
      <c r="J179" s="134"/>
    </row>
    <row r="180" spans="1:10" ht="14.25" x14ac:dyDescent="0.2">
      <c r="A180" s="462">
        <v>36</v>
      </c>
      <c r="B180" s="605" t="s">
        <v>520</v>
      </c>
      <c r="C180" s="598">
        <v>15</v>
      </c>
      <c r="D180" s="603" t="s">
        <v>52</v>
      </c>
      <c r="E180" s="600">
        <v>0</v>
      </c>
      <c r="F180" s="606">
        <f>C180*E180</f>
        <v>0</v>
      </c>
      <c r="G180"/>
      <c r="H180" s="128"/>
      <c r="J180" s="134"/>
    </row>
    <row r="181" spans="1:10" ht="14.25" x14ac:dyDescent="0.2">
      <c r="A181" s="462">
        <v>37</v>
      </c>
      <c r="B181" s="525" t="s">
        <v>146</v>
      </c>
      <c r="C181" s="598">
        <v>40</v>
      </c>
      <c r="D181" s="599" t="s">
        <v>71</v>
      </c>
      <c r="E181" s="600">
        <v>0</v>
      </c>
      <c r="F181" s="601">
        <f t="shared" si="7"/>
        <v>0</v>
      </c>
      <c r="G181"/>
      <c r="J181" s="134"/>
    </row>
    <row r="182" spans="1:10" ht="14.25" x14ac:dyDescent="0.2">
      <c r="A182" s="462">
        <v>38</v>
      </c>
      <c r="B182" s="525" t="s">
        <v>147</v>
      </c>
      <c r="C182" s="598">
        <v>0</v>
      </c>
      <c r="D182" s="599" t="s">
        <v>71</v>
      </c>
      <c r="E182" s="600">
        <v>0</v>
      </c>
      <c r="F182" s="601">
        <f t="shared" si="7"/>
        <v>0</v>
      </c>
      <c r="G182"/>
      <c r="H182" s="128"/>
      <c r="J182" s="134"/>
    </row>
    <row r="183" spans="1:10" ht="14.25" x14ac:dyDescent="0.2">
      <c r="A183" s="462">
        <v>39</v>
      </c>
      <c r="B183" s="525" t="s">
        <v>148</v>
      </c>
      <c r="C183" s="598">
        <v>0</v>
      </c>
      <c r="D183" s="599" t="s">
        <v>71</v>
      </c>
      <c r="E183" s="600">
        <v>0</v>
      </c>
      <c r="F183" s="601">
        <f t="shared" si="7"/>
        <v>0</v>
      </c>
      <c r="G183"/>
      <c r="H183" s="128"/>
      <c r="J183" s="134"/>
    </row>
    <row r="184" spans="1:10" ht="14.25" x14ac:dyDescent="0.2">
      <c r="A184" s="462">
        <v>40</v>
      </c>
      <c r="B184" s="525" t="s">
        <v>149</v>
      </c>
      <c r="C184" s="598">
        <v>10</v>
      </c>
      <c r="D184" s="599" t="s">
        <v>52</v>
      </c>
      <c r="E184" s="600">
        <v>0</v>
      </c>
      <c r="F184" s="601">
        <f t="shared" si="7"/>
        <v>0</v>
      </c>
      <c r="G184"/>
      <c r="H184" s="128"/>
      <c r="J184" s="134"/>
    </row>
    <row r="185" spans="1:10" ht="14.25" x14ac:dyDescent="0.2">
      <c r="A185" s="462">
        <v>41</v>
      </c>
      <c r="B185" s="525" t="s">
        <v>150</v>
      </c>
      <c r="C185" s="598">
        <v>10</v>
      </c>
      <c r="D185" s="599" t="s">
        <v>52</v>
      </c>
      <c r="E185" s="600">
        <v>0</v>
      </c>
      <c r="F185" s="601">
        <f t="shared" si="7"/>
        <v>0</v>
      </c>
      <c r="G185"/>
      <c r="J185" s="134"/>
    </row>
    <row r="186" spans="1:10" ht="14.25" x14ac:dyDescent="0.2">
      <c r="A186" s="462">
        <v>42</v>
      </c>
      <c r="B186" s="525" t="s">
        <v>151</v>
      </c>
      <c r="C186" s="598">
        <v>30</v>
      </c>
      <c r="D186" s="599" t="s">
        <v>71</v>
      </c>
      <c r="E186" s="600">
        <v>0</v>
      </c>
      <c r="F186" s="601">
        <f t="shared" si="7"/>
        <v>0</v>
      </c>
      <c r="G186"/>
      <c r="J186" s="134"/>
    </row>
    <row r="187" spans="1:10" ht="14.25" x14ac:dyDescent="0.2">
      <c r="A187" s="462">
        <v>43</v>
      </c>
      <c r="B187" s="525" t="s">
        <v>152</v>
      </c>
      <c r="C187" s="598">
        <v>10</v>
      </c>
      <c r="D187" s="599" t="s">
        <v>52</v>
      </c>
      <c r="E187" s="600">
        <v>0</v>
      </c>
      <c r="F187" s="601">
        <f t="shared" si="7"/>
        <v>0</v>
      </c>
      <c r="G187"/>
      <c r="J187" s="134"/>
    </row>
    <row r="188" spans="1:10" ht="14.25" x14ac:dyDescent="0.2">
      <c r="A188" s="462">
        <v>44</v>
      </c>
      <c r="B188" s="525" t="s">
        <v>153</v>
      </c>
      <c r="C188" s="598">
        <v>10</v>
      </c>
      <c r="D188" s="599" t="s">
        <v>52</v>
      </c>
      <c r="E188" s="600">
        <v>0</v>
      </c>
      <c r="F188" s="601">
        <f t="shared" si="7"/>
        <v>0</v>
      </c>
      <c r="G188"/>
      <c r="J188" s="134"/>
    </row>
    <row r="189" spans="1:10" ht="14.25" x14ac:dyDescent="0.2">
      <c r="A189" s="462">
        <v>45</v>
      </c>
      <c r="B189" s="525" t="s">
        <v>154</v>
      </c>
      <c r="C189" s="598">
        <v>10</v>
      </c>
      <c r="D189" s="599" t="s">
        <v>52</v>
      </c>
      <c r="E189" s="600">
        <v>0</v>
      </c>
      <c r="F189" s="601">
        <f t="shared" si="7"/>
        <v>0</v>
      </c>
      <c r="G189"/>
      <c r="H189" s="128"/>
      <c r="J189" s="134"/>
    </row>
    <row r="190" spans="1:10" ht="14.25" x14ac:dyDescent="0.2">
      <c r="A190" s="462">
        <v>46</v>
      </c>
      <c r="B190" s="525" t="s">
        <v>155</v>
      </c>
      <c r="C190" s="598">
        <v>5</v>
      </c>
      <c r="D190" s="599" t="s">
        <v>52</v>
      </c>
      <c r="E190" s="600">
        <v>0</v>
      </c>
      <c r="F190" s="601">
        <f t="shared" si="7"/>
        <v>0</v>
      </c>
      <c r="G190"/>
      <c r="H190" s="128"/>
      <c r="J190" s="134"/>
    </row>
    <row r="191" spans="1:10" ht="14.25" x14ac:dyDescent="0.2">
      <c r="A191" s="462">
        <v>47</v>
      </c>
      <c r="B191" s="525" t="s">
        <v>495</v>
      </c>
      <c r="C191" s="598">
        <v>0</v>
      </c>
      <c r="D191" s="599" t="s">
        <v>52</v>
      </c>
      <c r="E191" s="600">
        <v>0</v>
      </c>
      <c r="F191" s="601">
        <f t="shared" si="7"/>
        <v>0</v>
      </c>
      <c r="G191"/>
      <c r="H191" s="128"/>
      <c r="J191" s="134"/>
    </row>
    <row r="192" spans="1:10" ht="14.25" x14ac:dyDescent="0.2">
      <c r="A192" s="920"/>
      <c r="B192" s="838" t="s">
        <v>585</v>
      </c>
      <c r="C192" s="839">
        <v>0</v>
      </c>
      <c r="D192" s="840" t="s">
        <v>71</v>
      </c>
      <c r="E192" s="600">
        <v>0</v>
      </c>
      <c r="F192" s="396">
        <f t="shared" si="7"/>
        <v>0</v>
      </c>
      <c r="G192"/>
      <c r="H192" s="128"/>
      <c r="J192" s="134"/>
    </row>
    <row r="193" spans="1:10" ht="14.25" x14ac:dyDescent="0.2">
      <c r="A193" s="462">
        <v>48</v>
      </c>
      <c r="B193" s="525" t="s">
        <v>156</v>
      </c>
      <c r="C193" s="598">
        <v>0</v>
      </c>
      <c r="D193" s="599" t="s">
        <v>52</v>
      </c>
      <c r="E193" s="600">
        <v>0</v>
      </c>
      <c r="F193" s="601">
        <f t="shared" si="7"/>
        <v>0</v>
      </c>
      <c r="G193"/>
      <c r="H193" s="128"/>
      <c r="J193" s="134"/>
    </row>
    <row r="194" spans="1:10" ht="14.25" x14ac:dyDescent="0.2">
      <c r="A194" s="462">
        <v>49</v>
      </c>
      <c r="B194" s="525" t="s">
        <v>157</v>
      </c>
      <c r="C194" s="598">
        <v>10</v>
      </c>
      <c r="D194" s="599" t="s">
        <v>71</v>
      </c>
      <c r="E194" s="600">
        <v>0</v>
      </c>
      <c r="F194" s="601">
        <f t="shared" si="7"/>
        <v>0</v>
      </c>
      <c r="G194"/>
      <c r="H194" s="128"/>
      <c r="J194" s="134"/>
    </row>
    <row r="195" spans="1:10" ht="14.25" x14ac:dyDescent="0.2">
      <c r="A195" s="462">
        <v>50</v>
      </c>
      <c r="B195" s="525" t="s">
        <v>158</v>
      </c>
      <c r="C195" s="598">
        <v>0</v>
      </c>
      <c r="D195" s="599" t="s">
        <v>52</v>
      </c>
      <c r="E195" s="600">
        <v>0</v>
      </c>
      <c r="F195" s="601">
        <f t="shared" si="7"/>
        <v>0</v>
      </c>
      <c r="G195"/>
      <c r="H195" s="128"/>
      <c r="J195" s="134"/>
    </row>
    <row r="196" spans="1:10" ht="14.25" x14ac:dyDescent="0.2">
      <c r="A196" s="462">
        <v>51</v>
      </c>
      <c r="B196" s="525" t="s">
        <v>159</v>
      </c>
      <c r="C196" s="598">
        <v>30</v>
      </c>
      <c r="D196" s="599" t="s">
        <v>52</v>
      </c>
      <c r="E196" s="600">
        <v>0</v>
      </c>
      <c r="F196" s="601">
        <f t="shared" si="7"/>
        <v>0</v>
      </c>
      <c r="G196"/>
      <c r="H196" s="128"/>
      <c r="J196" s="134"/>
    </row>
    <row r="197" spans="1:10" ht="14.25" x14ac:dyDescent="0.2">
      <c r="A197" s="462">
        <v>52</v>
      </c>
      <c r="B197" s="525" t="s">
        <v>461</v>
      </c>
      <c r="C197" s="598">
        <v>30</v>
      </c>
      <c r="D197" s="599" t="s">
        <v>71</v>
      </c>
      <c r="E197" s="600">
        <v>0</v>
      </c>
      <c r="F197" s="601">
        <f t="shared" si="7"/>
        <v>0</v>
      </c>
      <c r="G197"/>
      <c r="H197" s="128"/>
      <c r="J197" s="134"/>
    </row>
    <row r="198" spans="1:10" ht="14.25" x14ac:dyDescent="0.2">
      <c r="A198" s="462">
        <v>53</v>
      </c>
      <c r="B198" s="525" t="s">
        <v>462</v>
      </c>
      <c r="C198" s="598">
        <v>0</v>
      </c>
      <c r="D198" s="599" t="s">
        <v>52</v>
      </c>
      <c r="E198" s="600">
        <v>0</v>
      </c>
      <c r="F198" s="601">
        <f t="shared" si="7"/>
        <v>0</v>
      </c>
      <c r="G198"/>
      <c r="H198" s="128"/>
      <c r="J198" s="134"/>
    </row>
    <row r="199" spans="1:10" ht="14.25" x14ac:dyDescent="0.2">
      <c r="A199" s="462">
        <v>54</v>
      </c>
      <c r="B199" s="525" t="s">
        <v>463</v>
      </c>
      <c r="C199" s="598">
        <v>10</v>
      </c>
      <c r="D199" s="599" t="s">
        <v>52</v>
      </c>
      <c r="E199" s="600">
        <v>0</v>
      </c>
      <c r="F199" s="601">
        <f t="shared" si="7"/>
        <v>0</v>
      </c>
      <c r="G199"/>
      <c r="H199" s="128"/>
      <c r="J199" s="134"/>
    </row>
    <row r="200" spans="1:10" ht="51.75" customHeight="1" x14ac:dyDescent="0.2">
      <c r="A200" s="462">
        <v>55</v>
      </c>
      <c r="B200" s="537" t="s">
        <v>524</v>
      </c>
      <c r="C200" s="598">
        <v>5</v>
      </c>
      <c r="D200" s="607" t="s">
        <v>52</v>
      </c>
      <c r="E200" s="600">
        <v>0</v>
      </c>
      <c r="F200" s="608">
        <f t="shared" si="7"/>
        <v>0</v>
      </c>
      <c r="G200"/>
      <c r="H200" s="128"/>
      <c r="J200" s="134"/>
    </row>
    <row r="201" spans="1:10" ht="88.5" customHeight="1" x14ac:dyDescent="0.2">
      <c r="A201" s="462">
        <v>56</v>
      </c>
      <c r="B201" s="537" t="s">
        <v>525</v>
      </c>
      <c r="C201" s="598">
        <v>0</v>
      </c>
      <c r="D201" s="607" t="s">
        <v>52</v>
      </c>
      <c r="E201" s="600">
        <v>0</v>
      </c>
      <c r="F201" s="608">
        <f t="shared" si="7"/>
        <v>0</v>
      </c>
      <c r="G201"/>
      <c r="H201" s="128"/>
      <c r="J201" s="134"/>
    </row>
    <row r="202" spans="1:10" ht="89.25" customHeight="1" x14ac:dyDescent="0.2">
      <c r="A202" s="462">
        <v>57</v>
      </c>
      <c r="B202" s="537" t="s">
        <v>526</v>
      </c>
      <c r="C202" s="598">
        <v>20</v>
      </c>
      <c r="D202" s="607" t="s">
        <v>52</v>
      </c>
      <c r="E202" s="600">
        <v>0</v>
      </c>
      <c r="F202" s="608">
        <f t="shared" si="7"/>
        <v>0</v>
      </c>
      <c r="G202"/>
      <c r="H202" s="128"/>
      <c r="J202" s="134"/>
    </row>
    <row r="203" spans="1:10" ht="77.25" customHeight="1" x14ac:dyDescent="0.2">
      <c r="A203" s="462">
        <v>58</v>
      </c>
      <c r="B203" s="537" t="s">
        <v>527</v>
      </c>
      <c r="C203" s="598">
        <v>20</v>
      </c>
      <c r="D203" s="607" t="s">
        <v>52</v>
      </c>
      <c r="E203" s="600">
        <v>0</v>
      </c>
      <c r="F203" s="608">
        <f t="shared" si="7"/>
        <v>0</v>
      </c>
      <c r="G203"/>
      <c r="H203" s="128"/>
      <c r="J203" s="134"/>
    </row>
    <row r="204" spans="1:10" ht="14.25" x14ac:dyDescent="0.2">
      <c r="A204" s="462">
        <v>59</v>
      </c>
      <c r="B204" s="525" t="s">
        <v>160</v>
      </c>
      <c r="C204" s="598">
        <v>0</v>
      </c>
      <c r="D204" s="599" t="s">
        <v>71</v>
      </c>
      <c r="E204" s="600">
        <v>0</v>
      </c>
      <c r="F204" s="601">
        <f t="shared" si="7"/>
        <v>0</v>
      </c>
      <c r="G204"/>
      <c r="H204" s="128"/>
      <c r="J204" s="134"/>
    </row>
    <row r="205" spans="1:10" ht="14.25" x14ac:dyDescent="0.2">
      <c r="A205" s="462">
        <v>60</v>
      </c>
      <c r="B205" s="525" t="s">
        <v>161</v>
      </c>
      <c r="C205" s="598">
        <v>0</v>
      </c>
      <c r="D205" s="599" t="s">
        <v>71</v>
      </c>
      <c r="E205" s="600">
        <v>0</v>
      </c>
      <c r="F205" s="601">
        <f t="shared" si="7"/>
        <v>0</v>
      </c>
      <c r="G205"/>
      <c r="H205" s="128"/>
      <c r="J205" s="134"/>
    </row>
    <row r="206" spans="1:10" ht="14.25" x14ac:dyDescent="0.2">
      <c r="A206" s="462">
        <v>61</v>
      </c>
      <c r="B206" s="525" t="s">
        <v>162</v>
      </c>
      <c r="C206" s="598">
        <v>0</v>
      </c>
      <c r="D206" s="599" t="s">
        <v>71</v>
      </c>
      <c r="E206" s="600">
        <v>0</v>
      </c>
      <c r="F206" s="601">
        <f t="shared" si="7"/>
        <v>0</v>
      </c>
      <c r="G206"/>
      <c r="H206" s="128"/>
      <c r="J206" s="134"/>
    </row>
    <row r="207" spans="1:10" ht="14.25" x14ac:dyDescent="0.2">
      <c r="A207" s="462">
        <v>62</v>
      </c>
      <c r="B207" s="525" t="s">
        <v>163</v>
      </c>
      <c r="C207" s="598">
        <v>0</v>
      </c>
      <c r="D207" s="599" t="s">
        <v>71</v>
      </c>
      <c r="E207" s="600">
        <v>0</v>
      </c>
      <c r="F207" s="601">
        <f t="shared" si="7"/>
        <v>0</v>
      </c>
      <c r="G207"/>
      <c r="H207" s="128"/>
      <c r="J207" s="134"/>
    </row>
    <row r="208" spans="1:10" ht="14.25" x14ac:dyDescent="0.2">
      <c r="A208" s="462">
        <v>63</v>
      </c>
      <c r="B208" s="525" t="s">
        <v>164</v>
      </c>
      <c r="C208" s="598">
        <v>0</v>
      </c>
      <c r="D208" s="599" t="s">
        <v>71</v>
      </c>
      <c r="E208" s="600">
        <v>0</v>
      </c>
      <c r="F208" s="601">
        <f t="shared" si="7"/>
        <v>0</v>
      </c>
      <c r="G208"/>
      <c r="H208" s="128"/>
      <c r="J208" s="134"/>
    </row>
    <row r="209" spans="1:10" ht="14.25" x14ac:dyDescent="0.2">
      <c r="A209" s="462">
        <v>64</v>
      </c>
      <c r="B209" s="525" t="s">
        <v>165</v>
      </c>
      <c r="C209" s="598">
        <v>100</v>
      </c>
      <c r="D209" s="599" t="s">
        <v>71</v>
      </c>
      <c r="E209" s="600">
        <v>0</v>
      </c>
      <c r="F209" s="601">
        <f t="shared" si="7"/>
        <v>0</v>
      </c>
      <c r="G209"/>
      <c r="H209" s="128"/>
      <c r="J209" s="134"/>
    </row>
    <row r="210" spans="1:10" ht="14.25" x14ac:dyDescent="0.2">
      <c r="A210" s="462">
        <v>65</v>
      </c>
      <c r="B210" s="525" t="s">
        <v>166</v>
      </c>
      <c r="C210" s="598">
        <v>0</v>
      </c>
      <c r="D210" s="599" t="s">
        <v>71</v>
      </c>
      <c r="E210" s="600">
        <v>0</v>
      </c>
      <c r="F210" s="601">
        <f t="shared" si="7"/>
        <v>0</v>
      </c>
      <c r="G210"/>
      <c r="H210" s="128"/>
      <c r="J210" s="134"/>
    </row>
    <row r="211" spans="1:10" ht="14.25" x14ac:dyDescent="0.2">
      <c r="A211" s="462">
        <v>66</v>
      </c>
      <c r="B211" s="525" t="s">
        <v>167</v>
      </c>
      <c r="C211" s="598">
        <v>5</v>
      </c>
      <c r="D211" s="599" t="s">
        <v>71</v>
      </c>
      <c r="E211" s="600">
        <v>0</v>
      </c>
      <c r="F211" s="601">
        <f t="shared" si="7"/>
        <v>0</v>
      </c>
      <c r="G211"/>
      <c r="H211" s="128"/>
      <c r="J211" s="134"/>
    </row>
    <row r="212" spans="1:10" ht="14.25" x14ac:dyDescent="0.2">
      <c r="A212" s="462">
        <v>67</v>
      </c>
      <c r="B212" s="525" t="s">
        <v>168</v>
      </c>
      <c r="C212" s="598">
        <v>0</v>
      </c>
      <c r="D212" s="599" t="s">
        <v>52</v>
      </c>
      <c r="E212" s="600">
        <v>0</v>
      </c>
      <c r="F212" s="601">
        <f t="shared" si="7"/>
        <v>0</v>
      </c>
      <c r="G212"/>
      <c r="H212" s="128"/>
      <c r="J212" s="134"/>
    </row>
    <row r="213" spans="1:10" ht="14.25" x14ac:dyDescent="0.2">
      <c r="A213" s="462">
        <v>68</v>
      </c>
      <c r="B213" s="525" t="s">
        <v>169</v>
      </c>
      <c r="C213" s="598">
        <v>40</v>
      </c>
      <c r="D213" s="599" t="s">
        <v>71</v>
      </c>
      <c r="E213" s="600">
        <v>0</v>
      </c>
      <c r="F213" s="601">
        <f t="shared" si="7"/>
        <v>0</v>
      </c>
      <c r="G213"/>
      <c r="H213" s="128"/>
      <c r="J213" s="134"/>
    </row>
    <row r="214" spans="1:10" ht="14.25" x14ac:dyDescent="0.2">
      <c r="A214" s="462">
        <v>69</v>
      </c>
      <c r="B214" s="525" t="s">
        <v>170</v>
      </c>
      <c r="C214" s="598">
        <v>5</v>
      </c>
      <c r="D214" s="599" t="s">
        <v>71</v>
      </c>
      <c r="E214" s="600">
        <v>0</v>
      </c>
      <c r="F214" s="601">
        <f t="shared" si="7"/>
        <v>0</v>
      </c>
      <c r="G214"/>
      <c r="H214" s="128"/>
      <c r="J214" s="134"/>
    </row>
    <row r="215" spans="1:10" ht="14.25" x14ac:dyDescent="0.2">
      <c r="A215" s="462">
        <v>70</v>
      </c>
      <c r="B215" s="525" t="s">
        <v>171</v>
      </c>
      <c r="C215" s="598">
        <v>10</v>
      </c>
      <c r="D215" s="599" t="s">
        <v>71</v>
      </c>
      <c r="E215" s="600">
        <v>0</v>
      </c>
      <c r="F215" s="601">
        <f t="shared" si="7"/>
        <v>0</v>
      </c>
      <c r="G215"/>
      <c r="H215" s="128"/>
      <c r="J215" s="134"/>
    </row>
    <row r="216" spans="1:10" ht="76.5" x14ac:dyDescent="0.2">
      <c r="A216" s="462">
        <v>71</v>
      </c>
      <c r="B216" s="402" t="s">
        <v>494</v>
      </c>
      <c r="C216" s="633">
        <v>10</v>
      </c>
      <c r="D216" s="634" t="s">
        <v>71</v>
      </c>
      <c r="E216" s="600">
        <v>0</v>
      </c>
      <c r="F216" s="635">
        <f t="shared" si="7"/>
        <v>0</v>
      </c>
      <c r="G216"/>
      <c r="H216" s="128"/>
      <c r="J216" s="134"/>
    </row>
    <row r="217" spans="1:10" s="168" customFormat="1" ht="14.25" x14ac:dyDescent="0.2">
      <c r="A217" s="965">
        <v>72</v>
      </c>
      <c r="B217" s="968" t="s">
        <v>561</v>
      </c>
      <c r="C217" s="969">
        <v>20</v>
      </c>
      <c r="D217" s="969" t="s">
        <v>52</v>
      </c>
      <c r="E217" s="600">
        <v>0</v>
      </c>
      <c r="F217" s="970">
        <f t="shared" si="7"/>
        <v>0</v>
      </c>
      <c r="G217" s="166"/>
      <c r="H217" s="191"/>
      <c r="J217" s="170"/>
    </row>
    <row r="218" spans="1:10" ht="14.25" x14ac:dyDescent="0.2">
      <c r="A218" s="462">
        <v>73</v>
      </c>
      <c r="B218" s="525" t="s">
        <v>172</v>
      </c>
      <c r="C218" s="598">
        <v>10</v>
      </c>
      <c r="D218" s="599" t="s">
        <v>14</v>
      </c>
      <c r="E218" s="600">
        <v>0</v>
      </c>
      <c r="F218" s="601">
        <f t="shared" si="7"/>
        <v>0</v>
      </c>
      <c r="G218"/>
      <c r="H218" s="128"/>
      <c r="J218" s="134"/>
    </row>
    <row r="219" spans="1:10" ht="14.25" x14ac:dyDescent="0.2">
      <c r="A219" s="462">
        <v>74</v>
      </c>
      <c r="B219" s="525" t="s">
        <v>173</v>
      </c>
      <c r="C219" s="598">
        <v>10</v>
      </c>
      <c r="D219" s="599" t="s">
        <v>71</v>
      </c>
      <c r="E219" s="600">
        <v>0</v>
      </c>
      <c r="F219" s="601">
        <f t="shared" si="7"/>
        <v>0</v>
      </c>
      <c r="G219"/>
      <c r="H219" s="128"/>
      <c r="J219" s="134"/>
    </row>
    <row r="220" spans="1:10" ht="14.25" x14ac:dyDescent="0.2">
      <c r="A220" s="462">
        <v>75</v>
      </c>
      <c r="B220" s="525" t="s">
        <v>174</v>
      </c>
      <c r="C220" s="598">
        <v>0</v>
      </c>
      <c r="D220" s="599" t="s">
        <v>71</v>
      </c>
      <c r="E220" s="600">
        <v>0</v>
      </c>
      <c r="F220" s="601">
        <f t="shared" si="7"/>
        <v>0</v>
      </c>
      <c r="G220"/>
      <c r="H220" s="128"/>
      <c r="J220" s="134"/>
    </row>
    <row r="221" spans="1:10" ht="14.25" x14ac:dyDescent="0.2">
      <c r="A221" s="462">
        <v>76</v>
      </c>
      <c r="B221" s="525" t="s">
        <v>175</v>
      </c>
      <c r="C221" s="598">
        <v>0</v>
      </c>
      <c r="D221" s="599" t="s">
        <v>71</v>
      </c>
      <c r="E221" s="600">
        <v>0</v>
      </c>
      <c r="F221" s="601">
        <f t="shared" si="7"/>
        <v>0</v>
      </c>
      <c r="G221"/>
      <c r="H221" s="128"/>
      <c r="J221" s="134"/>
    </row>
    <row r="222" spans="1:10" ht="25.5" x14ac:dyDescent="0.2">
      <c r="A222" s="462">
        <v>77</v>
      </c>
      <c r="B222" s="525" t="s">
        <v>176</v>
      </c>
      <c r="C222" s="598">
        <v>10</v>
      </c>
      <c r="D222" s="599" t="s">
        <v>71</v>
      </c>
      <c r="E222" s="600">
        <v>0</v>
      </c>
      <c r="F222" s="601">
        <f t="shared" si="7"/>
        <v>0</v>
      </c>
      <c r="G222"/>
      <c r="H222" s="128"/>
      <c r="J222" s="134"/>
    </row>
    <row r="223" spans="1:10" ht="14.25" x14ac:dyDescent="0.2">
      <c r="A223" s="462">
        <v>78</v>
      </c>
      <c r="B223" s="525" t="s">
        <v>177</v>
      </c>
      <c r="C223" s="598">
        <v>420</v>
      </c>
      <c r="D223" s="607" t="s">
        <v>52</v>
      </c>
      <c r="E223" s="600">
        <v>0</v>
      </c>
      <c r="F223" s="601">
        <f t="shared" si="7"/>
        <v>0</v>
      </c>
      <c r="G223"/>
      <c r="H223" s="128"/>
      <c r="J223" s="134"/>
    </row>
    <row r="224" spans="1:10" ht="25.5" x14ac:dyDescent="0.2">
      <c r="A224" s="462">
        <v>79</v>
      </c>
      <c r="B224" s="525" t="s">
        <v>178</v>
      </c>
      <c r="C224" s="598">
        <v>0</v>
      </c>
      <c r="D224" s="599" t="s">
        <v>71</v>
      </c>
      <c r="E224" s="600">
        <v>0</v>
      </c>
      <c r="F224" s="601">
        <f t="shared" si="7"/>
        <v>0</v>
      </c>
      <c r="G224"/>
      <c r="H224" s="128"/>
      <c r="J224" s="134"/>
    </row>
    <row r="225" spans="1:10" ht="63.75" x14ac:dyDescent="0.2">
      <c r="A225" s="462">
        <v>80</v>
      </c>
      <c r="B225" s="525" t="s">
        <v>179</v>
      </c>
      <c r="C225" s="598">
        <v>40</v>
      </c>
      <c r="D225" s="599" t="s">
        <v>52</v>
      </c>
      <c r="E225" s="600">
        <v>0</v>
      </c>
      <c r="F225" s="601">
        <f t="shared" ref="F225:F292" si="8">C225*E225</f>
        <v>0</v>
      </c>
      <c r="G225"/>
      <c r="H225" s="128"/>
      <c r="J225" s="134"/>
    </row>
    <row r="226" spans="1:10" ht="51" x14ac:dyDescent="0.2">
      <c r="A226" s="462">
        <v>81</v>
      </c>
      <c r="B226" s="525" t="s">
        <v>180</v>
      </c>
      <c r="C226" s="598">
        <v>40</v>
      </c>
      <c r="D226" s="599" t="s">
        <v>52</v>
      </c>
      <c r="E226" s="600">
        <v>0</v>
      </c>
      <c r="F226" s="601">
        <f t="shared" si="8"/>
        <v>0</v>
      </c>
      <c r="G226"/>
      <c r="H226" s="128"/>
      <c r="J226" s="134"/>
    </row>
    <row r="227" spans="1:10" ht="51" x14ac:dyDescent="0.2">
      <c r="A227" s="462">
        <v>82</v>
      </c>
      <c r="B227" s="525" t="s">
        <v>181</v>
      </c>
      <c r="C227" s="598">
        <v>50</v>
      </c>
      <c r="D227" s="599" t="s">
        <v>71</v>
      </c>
      <c r="E227" s="600">
        <v>0</v>
      </c>
      <c r="F227" s="601">
        <f t="shared" si="8"/>
        <v>0</v>
      </c>
      <c r="G227"/>
      <c r="H227" s="128"/>
      <c r="J227" s="134"/>
    </row>
    <row r="228" spans="1:10" ht="14.25" x14ac:dyDescent="0.2">
      <c r="A228" s="462">
        <v>83</v>
      </c>
      <c r="B228" s="537" t="s">
        <v>182</v>
      </c>
      <c r="C228" s="598">
        <v>15</v>
      </c>
      <c r="D228" s="607" t="s">
        <v>17</v>
      </c>
      <c r="E228" s="600">
        <v>0</v>
      </c>
      <c r="F228" s="601">
        <f t="shared" si="8"/>
        <v>0</v>
      </c>
      <c r="G228"/>
      <c r="H228" s="128"/>
      <c r="J228" s="134"/>
    </row>
    <row r="229" spans="1:10" ht="63.75" x14ac:dyDescent="0.2">
      <c r="A229" s="462">
        <v>84</v>
      </c>
      <c r="B229" s="537" t="s">
        <v>183</v>
      </c>
      <c r="C229" s="598">
        <v>15</v>
      </c>
      <c r="D229" s="607" t="s">
        <v>71</v>
      </c>
      <c r="E229" s="600">
        <v>0</v>
      </c>
      <c r="F229" s="601">
        <f t="shared" si="8"/>
        <v>0</v>
      </c>
      <c r="G229"/>
      <c r="H229" s="128"/>
      <c r="J229" s="134"/>
    </row>
    <row r="230" spans="1:10" ht="51" x14ac:dyDescent="0.2">
      <c r="A230" s="462">
        <v>85</v>
      </c>
      <c r="B230" s="537" t="s">
        <v>184</v>
      </c>
      <c r="C230" s="598">
        <v>15</v>
      </c>
      <c r="D230" s="607" t="s">
        <v>71</v>
      </c>
      <c r="E230" s="600">
        <v>0</v>
      </c>
      <c r="F230" s="601">
        <f t="shared" si="8"/>
        <v>0</v>
      </c>
      <c r="G230"/>
      <c r="H230" s="128"/>
      <c r="J230" s="134"/>
    </row>
    <row r="231" spans="1:10" s="168" customFormat="1" ht="14.25" x14ac:dyDescent="0.2">
      <c r="A231" s="462">
        <v>86</v>
      </c>
      <c r="B231" s="403" t="s">
        <v>477</v>
      </c>
      <c r="C231" s="598">
        <v>40</v>
      </c>
      <c r="D231" s="603" t="s">
        <v>71</v>
      </c>
      <c r="E231" s="600">
        <v>0</v>
      </c>
      <c r="F231" s="604">
        <f t="shared" si="8"/>
        <v>0</v>
      </c>
      <c r="G231" s="166"/>
      <c r="H231" s="191"/>
      <c r="J231" s="170"/>
    </row>
    <row r="232" spans="1:10" ht="14.25" x14ac:dyDescent="0.2">
      <c r="A232" s="462">
        <v>87</v>
      </c>
      <c r="B232" s="537" t="s">
        <v>185</v>
      </c>
      <c r="C232" s="598">
        <v>80</v>
      </c>
      <c r="D232" s="599" t="s">
        <v>52</v>
      </c>
      <c r="E232" s="600">
        <v>0</v>
      </c>
      <c r="F232" s="601">
        <f t="shared" si="8"/>
        <v>0</v>
      </c>
      <c r="G232"/>
      <c r="H232" s="128"/>
      <c r="J232" s="134"/>
    </row>
    <row r="233" spans="1:10" ht="25.5" x14ac:dyDescent="0.2">
      <c r="A233" s="462">
        <v>88</v>
      </c>
      <c r="B233" s="525" t="s">
        <v>186</v>
      </c>
      <c r="C233" s="598">
        <v>50</v>
      </c>
      <c r="D233" s="599" t="s">
        <v>187</v>
      </c>
      <c r="E233" s="600">
        <v>0</v>
      </c>
      <c r="F233" s="601">
        <f t="shared" si="8"/>
        <v>0</v>
      </c>
      <c r="G233"/>
      <c r="H233" s="128"/>
      <c r="J233" s="134"/>
    </row>
    <row r="234" spans="1:10" ht="25.5" x14ac:dyDescent="0.2">
      <c r="A234" s="462">
        <v>89</v>
      </c>
      <c r="B234" s="525" t="s">
        <v>188</v>
      </c>
      <c r="C234" s="598">
        <v>10</v>
      </c>
      <c r="D234" s="599" t="s">
        <v>14</v>
      </c>
      <c r="E234" s="600">
        <v>0</v>
      </c>
      <c r="F234" s="601">
        <f t="shared" si="8"/>
        <v>0</v>
      </c>
      <c r="G234"/>
      <c r="H234" s="128"/>
      <c r="J234" s="134"/>
    </row>
    <row r="235" spans="1:10" ht="38.25" x14ac:dyDescent="0.2">
      <c r="A235" s="462">
        <v>90</v>
      </c>
      <c r="B235" s="525" t="s">
        <v>189</v>
      </c>
      <c r="C235" s="598">
        <v>30</v>
      </c>
      <c r="D235" s="599" t="s">
        <v>17</v>
      </c>
      <c r="E235" s="600">
        <v>0</v>
      </c>
      <c r="F235" s="601">
        <f t="shared" si="8"/>
        <v>0</v>
      </c>
      <c r="G235"/>
      <c r="H235" s="128"/>
      <c r="J235" s="134"/>
    </row>
    <row r="236" spans="1:10" ht="14.25" x14ac:dyDescent="0.2">
      <c r="A236" s="462">
        <v>91</v>
      </c>
      <c r="B236" s="525" t="s">
        <v>190</v>
      </c>
      <c r="C236" s="598">
        <v>0</v>
      </c>
      <c r="D236" s="599" t="s">
        <v>71</v>
      </c>
      <c r="E236" s="600">
        <v>0</v>
      </c>
      <c r="F236" s="601">
        <f t="shared" si="8"/>
        <v>0</v>
      </c>
      <c r="G236"/>
      <c r="H236" s="128"/>
      <c r="J236" s="134"/>
    </row>
    <row r="237" spans="1:10" ht="14.25" x14ac:dyDescent="0.2">
      <c r="A237" s="462">
        <v>92</v>
      </c>
      <c r="B237" s="542" t="s">
        <v>191</v>
      </c>
      <c r="C237" s="598">
        <v>0</v>
      </c>
      <c r="D237" s="599" t="s">
        <v>52</v>
      </c>
      <c r="E237" s="600">
        <v>0</v>
      </c>
      <c r="F237" s="601">
        <f t="shared" si="8"/>
        <v>0</v>
      </c>
      <c r="G237"/>
      <c r="H237" s="128"/>
      <c r="J237" s="134"/>
    </row>
    <row r="238" spans="1:10" ht="14.25" x14ac:dyDescent="0.2">
      <c r="A238" s="462">
        <v>93</v>
      </c>
      <c r="B238" s="525" t="s">
        <v>192</v>
      </c>
      <c r="C238" s="598">
        <v>0</v>
      </c>
      <c r="D238" s="599" t="s">
        <v>71</v>
      </c>
      <c r="E238" s="600">
        <v>0</v>
      </c>
      <c r="F238" s="601">
        <f t="shared" si="8"/>
        <v>0</v>
      </c>
      <c r="G238"/>
      <c r="H238" s="128"/>
      <c r="J238" s="134"/>
    </row>
    <row r="239" spans="1:10" ht="14.25" x14ac:dyDescent="0.2">
      <c r="A239" s="462">
        <v>94</v>
      </c>
      <c r="B239" s="525" t="s">
        <v>193</v>
      </c>
      <c r="C239" s="598">
        <v>0</v>
      </c>
      <c r="D239" s="599" t="s">
        <v>71</v>
      </c>
      <c r="E239" s="600">
        <v>0</v>
      </c>
      <c r="F239" s="601">
        <f t="shared" si="8"/>
        <v>0</v>
      </c>
      <c r="G239"/>
      <c r="H239" s="128"/>
      <c r="J239" s="134"/>
    </row>
    <row r="240" spans="1:10" ht="14.25" x14ac:dyDescent="0.2">
      <c r="A240" s="462">
        <v>95</v>
      </c>
      <c r="B240" s="525" t="s">
        <v>500</v>
      </c>
      <c r="C240" s="598">
        <v>60</v>
      </c>
      <c r="D240" s="599" t="s">
        <v>71</v>
      </c>
      <c r="E240" s="600">
        <v>0</v>
      </c>
      <c r="F240" s="601">
        <f t="shared" si="8"/>
        <v>0</v>
      </c>
      <c r="G240"/>
      <c r="H240" s="128"/>
      <c r="J240" s="134"/>
    </row>
    <row r="241" spans="1:15" ht="14.25" x14ac:dyDescent="0.2">
      <c r="A241" s="462">
        <v>96</v>
      </c>
      <c r="B241" s="525" t="s">
        <v>501</v>
      </c>
      <c r="C241" s="598">
        <v>12</v>
      </c>
      <c r="D241" s="599" t="s">
        <v>52</v>
      </c>
      <c r="E241" s="600">
        <v>0</v>
      </c>
      <c r="F241" s="601">
        <f t="shared" si="8"/>
        <v>0</v>
      </c>
      <c r="G241"/>
      <c r="H241" s="128"/>
      <c r="J241" s="134"/>
    </row>
    <row r="242" spans="1:15" ht="14.25" x14ac:dyDescent="0.2">
      <c r="A242" s="462">
        <v>97</v>
      </c>
      <c r="B242" s="530" t="s">
        <v>502</v>
      </c>
      <c r="C242" s="598">
        <v>60</v>
      </c>
      <c r="D242" s="599" t="s">
        <v>52</v>
      </c>
      <c r="E242" s="600">
        <v>0</v>
      </c>
      <c r="F242" s="601">
        <f t="shared" si="8"/>
        <v>0</v>
      </c>
      <c r="G242"/>
      <c r="H242" s="128"/>
      <c r="J242" s="134"/>
    </row>
    <row r="243" spans="1:15" ht="14.25" x14ac:dyDescent="0.2">
      <c r="A243" s="462">
        <v>98</v>
      </c>
      <c r="B243" s="530" t="s">
        <v>503</v>
      </c>
      <c r="C243" s="598">
        <v>0</v>
      </c>
      <c r="D243" s="599" t="s">
        <v>17</v>
      </c>
      <c r="E243" s="600">
        <v>0</v>
      </c>
      <c r="F243" s="601">
        <f t="shared" si="8"/>
        <v>0</v>
      </c>
      <c r="G243"/>
      <c r="H243" s="128"/>
      <c r="J243" s="134"/>
    </row>
    <row r="244" spans="1:15" ht="14.25" x14ac:dyDescent="0.2">
      <c r="A244" s="462">
        <v>99</v>
      </c>
      <c r="B244" s="530" t="s">
        <v>504</v>
      </c>
      <c r="C244" s="598">
        <v>0</v>
      </c>
      <c r="D244" s="599" t="s">
        <v>17</v>
      </c>
      <c r="E244" s="600">
        <v>0</v>
      </c>
      <c r="F244" s="601">
        <f t="shared" si="8"/>
        <v>0</v>
      </c>
      <c r="G244"/>
      <c r="H244" s="128"/>
      <c r="J244" s="134"/>
    </row>
    <row r="245" spans="1:15" ht="14.25" x14ac:dyDescent="0.2">
      <c r="A245" s="462">
        <v>100</v>
      </c>
      <c r="B245" s="525" t="s">
        <v>194</v>
      </c>
      <c r="C245" s="598">
        <v>30</v>
      </c>
      <c r="D245" s="599" t="s">
        <v>14</v>
      </c>
      <c r="E245" s="600">
        <v>0</v>
      </c>
      <c r="F245" s="601">
        <f t="shared" si="8"/>
        <v>0</v>
      </c>
      <c r="G245"/>
      <c r="H245" s="128"/>
      <c r="J245" s="134"/>
    </row>
    <row r="246" spans="1:15" ht="14.25" x14ac:dyDescent="0.2">
      <c r="A246" s="462">
        <v>101</v>
      </c>
      <c r="B246" s="525" t="s">
        <v>195</v>
      </c>
      <c r="C246" s="598">
        <v>10</v>
      </c>
      <c r="D246" s="599" t="s">
        <v>71</v>
      </c>
      <c r="E246" s="600">
        <v>0</v>
      </c>
      <c r="F246" s="601">
        <f t="shared" si="8"/>
        <v>0</v>
      </c>
      <c r="G246"/>
      <c r="H246" s="128"/>
      <c r="J246" s="134"/>
    </row>
    <row r="247" spans="1:15" ht="14.25" x14ac:dyDescent="0.2">
      <c r="A247" s="462">
        <v>102</v>
      </c>
      <c r="B247" s="525" t="s">
        <v>196</v>
      </c>
      <c r="C247" s="598">
        <v>0</v>
      </c>
      <c r="D247" s="599" t="s">
        <v>71</v>
      </c>
      <c r="E247" s="600">
        <v>0</v>
      </c>
      <c r="F247" s="601">
        <f t="shared" si="8"/>
        <v>0</v>
      </c>
      <c r="G247"/>
      <c r="H247" s="128"/>
      <c r="J247" s="134"/>
    </row>
    <row r="248" spans="1:15" ht="14.25" x14ac:dyDescent="0.2">
      <c r="A248" s="462">
        <v>103</v>
      </c>
      <c r="B248" s="60" t="s">
        <v>571</v>
      </c>
      <c r="C248" s="598">
        <v>0</v>
      </c>
      <c r="D248" s="599" t="s">
        <v>71</v>
      </c>
      <c r="E248" s="600">
        <v>0</v>
      </c>
      <c r="F248" s="601">
        <f t="shared" si="8"/>
        <v>0</v>
      </c>
      <c r="G248"/>
      <c r="H248" s="128"/>
      <c r="J248" s="134"/>
    </row>
    <row r="249" spans="1:15" ht="14.25" x14ac:dyDescent="0.2">
      <c r="A249" s="462">
        <v>104</v>
      </c>
      <c r="B249" s="525" t="s">
        <v>198</v>
      </c>
      <c r="C249" s="598">
        <v>0</v>
      </c>
      <c r="D249" s="599" t="s">
        <v>52</v>
      </c>
      <c r="E249" s="600">
        <v>0</v>
      </c>
      <c r="F249" s="601">
        <f t="shared" si="8"/>
        <v>0</v>
      </c>
      <c r="G249"/>
      <c r="H249" s="128"/>
      <c r="J249" s="134"/>
    </row>
    <row r="250" spans="1:15" ht="14.25" x14ac:dyDescent="0.2">
      <c r="A250" s="462">
        <v>105</v>
      </c>
      <c r="B250" s="525" t="s">
        <v>199</v>
      </c>
      <c r="C250" s="598">
        <v>15</v>
      </c>
      <c r="D250" s="599" t="s">
        <v>14</v>
      </c>
      <c r="E250" s="600">
        <v>0</v>
      </c>
      <c r="F250" s="601">
        <f t="shared" si="8"/>
        <v>0</v>
      </c>
      <c r="G250"/>
      <c r="H250" s="128"/>
      <c r="J250" s="134"/>
    </row>
    <row r="251" spans="1:15" ht="14.25" x14ac:dyDescent="0.2">
      <c r="A251" s="462">
        <v>106</v>
      </c>
      <c r="B251" s="525" t="s">
        <v>200</v>
      </c>
      <c r="C251" s="598">
        <v>90</v>
      </c>
      <c r="D251" s="599" t="s">
        <v>71</v>
      </c>
      <c r="E251" s="600">
        <v>0</v>
      </c>
      <c r="F251" s="601">
        <f t="shared" si="8"/>
        <v>0</v>
      </c>
      <c r="G251"/>
      <c r="H251" s="128"/>
      <c r="J251" s="134"/>
    </row>
    <row r="252" spans="1:15" ht="14.25" x14ac:dyDescent="0.2">
      <c r="A252" s="462">
        <v>107</v>
      </c>
      <c r="B252" s="525" t="s">
        <v>201</v>
      </c>
      <c r="C252" s="598">
        <v>0</v>
      </c>
      <c r="D252" s="599" t="s">
        <v>14</v>
      </c>
      <c r="E252" s="600">
        <v>0</v>
      </c>
      <c r="F252" s="601">
        <f t="shared" si="8"/>
        <v>0</v>
      </c>
      <c r="G252"/>
      <c r="H252" s="128"/>
      <c r="J252" s="134"/>
    </row>
    <row r="253" spans="1:15" ht="14.25" x14ac:dyDescent="0.2">
      <c r="A253" s="462">
        <v>108</v>
      </c>
      <c r="B253" s="525" t="s">
        <v>202</v>
      </c>
      <c r="C253" s="598">
        <v>90</v>
      </c>
      <c r="D253" s="599" t="s">
        <v>71</v>
      </c>
      <c r="E253" s="600">
        <v>0</v>
      </c>
      <c r="F253" s="601">
        <f t="shared" si="8"/>
        <v>0</v>
      </c>
      <c r="G253"/>
      <c r="H253" s="128"/>
      <c r="J253" s="134"/>
    </row>
    <row r="254" spans="1:15" ht="14.25" x14ac:dyDescent="0.2">
      <c r="A254" s="462">
        <v>109</v>
      </c>
      <c r="B254" s="525" t="s">
        <v>203</v>
      </c>
      <c r="C254" s="598">
        <v>0</v>
      </c>
      <c r="D254" s="599" t="s">
        <v>14</v>
      </c>
      <c r="E254" s="600">
        <v>0</v>
      </c>
      <c r="F254" s="601">
        <f t="shared" si="8"/>
        <v>0</v>
      </c>
      <c r="G254"/>
      <c r="H254" s="128"/>
      <c r="J254" s="134"/>
    </row>
    <row r="255" spans="1:15" ht="14.25" x14ac:dyDescent="0.2">
      <c r="A255" s="462">
        <v>110</v>
      </c>
      <c r="B255" s="525" t="s">
        <v>204</v>
      </c>
      <c r="C255" s="598">
        <v>30</v>
      </c>
      <c r="D255" s="599" t="s">
        <v>71</v>
      </c>
      <c r="E255" s="600">
        <v>0</v>
      </c>
      <c r="F255" s="601">
        <f t="shared" si="8"/>
        <v>0</v>
      </c>
      <c r="G255"/>
      <c r="H255" s="128"/>
      <c r="J255" s="134"/>
    </row>
    <row r="256" spans="1:15" ht="14.25" x14ac:dyDescent="0.2">
      <c r="A256" s="462">
        <v>111</v>
      </c>
      <c r="B256" s="525" t="s">
        <v>205</v>
      </c>
      <c r="C256" s="598">
        <v>0</v>
      </c>
      <c r="D256" s="599" t="s">
        <v>14</v>
      </c>
      <c r="E256" s="600">
        <v>0</v>
      </c>
      <c r="F256" s="601">
        <f t="shared" si="8"/>
        <v>0</v>
      </c>
      <c r="G256"/>
      <c r="H256" s="128"/>
      <c r="J256" s="134"/>
      <c r="O256" s="128"/>
    </row>
    <row r="257" spans="1:10" ht="14.25" x14ac:dyDescent="0.2">
      <c r="A257" s="462">
        <v>112</v>
      </c>
      <c r="B257" s="525" t="s">
        <v>206</v>
      </c>
      <c r="C257" s="598">
        <v>6</v>
      </c>
      <c r="D257" s="599" t="s">
        <v>71</v>
      </c>
      <c r="E257" s="600">
        <v>0</v>
      </c>
      <c r="F257" s="601">
        <f t="shared" si="8"/>
        <v>0</v>
      </c>
      <c r="G257"/>
      <c r="H257" s="128"/>
      <c r="J257" s="134"/>
    </row>
    <row r="258" spans="1:10" ht="51" x14ac:dyDescent="0.2">
      <c r="A258" s="462">
        <v>113</v>
      </c>
      <c r="B258" s="525" t="s">
        <v>207</v>
      </c>
      <c r="C258" s="598">
        <v>840</v>
      </c>
      <c r="D258" s="599" t="s">
        <v>71</v>
      </c>
      <c r="E258" s="600">
        <v>0</v>
      </c>
      <c r="F258" s="601">
        <f t="shared" si="8"/>
        <v>0</v>
      </c>
      <c r="G258"/>
      <c r="H258" s="128"/>
      <c r="J258" s="134"/>
    </row>
    <row r="259" spans="1:10" ht="25.5" x14ac:dyDescent="0.2">
      <c r="A259" s="462">
        <v>114</v>
      </c>
      <c r="B259" s="525" t="s">
        <v>208</v>
      </c>
      <c r="C259" s="598">
        <v>0</v>
      </c>
      <c r="D259" s="599" t="s">
        <v>71</v>
      </c>
      <c r="E259" s="600">
        <v>0</v>
      </c>
      <c r="F259" s="601">
        <f t="shared" si="8"/>
        <v>0</v>
      </c>
      <c r="G259"/>
      <c r="H259" s="128"/>
      <c r="J259" s="134"/>
    </row>
    <row r="260" spans="1:10" ht="14.25" x14ac:dyDescent="0.2">
      <c r="A260" s="462">
        <v>115</v>
      </c>
      <c r="B260" s="525" t="s">
        <v>442</v>
      </c>
      <c r="C260" s="598">
        <v>840</v>
      </c>
      <c r="D260" s="599" t="s">
        <v>71</v>
      </c>
      <c r="E260" s="600">
        <v>0</v>
      </c>
      <c r="F260" s="601">
        <f t="shared" si="8"/>
        <v>0</v>
      </c>
      <c r="G260"/>
      <c r="H260" s="128"/>
      <c r="J260" s="134"/>
    </row>
    <row r="261" spans="1:10" s="168" customFormat="1" ht="14.25" x14ac:dyDescent="0.2">
      <c r="A261" s="462">
        <v>116</v>
      </c>
      <c r="B261" s="609" t="s">
        <v>472</v>
      </c>
      <c r="C261" s="598">
        <v>0</v>
      </c>
      <c r="D261" s="603" t="s">
        <v>71</v>
      </c>
      <c r="E261" s="600">
        <v>0</v>
      </c>
      <c r="F261" s="604">
        <f t="shared" si="8"/>
        <v>0</v>
      </c>
      <c r="G261" s="166"/>
      <c r="H261" s="191"/>
      <c r="J261" s="170"/>
    </row>
    <row r="262" spans="1:10" s="168" customFormat="1" ht="14.25" x14ac:dyDescent="0.2">
      <c r="A262" s="462">
        <v>117</v>
      </c>
      <c r="B262" s="609" t="s">
        <v>473</v>
      </c>
      <c r="C262" s="598">
        <v>0</v>
      </c>
      <c r="D262" s="603" t="s">
        <v>71</v>
      </c>
      <c r="E262" s="600">
        <v>0</v>
      </c>
      <c r="F262" s="604">
        <f t="shared" si="8"/>
        <v>0</v>
      </c>
      <c r="G262" s="166"/>
      <c r="H262" s="191"/>
      <c r="J262" s="170"/>
    </row>
    <row r="263" spans="1:10" ht="14.25" x14ac:dyDescent="0.2">
      <c r="A263" s="462">
        <v>118</v>
      </c>
      <c r="B263" s="525" t="s">
        <v>209</v>
      </c>
      <c r="C263" s="598">
        <v>10</v>
      </c>
      <c r="D263" s="599" t="s">
        <v>71</v>
      </c>
      <c r="E263" s="600">
        <v>0</v>
      </c>
      <c r="F263" s="601">
        <f t="shared" si="8"/>
        <v>0</v>
      </c>
      <c r="G263"/>
      <c r="J263" s="134"/>
    </row>
    <row r="264" spans="1:10" ht="14.25" x14ac:dyDescent="0.2">
      <c r="A264" s="462">
        <v>119</v>
      </c>
      <c r="B264" s="525" t="s">
        <v>210</v>
      </c>
      <c r="C264" s="598">
        <v>12</v>
      </c>
      <c r="D264" s="599" t="s">
        <v>71</v>
      </c>
      <c r="E264" s="600">
        <v>0</v>
      </c>
      <c r="F264" s="601">
        <f t="shared" si="8"/>
        <v>0</v>
      </c>
      <c r="G264"/>
      <c r="H264" s="128"/>
      <c r="J264" s="134"/>
    </row>
    <row r="265" spans="1:10" ht="14.25" x14ac:dyDescent="0.2">
      <c r="A265" s="462">
        <v>120</v>
      </c>
      <c r="B265" s="525" t="s">
        <v>211</v>
      </c>
      <c r="C265" s="598">
        <v>12</v>
      </c>
      <c r="D265" s="599" t="s">
        <v>71</v>
      </c>
      <c r="E265" s="600">
        <v>0</v>
      </c>
      <c r="F265" s="601">
        <f t="shared" si="8"/>
        <v>0</v>
      </c>
      <c r="G265"/>
      <c r="H265" s="128"/>
      <c r="J265" s="134"/>
    </row>
    <row r="266" spans="1:10" ht="14.25" x14ac:dyDescent="0.2">
      <c r="A266" s="462">
        <v>121</v>
      </c>
      <c r="B266" s="525" t="s">
        <v>212</v>
      </c>
      <c r="C266" s="598">
        <v>12</v>
      </c>
      <c r="D266" s="599" t="s">
        <v>71</v>
      </c>
      <c r="E266" s="600">
        <v>0</v>
      </c>
      <c r="F266" s="601">
        <f t="shared" si="8"/>
        <v>0</v>
      </c>
      <c r="G266"/>
      <c r="J266" s="134"/>
    </row>
    <row r="267" spans="1:10" ht="38.25" x14ac:dyDescent="0.2">
      <c r="A267" s="462">
        <v>122</v>
      </c>
      <c r="B267" s="525" t="s">
        <v>213</v>
      </c>
      <c r="C267" s="598">
        <v>0</v>
      </c>
      <c r="D267" s="599" t="s">
        <v>71</v>
      </c>
      <c r="E267" s="600">
        <v>0</v>
      </c>
      <c r="F267" s="601">
        <f t="shared" si="8"/>
        <v>0</v>
      </c>
      <c r="G267"/>
      <c r="J267" s="134"/>
    </row>
    <row r="268" spans="1:10" ht="14.25" x14ac:dyDescent="0.2">
      <c r="A268" s="462">
        <v>123</v>
      </c>
      <c r="B268" s="525" t="s">
        <v>214</v>
      </c>
      <c r="C268" s="598">
        <v>12</v>
      </c>
      <c r="D268" s="599" t="s">
        <v>71</v>
      </c>
      <c r="E268" s="600">
        <v>0</v>
      </c>
      <c r="F268" s="601">
        <f t="shared" si="8"/>
        <v>0</v>
      </c>
      <c r="G268"/>
      <c r="J268" s="134"/>
    </row>
    <row r="269" spans="1:10" ht="14.25" x14ac:dyDescent="0.2">
      <c r="A269" s="462">
        <v>124</v>
      </c>
      <c r="B269" s="525" t="s">
        <v>215</v>
      </c>
      <c r="C269" s="598">
        <v>12</v>
      </c>
      <c r="D269" s="599" t="s">
        <v>71</v>
      </c>
      <c r="E269" s="600">
        <v>0</v>
      </c>
      <c r="F269" s="601">
        <f t="shared" si="8"/>
        <v>0</v>
      </c>
      <c r="G269"/>
      <c r="J269" s="134"/>
    </row>
    <row r="270" spans="1:10" ht="14.25" x14ac:dyDescent="0.2">
      <c r="A270" s="462">
        <v>125</v>
      </c>
      <c r="B270" s="525" t="s">
        <v>216</v>
      </c>
      <c r="C270" s="598">
        <v>4</v>
      </c>
      <c r="D270" s="599" t="s">
        <v>71</v>
      </c>
      <c r="E270" s="600">
        <v>0</v>
      </c>
      <c r="F270" s="601">
        <f t="shared" si="8"/>
        <v>0</v>
      </c>
      <c r="G270"/>
      <c r="J270" s="134"/>
    </row>
    <row r="271" spans="1:10" ht="14.25" x14ac:dyDescent="0.2">
      <c r="A271" s="462">
        <v>126</v>
      </c>
      <c r="B271" s="525" t="s">
        <v>217</v>
      </c>
      <c r="C271" s="598">
        <v>4</v>
      </c>
      <c r="D271" s="599" t="s">
        <v>71</v>
      </c>
      <c r="E271" s="600">
        <v>0</v>
      </c>
      <c r="F271" s="601">
        <f t="shared" si="8"/>
        <v>0</v>
      </c>
      <c r="G271"/>
      <c r="J271" s="134"/>
    </row>
    <row r="272" spans="1:10" ht="14.25" x14ac:dyDescent="0.2">
      <c r="A272" s="462">
        <v>127</v>
      </c>
      <c r="B272" s="537" t="s">
        <v>218</v>
      </c>
      <c r="C272" s="598">
        <v>20</v>
      </c>
      <c r="D272" s="599" t="s">
        <v>71</v>
      </c>
      <c r="E272" s="600">
        <v>0</v>
      </c>
      <c r="F272" s="601">
        <f t="shared" si="8"/>
        <v>0</v>
      </c>
      <c r="G272"/>
      <c r="H272" s="128"/>
      <c r="J272" s="134"/>
    </row>
    <row r="273" spans="1:10" ht="25.5" x14ac:dyDescent="0.2">
      <c r="A273" s="462">
        <v>128</v>
      </c>
      <c r="B273" s="525" t="s">
        <v>219</v>
      </c>
      <c r="C273" s="598">
        <v>100</v>
      </c>
      <c r="D273" s="599" t="s">
        <v>14</v>
      </c>
      <c r="E273" s="600">
        <v>0</v>
      </c>
      <c r="F273" s="601">
        <f t="shared" si="8"/>
        <v>0</v>
      </c>
      <c r="G273"/>
      <c r="H273" s="128"/>
      <c r="J273" s="134"/>
    </row>
    <row r="274" spans="1:10" ht="14.25" x14ac:dyDescent="0.2">
      <c r="A274" s="462">
        <v>129</v>
      </c>
      <c r="B274" s="525" t="s">
        <v>445</v>
      </c>
      <c r="C274" s="598">
        <v>0</v>
      </c>
      <c r="D274" s="599" t="s">
        <v>14</v>
      </c>
      <c r="E274" s="600">
        <v>0</v>
      </c>
      <c r="F274" s="601">
        <f t="shared" si="8"/>
        <v>0</v>
      </c>
      <c r="G274"/>
      <c r="H274" s="128"/>
      <c r="J274" s="134"/>
    </row>
    <row r="275" spans="1:10" s="65" customFormat="1" ht="14.25" x14ac:dyDescent="0.2">
      <c r="A275" s="462">
        <v>130</v>
      </c>
      <c r="B275" s="537" t="s">
        <v>510</v>
      </c>
      <c r="C275" s="598">
        <v>15</v>
      </c>
      <c r="D275" s="607" t="s">
        <v>71</v>
      </c>
      <c r="E275" s="600">
        <v>0</v>
      </c>
      <c r="F275" s="608">
        <f t="shared" si="8"/>
        <v>0</v>
      </c>
      <c r="G275" s="126"/>
      <c r="J275" s="148"/>
    </row>
    <row r="276" spans="1:10" s="65" customFormat="1" ht="14.25" x14ac:dyDescent="0.2">
      <c r="A276" s="462">
        <v>131</v>
      </c>
      <c r="B276" s="117" t="s">
        <v>511</v>
      </c>
      <c r="C276" s="598">
        <v>0</v>
      </c>
      <c r="D276" s="607" t="s">
        <v>71</v>
      </c>
      <c r="E276" s="600">
        <v>0</v>
      </c>
      <c r="F276" s="608">
        <f t="shared" si="8"/>
        <v>0</v>
      </c>
      <c r="G276" s="126"/>
      <c r="J276" s="148"/>
    </row>
    <row r="277" spans="1:10" ht="14.25" x14ac:dyDescent="0.2">
      <c r="A277" s="462">
        <v>132</v>
      </c>
      <c r="B277" s="537" t="s">
        <v>220</v>
      </c>
      <c r="C277" s="598">
        <v>1</v>
      </c>
      <c r="D277" s="599" t="s">
        <v>187</v>
      </c>
      <c r="E277" s="600">
        <v>0</v>
      </c>
      <c r="F277" s="601">
        <f t="shared" si="8"/>
        <v>0</v>
      </c>
      <c r="G277"/>
      <c r="J277" s="134"/>
    </row>
    <row r="278" spans="1:10" ht="14.25" x14ac:dyDescent="0.2">
      <c r="A278" s="462">
        <v>133</v>
      </c>
      <c r="B278" s="525" t="s">
        <v>221</v>
      </c>
      <c r="C278" s="598">
        <v>5</v>
      </c>
      <c r="D278" s="599" t="s">
        <v>71</v>
      </c>
      <c r="E278" s="600">
        <v>0</v>
      </c>
      <c r="F278" s="601">
        <f t="shared" si="8"/>
        <v>0</v>
      </c>
      <c r="G278"/>
      <c r="H278" s="128"/>
      <c r="J278" s="134"/>
    </row>
    <row r="279" spans="1:10" ht="14.25" x14ac:dyDescent="0.2">
      <c r="A279" s="462">
        <v>134</v>
      </c>
      <c r="B279" s="525" t="s">
        <v>499</v>
      </c>
      <c r="C279" s="598">
        <v>0</v>
      </c>
      <c r="D279" s="599" t="s">
        <v>14</v>
      </c>
      <c r="E279" s="600">
        <v>0</v>
      </c>
      <c r="F279" s="601">
        <f t="shared" si="8"/>
        <v>0</v>
      </c>
      <c r="G279"/>
      <c r="H279" s="128"/>
      <c r="J279" s="134"/>
    </row>
    <row r="280" spans="1:10" ht="14.25" x14ac:dyDescent="0.2">
      <c r="A280" s="462">
        <v>135</v>
      </c>
      <c r="B280" s="525" t="s">
        <v>222</v>
      </c>
      <c r="C280" s="598">
        <v>0</v>
      </c>
      <c r="D280" s="599" t="s">
        <v>14</v>
      </c>
      <c r="E280" s="600">
        <v>0</v>
      </c>
      <c r="F280" s="601">
        <f t="shared" si="8"/>
        <v>0</v>
      </c>
      <c r="G280"/>
      <c r="H280" s="128"/>
      <c r="J280" s="134"/>
    </row>
    <row r="281" spans="1:10" ht="25.5" x14ac:dyDescent="0.2">
      <c r="A281" s="462">
        <v>136</v>
      </c>
      <c r="B281" s="525" t="s">
        <v>223</v>
      </c>
      <c r="C281" s="598">
        <v>0</v>
      </c>
      <c r="D281" s="599" t="s">
        <v>52</v>
      </c>
      <c r="E281" s="600">
        <v>0</v>
      </c>
      <c r="F281" s="601">
        <f t="shared" si="8"/>
        <v>0</v>
      </c>
      <c r="G281"/>
      <c r="H281" s="128"/>
      <c r="J281" s="134"/>
    </row>
    <row r="282" spans="1:10" ht="14.25" x14ac:dyDescent="0.2">
      <c r="A282" s="462">
        <v>137</v>
      </c>
      <c r="B282" s="525" t="s">
        <v>497</v>
      </c>
      <c r="C282" s="598">
        <v>0</v>
      </c>
      <c r="D282" s="599" t="s">
        <v>14</v>
      </c>
      <c r="E282" s="600">
        <v>0</v>
      </c>
      <c r="F282" s="601">
        <f t="shared" si="8"/>
        <v>0</v>
      </c>
      <c r="G282"/>
      <c r="H282" s="128"/>
      <c r="J282" s="134"/>
    </row>
    <row r="283" spans="1:10" ht="14.25" x14ac:dyDescent="0.2">
      <c r="A283" s="462">
        <v>138</v>
      </c>
      <c r="B283" s="525" t="s">
        <v>498</v>
      </c>
      <c r="C283" s="598">
        <v>0</v>
      </c>
      <c r="D283" s="599" t="s">
        <v>71</v>
      </c>
      <c r="E283" s="600">
        <v>0</v>
      </c>
      <c r="F283" s="601">
        <f t="shared" si="8"/>
        <v>0</v>
      </c>
      <c r="G283"/>
      <c r="H283" s="128"/>
      <c r="J283" s="134"/>
    </row>
    <row r="284" spans="1:10" ht="25.5" x14ac:dyDescent="0.2">
      <c r="A284" s="462">
        <v>139</v>
      </c>
      <c r="B284" s="525" t="s">
        <v>224</v>
      </c>
      <c r="C284" s="598">
        <v>5</v>
      </c>
      <c r="D284" s="599" t="s">
        <v>52</v>
      </c>
      <c r="E284" s="600">
        <v>0</v>
      </c>
      <c r="F284" s="601">
        <f t="shared" si="8"/>
        <v>0</v>
      </c>
      <c r="G284"/>
      <c r="H284" s="128"/>
      <c r="J284" s="134"/>
    </row>
    <row r="285" spans="1:10" s="168" customFormat="1" ht="14.25" x14ac:dyDescent="0.2">
      <c r="A285" s="462">
        <v>140</v>
      </c>
      <c r="B285" s="403" t="s">
        <v>496</v>
      </c>
      <c r="C285" s="598">
        <v>0</v>
      </c>
      <c r="D285" s="603" t="s">
        <v>71</v>
      </c>
      <c r="E285" s="600">
        <v>0</v>
      </c>
      <c r="F285" s="604">
        <f t="shared" si="8"/>
        <v>0</v>
      </c>
      <c r="G285" s="166"/>
      <c r="H285" s="191"/>
      <c r="J285" s="170"/>
    </row>
    <row r="286" spans="1:10" ht="14.25" x14ac:dyDescent="0.2">
      <c r="A286" s="462">
        <v>141</v>
      </c>
      <c r="B286" s="542" t="s">
        <v>225</v>
      </c>
      <c r="C286" s="598">
        <v>30</v>
      </c>
      <c r="D286" s="599" t="s">
        <v>52</v>
      </c>
      <c r="E286" s="600">
        <v>0</v>
      </c>
      <c r="F286" s="601">
        <f t="shared" si="8"/>
        <v>0</v>
      </c>
      <c r="G286"/>
      <c r="H286" s="128"/>
      <c r="J286" s="134"/>
    </row>
    <row r="287" spans="1:10" ht="13.5" customHeight="1" x14ac:dyDescent="0.2">
      <c r="A287" s="462">
        <v>142</v>
      </c>
      <c r="B287" s="525" t="s">
        <v>226</v>
      </c>
      <c r="C287" s="598">
        <v>0</v>
      </c>
      <c r="D287" s="599" t="s">
        <v>52</v>
      </c>
      <c r="E287" s="600">
        <v>0</v>
      </c>
      <c r="F287" s="601">
        <f t="shared" si="8"/>
        <v>0</v>
      </c>
      <c r="G287"/>
      <c r="J287" s="134"/>
    </row>
    <row r="288" spans="1:10" ht="14.25" x14ac:dyDescent="0.2">
      <c r="A288" s="462">
        <v>143</v>
      </c>
      <c r="B288" s="9" t="s">
        <v>227</v>
      </c>
      <c r="C288" s="598">
        <v>5040</v>
      </c>
      <c r="D288" s="599" t="s">
        <v>52</v>
      </c>
      <c r="E288" s="600">
        <v>0</v>
      </c>
      <c r="F288" s="601">
        <f t="shared" si="8"/>
        <v>0</v>
      </c>
      <c r="G288"/>
      <c r="J288" s="134"/>
    </row>
    <row r="289" spans="1:10" ht="14.25" x14ac:dyDescent="0.2">
      <c r="A289" s="462">
        <v>144</v>
      </c>
      <c r="B289" s="525" t="s">
        <v>228</v>
      </c>
      <c r="C289" s="598">
        <v>10080</v>
      </c>
      <c r="D289" s="599" t="s">
        <v>71</v>
      </c>
      <c r="E289" s="600">
        <v>0</v>
      </c>
      <c r="F289" s="601">
        <f t="shared" si="8"/>
        <v>0</v>
      </c>
      <c r="G289"/>
      <c r="J289" s="134"/>
    </row>
    <row r="290" spans="1:10" ht="14.25" x14ac:dyDescent="0.2">
      <c r="A290" s="462">
        <v>145</v>
      </c>
      <c r="B290" s="525" t="s">
        <v>569</v>
      </c>
      <c r="C290" s="598">
        <v>0</v>
      </c>
      <c r="D290" s="394" t="s">
        <v>71</v>
      </c>
      <c r="E290" s="600">
        <v>0</v>
      </c>
      <c r="F290" s="601">
        <f t="shared" si="8"/>
        <v>0</v>
      </c>
      <c r="G290"/>
      <c r="J290" s="134"/>
    </row>
    <row r="291" spans="1:10" ht="14.25" x14ac:dyDescent="0.2">
      <c r="A291" s="462">
        <v>146</v>
      </c>
      <c r="B291" s="525" t="s">
        <v>229</v>
      </c>
      <c r="C291" s="598">
        <v>0</v>
      </c>
      <c r="D291" s="599" t="s">
        <v>52</v>
      </c>
      <c r="E291" s="600">
        <v>0</v>
      </c>
      <c r="F291" s="601">
        <f t="shared" si="8"/>
        <v>0</v>
      </c>
      <c r="G291"/>
      <c r="J291" s="134"/>
    </row>
    <row r="292" spans="1:10" ht="14.25" x14ac:dyDescent="0.2">
      <c r="A292" s="462">
        <v>147</v>
      </c>
      <c r="B292" s="525" t="s">
        <v>230</v>
      </c>
      <c r="C292" s="598">
        <v>10080</v>
      </c>
      <c r="D292" s="599" t="s">
        <v>71</v>
      </c>
      <c r="E292" s="600">
        <v>0</v>
      </c>
      <c r="F292" s="601">
        <f t="shared" si="8"/>
        <v>0</v>
      </c>
      <c r="G292"/>
      <c r="H292" s="128"/>
      <c r="J292" s="134"/>
    </row>
    <row r="293" spans="1:10" ht="14.25" x14ac:dyDescent="0.2">
      <c r="A293" s="462">
        <v>148</v>
      </c>
      <c r="B293" s="542" t="s">
        <v>231</v>
      </c>
      <c r="C293" s="598">
        <v>0</v>
      </c>
      <c r="D293" s="599" t="s">
        <v>71</v>
      </c>
      <c r="E293" s="600">
        <v>0</v>
      </c>
      <c r="F293" s="601">
        <f t="shared" ref="F293:F332" si="9">C293*E293</f>
        <v>0</v>
      </c>
      <c r="G293"/>
      <c r="H293" s="128"/>
      <c r="J293" s="134"/>
    </row>
    <row r="294" spans="1:10" ht="14.25" x14ac:dyDescent="0.2">
      <c r="A294" s="462">
        <v>149</v>
      </c>
      <c r="B294" s="542" t="s">
        <v>460</v>
      </c>
      <c r="C294" s="598">
        <v>5040</v>
      </c>
      <c r="D294" s="599" t="s">
        <v>71</v>
      </c>
      <c r="E294" s="600">
        <v>0</v>
      </c>
      <c r="F294" s="601">
        <f t="shared" si="9"/>
        <v>0</v>
      </c>
      <c r="G294"/>
      <c r="H294" s="128"/>
      <c r="J294" s="134"/>
    </row>
    <row r="295" spans="1:10" s="168" customFormat="1" ht="14.25" x14ac:dyDescent="0.2">
      <c r="A295" s="462">
        <v>150</v>
      </c>
      <c r="B295" s="609" t="s">
        <v>475</v>
      </c>
      <c r="C295" s="598">
        <v>840</v>
      </c>
      <c r="D295" s="610" t="s">
        <v>71</v>
      </c>
      <c r="E295" s="600">
        <v>0</v>
      </c>
      <c r="F295" s="604">
        <f t="shared" si="9"/>
        <v>0</v>
      </c>
      <c r="G295" s="166"/>
      <c r="H295" s="191"/>
      <c r="J295" s="170"/>
    </row>
    <row r="296" spans="1:10" ht="38.25" x14ac:dyDescent="0.2">
      <c r="A296" s="462">
        <v>151</v>
      </c>
      <c r="B296" s="546" t="s">
        <v>491</v>
      </c>
      <c r="C296" s="598">
        <v>4200</v>
      </c>
      <c r="D296" s="599" t="s">
        <v>52</v>
      </c>
      <c r="E296" s="600">
        <v>0</v>
      </c>
      <c r="F296" s="601">
        <f>C296*E296</f>
        <v>0</v>
      </c>
      <c r="G296"/>
      <c r="H296" s="128"/>
      <c r="J296" s="134"/>
    </row>
    <row r="297" spans="1:10" ht="38.25" x14ac:dyDescent="0.2">
      <c r="A297" s="462">
        <v>152</v>
      </c>
      <c r="B297" s="525" t="s">
        <v>232</v>
      </c>
      <c r="C297" s="598">
        <v>0</v>
      </c>
      <c r="D297" s="599" t="s">
        <v>71</v>
      </c>
      <c r="E297" s="600">
        <v>0</v>
      </c>
      <c r="F297" s="601">
        <f t="shared" si="9"/>
        <v>0</v>
      </c>
      <c r="G297"/>
      <c r="J297" s="134"/>
    </row>
    <row r="298" spans="1:10" ht="25.5" x14ac:dyDescent="0.2">
      <c r="A298" s="462">
        <v>153</v>
      </c>
      <c r="B298" s="525" t="s">
        <v>233</v>
      </c>
      <c r="C298" s="598">
        <v>0</v>
      </c>
      <c r="D298" s="599" t="s">
        <v>52</v>
      </c>
      <c r="E298" s="600">
        <v>0</v>
      </c>
      <c r="F298" s="601">
        <f t="shared" si="9"/>
        <v>0</v>
      </c>
      <c r="G298"/>
      <c r="J298" s="134"/>
    </row>
    <row r="299" spans="1:10" ht="14.25" x14ac:dyDescent="0.2">
      <c r="A299" s="462">
        <v>154</v>
      </c>
      <c r="B299" s="542" t="s">
        <v>514</v>
      </c>
      <c r="C299" s="598">
        <v>0</v>
      </c>
      <c r="D299" s="607" t="s">
        <v>52</v>
      </c>
      <c r="E299" s="600">
        <v>0</v>
      </c>
      <c r="F299" s="611">
        <f t="shared" si="9"/>
        <v>0</v>
      </c>
      <c r="G299"/>
      <c r="J299" s="134"/>
    </row>
    <row r="300" spans="1:10" s="144" customFormat="1" ht="14.25" x14ac:dyDescent="0.2">
      <c r="A300" s="146">
        <v>155</v>
      </c>
      <c r="B300" s="153" t="s">
        <v>584</v>
      </c>
      <c r="C300" s="154">
        <v>0</v>
      </c>
      <c r="D300" s="154" t="s">
        <v>52</v>
      </c>
      <c r="E300" s="600">
        <v>0</v>
      </c>
      <c r="F300" s="938">
        <f t="shared" si="9"/>
        <v>0</v>
      </c>
      <c r="G300" s="142"/>
      <c r="J300" s="147"/>
    </row>
    <row r="301" spans="1:10" ht="38.25" x14ac:dyDescent="0.2">
      <c r="A301" s="462">
        <v>156</v>
      </c>
      <c r="B301" s="525" t="s">
        <v>234</v>
      </c>
      <c r="C301" s="598">
        <v>60</v>
      </c>
      <c r="D301" s="599" t="s">
        <v>187</v>
      </c>
      <c r="E301" s="600">
        <v>0</v>
      </c>
      <c r="F301" s="601">
        <f t="shared" si="9"/>
        <v>0</v>
      </c>
      <c r="G301"/>
      <c r="H301" s="128"/>
      <c r="J301" s="134"/>
    </row>
    <row r="302" spans="1:10" ht="25.5" x14ac:dyDescent="0.2">
      <c r="A302" s="462">
        <v>157</v>
      </c>
      <c r="B302" s="54" t="s">
        <v>490</v>
      </c>
      <c r="C302" s="598">
        <v>25</v>
      </c>
      <c r="D302" s="607" t="s">
        <v>52</v>
      </c>
      <c r="E302" s="600">
        <v>0</v>
      </c>
      <c r="F302" s="601">
        <f t="shared" si="9"/>
        <v>0</v>
      </c>
      <c r="G302"/>
      <c r="H302" s="128"/>
      <c r="J302" s="134"/>
    </row>
    <row r="303" spans="1:10" ht="14.25" x14ac:dyDescent="0.2">
      <c r="A303" s="462">
        <v>158</v>
      </c>
      <c r="B303" s="525" t="s">
        <v>235</v>
      </c>
      <c r="C303" s="598">
        <v>10</v>
      </c>
      <c r="D303" s="599" t="s">
        <v>71</v>
      </c>
      <c r="E303" s="600">
        <v>0</v>
      </c>
      <c r="F303" s="601">
        <f t="shared" si="9"/>
        <v>0</v>
      </c>
      <c r="G303"/>
      <c r="H303" s="128"/>
      <c r="J303" s="134"/>
    </row>
    <row r="304" spans="1:10" ht="63.75" x14ac:dyDescent="0.2">
      <c r="A304" s="462">
        <v>159</v>
      </c>
      <c r="B304" s="525" t="s">
        <v>236</v>
      </c>
      <c r="C304" s="598">
        <v>0</v>
      </c>
      <c r="D304" s="599" t="s">
        <v>52</v>
      </c>
      <c r="E304" s="600">
        <v>0</v>
      </c>
      <c r="F304" s="601">
        <f t="shared" si="9"/>
        <v>0</v>
      </c>
      <c r="G304"/>
      <c r="H304" s="128"/>
      <c r="J304" s="134"/>
    </row>
    <row r="305" spans="1:10" s="168" customFormat="1" ht="14.25" x14ac:dyDescent="0.2">
      <c r="A305" s="462">
        <v>160</v>
      </c>
      <c r="B305" s="609" t="s">
        <v>476</v>
      </c>
      <c r="C305" s="598">
        <v>20</v>
      </c>
      <c r="D305" s="610" t="s">
        <v>71</v>
      </c>
      <c r="E305" s="600">
        <v>0</v>
      </c>
      <c r="F305" s="604">
        <f t="shared" si="9"/>
        <v>0</v>
      </c>
      <c r="G305" s="166"/>
      <c r="H305" s="191"/>
      <c r="J305" s="170"/>
    </row>
    <row r="306" spans="1:10" ht="51" x14ac:dyDescent="0.2">
      <c r="A306" s="462">
        <v>161</v>
      </c>
      <c r="B306" s="525" t="s">
        <v>237</v>
      </c>
      <c r="C306" s="598">
        <v>30</v>
      </c>
      <c r="D306" s="599" t="s">
        <v>52</v>
      </c>
      <c r="E306" s="600">
        <v>0</v>
      </c>
      <c r="F306" s="601">
        <f t="shared" si="9"/>
        <v>0</v>
      </c>
      <c r="G306"/>
      <c r="H306" s="128"/>
      <c r="J306" s="134"/>
    </row>
    <row r="307" spans="1:10" ht="38.25" x14ac:dyDescent="0.2">
      <c r="A307" s="462">
        <v>162</v>
      </c>
      <c r="B307" s="525" t="s">
        <v>238</v>
      </c>
      <c r="C307" s="598">
        <v>0</v>
      </c>
      <c r="D307" s="599" t="s">
        <v>71</v>
      </c>
      <c r="E307" s="600">
        <v>0</v>
      </c>
      <c r="F307" s="601">
        <f t="shared" si="9"/>
        <v>0</v>
      </c>
      <c r="G307"/>
      <c r="H307" s="128"/>
      <c r="J307" s="134"/>
    </row>
    <row r="308" spans="1:10" ht="38.25" x14ac:dyDescent="0.2">
      <c r="A308" s="462">
        <v>163</v>
      </c>
      <c r="B308" s="525" t="s">
        <v>239</v>
      </c>
      <c r="C308" s="598">
        <v>0</v>
      </c>
      <c r="D308" s="599" t="s">
        <v>71</v>
      </c>
      <c r="E308" s="600">
        <v>0</v>
      </c>
      <c r="F308" s="601">
        <f t="shared" si="9"/>
        <v>0</v>
      </c>
      <c r="G308"/>
      <c r="H308" s="128"/>
      <c r="J308" s="134"/>
    </row>
    <row r="309" spans="1:10" ht="38.25" x14ac:dyDescent="0.2">
      <c r="A309" s="462">
        <v>164</v>
      </c>
      <c r="B309" s="525" t="s">
        <v>492</v>
      </c>
      <c r="C309" s="598">
        <v>0</v>
      </c>
      <c r="D309" s="599" t="s">
        <v>52</v>
      </c>
      <c r="E309" s="600">
        <v>0</v>
      </c>
      <c r="F309" s="601">
        <f t="shared" si="9"/>
        <v>0</v>
      </c>
      <c r="G309"/>
      <c r="H309" s="128"/>
      <c r="J309" s="134"/>
    </row>
    <row r="310" spans="1:10" ht="38.25" x14ac:dyDescent="0.2">
      <c r="A310" s="462">
        <v>165</v>
      </c>
      <c r="B310" s="525" t="s">
        <v>493</v>
      </c>
      <c r="C310" s="598">
        <v>0</v>
      </c>
      <c r="D310" s="599" t="s">
        <v>52</v>
      </c>
      <c r="E310" s="600">
        <v>0</v>
      </c>
      <c r="F310" s="601">
        <f t="shared" si="9"/>
        <v>0</v>
      </c>
      <c r="G310"/>
      <c r="H310" s="128"/>
      <c r="J310" s="134"/>
    </row>
    <row r="311" spans="1:10" ht="38.25" x14ac:dyDescent="0.2">
      <c r="A311" s="462">
        <v>166</v>
      </c>
      <c r="B311" s="408" t="s">
        <v>483</v>
      </c>
      <c r="C311" s="598">
        <v>0</v>
      </c>
      <c r="D311" s="599" t="s">
        <v>197</v>
      </c>
      <c r="E311" s="600">
        <v>0</v>
      </c>
      <c r="F311" s="601">
        <f t="shared" si="9"/>
        <v>0</v>
      </c>
      <c r="G311"/>
      <c r="J311" s="134"/>
    </row>
    <row r="312" spans="1:10" ht="38.25" x14ac:dyDescent="0.2">
      <c r="A312" s="462">
        <v>167</v>
      </c>
      <c r="B312" s="525" t="s">
        <v>240</v>
      </c>
      <c r="C312" s="598">
        <v>0</v>
      </c>
      <c r="D312" s="599" t="s">
        <v>14</v>
      </c>
      <c r="E312" s="600">
        <v>0</v>
      </c>
      <c r="F312" s="601">
        <f t="shared" si="9"/>
        <v>0</v>
      </c>
      <c r="G312"/>
      <c r="J312" s="134"/>
    </row>
    <row r="313" spans="1:10" ht="51" x14ac:dyDescent="0.2">
      <c r="A313" s="462">
        <v>168</v>
      </c>
      <c r="B313" s="409" t="s">
        <v>484</v>
      </c>
      <c r="C313" s="598">
        <v>0</v>
      </c>
      <c r="D313" s="599" t="s">
        <v>197</v>
      </c>
      <c r="E313" s="600">
        <v>0</v>
      </c>
      <c r="F313" s="601">
        <f t="shared" si="9"/>
        <v>0</v>
      </c>
      <c r="G313"/>
      <c r="J313" s="134"/>
    </row>
    <row r="314" spans="1:10" ht="38.25" x14ac:dyDescent="0.2">
      <c r="A314" s="462">
        <v>169</v>
      </c>
      <c r="B314" s="525" t="s">
        <v>485</v>
      </c>
      <c r="C314" s="598">
        <v>0</v>
      </c>
      <c r="D314" s="599" t="s">
        <v>52</v>
      </c>
      <c r="E314" s="600">
        <v>0</v>
      </c>
      <c r="F314" s="601">
        <f t="shared" si="9"/>
        <v>0</v>
      </c>
      <c r="G314"/>
      <c r="H314" s="128"/>
      <c r="J314" s="134"/>
    </row>
    <row r="315" spans="1:10" ht="14.25" x14ac:dyDescent="0.2">
      <c r="A315" s="462">
        <v>170</v>
      </c>
      <c r="B315" s="525" t="s">
        <v>241</v>
      </c>
      <c r="C315" s="598">
        <v>0</v>
      </c>
      <c r="D315" s="599" t="s">
        <v>52</v>
      </c>
      <c r="E315" s="600">
        <v>0</v>
      </c>
      <c r="F315" s="601">
        <f t="shared" si="9"/>
        <v>0</v>
      </c>
      <c r="G315"/>
      <c r="H315" s="128"/>
      <c r="J315" s="134"/>
    </row>
    <row r="316" spans="1:10" ht="38.25" x14ac:dyDescent="0.2">
      <c r="A316" s="462">
        <v>171</v>
      </c>
      <c r="B316" s="537" t="s">
        <v>486</v>
      </c>
      <c r="C316" s="598">
        <v>0</v>
      </c>
      <c r="D316" s="599" t="s">
        <v>71</v>
      </c>
      <c r="E316" s="600">
        <v>0</v>
      </c>
      <c r="F316" s="601">
        <f t="shared" si="9"/>
        <v>0</v>
      </c>
      <c r="G316"/>
      <c r="H316" s="128"/>
      <c r="J316" s="134"/>
    </row>
    <row r="317" spans="1:10" ht="14.25" x14ac:dyDescent="0.2">
      <c r="A317" s="462">
        <v>172</v>
      </c>
      <c r="B317" s="525" t="s">
        <v>242</v>
      </c>
      <c r="C317" s="598">
        <v>0</v>
      </c>
      <c r="D317" s="599" t="s">
        <v>52</v>
      </c>
      <c r="E317" s="600">
        <v>0</v>
      </c>
      <c r="F317" s="601">
        <f t="shared" si="9"/>
        <v>0</v>
      </c>
      <c r="G317"/>
      <c r="H317" s="128"/>
      <c r="J317" s="134"/>
    </row>
    <row r="318" spans="1:10" ht="14.25" x14ac:dyDescent="0.2">
      <c r="A318" s="462">
        <v>173</v>
      </c>
      <c r="B318" s="525" t="s">
        <v>243</v>
      </c>
      <c r="C318" s="598">
        <v>0</v>
      </c>
      <c r="D318" s="599" t="s">
        <v>71</v>
      </c>
      <c r="E318" s="600">
        <v>0</v>
      </c>
      <c r="F318" s="601">
        <f t="shared" si="9"/>
        <v>0</v>
      </c>
      <c r="G318"/>
      <c r="J318" s="134"/>
    </row>
    <row r="319" spans="1:10" ht="25.5" x14ac:dyDescent="0.2">
      <c r="A319" s="462">
        <v>174</v>
      </c>
      <c r="B319" s="525" t="s">
        <v>487</v>
      </c>
      <c r="C319" s="598">
        <v>0</v>
      </c>
      <c r="D319" s="599" t="s">
        <v>71</v>
      </c>
      <c r="E319" s="600">
        <v>0</v>
      </c>
      <c r="F319" s="601">
        <f t="shared" si="9"/>
        <v>0</v>
      </c>
      <c r="G319"/>
      <c r="J319" s="134"/>
    </row>
    <row r="320" spans="1:10" ht="14.25" x14ac:dyDescent="0.2">
      <c r="A320" s="462">
        <v>175</v>
      </c>
      <c r="B320" s="525" t="s">
        <v>244</v>
      </c>
      <c r="C320" s="598">
        <v>420</v>
      </c>
      <c r="D320" s="599" t="s">
        <v>52</v>
      </c>
      <c r="E320" s="600">
        <v>0</v>
      </c>
      <c r="F320" s="601">
        <f t="shared" si="9"/>
        <v>0</v>
      </c>
      <c r="G320"/>
      <c r="J320" s="134"/>
    </row>
    <row r="321" spans="1:1024" ht="38.25" x14ac:dyDescent="0.2">
      <c r="A321" s="462">
        <v>176</v>
      </c>
      <c r="B321" s="408" t="s">
        <v>488</v>
      </c>
      <c r="C321" s="598">
        <v>0</v>
      </c>
      <c r="D321" s="599" t="s">
        <v>52</v>
      </c>
      <c r="E321" s="600">
        <v>0</v>
      </c>
      <c r="F321" s="601">
        <f t="shared" si="9"/>
        <v>0</v>
      </c>
      <c r="G321"/>
      <c r="H321" s="128"/>
    </row>
    <row r="322" spans="1:1024" ht="14.25" x14ac:dyDescent="0.2">
      <c r="A322" s="462">
        <v>177</v>
      </c>
      <c r="B322" s="525" t="s">
        <v>245</v>
      </c>
      <c r="C322" s="598">
        <v>0</v>
      </c>
      <c r="D322" s="607" t="s">
        <v>52</v>
      </c>
      <c r="E322" s="600">
        <v>0</v>
      </c>
      <c r="F322" s="601">
        <f t="shared" si="9"/>
        <v>0</v>
      </c>
      <c r="G322"/>
      <c r="H322" s="128"/>
    </row>
    <row r="323" spans="1:1024" s="168" customFormat="1" ht="14.25" x14ac:dyDescent="0.2">
      <c r="A323" s="462">
        <v>178</v>
      </c>
      <c r="B323" s="609" t="s">
        <v>474</v>
      </c>
      <c r="C323" s="598">
        <v>420</v>
      </c>
      <c r="D323" s="603" t="s">
        <v>71</v>
      </c>
      <c r="E323" s="600">
        <v>0</v>
      </c>
      <c r="F323" s="604">
        <f t="shared" si="9"/>
        <v>0</v>
      </c>
      <c r="G323" s="166"/>
      <c r="H323" s="191"/>
    </row>
    <row r="324" spans="1:1024" ht="14.25" x14ac:dyDescent="0.2">
      <c r="A324" s="462">
        <v>179</v>
      </c>
      <c r="B324" s="525" t="s">
        <v>246</v>
      </c>
      <c r="C324" s="598">
        <v>0</v>
      </c>
      <c r="D324" s="599" t="s">
        <v>52</v>
      </c>
      <c r="E324" s="600">
        <v>0</v>
      </c>
      <c r="F324" s="601">
        <f t="shared" si="9"/>
        <v>0</v>
      </c>
      <c r="G324"/>
      <c r="H324" s="128"/>
    </row>
    <row r="325" spans="1:1024" ht="14.25" x14ac:dyDescent="0.2">
      <c r="A325" s="462">
        <v>180</v>
      </c>
      <c r="B325" s="525" t="s">
        <v>247</v>
      </c>
      <c r="C325" s="598">
        <v>420</v>
      </c>
      <c r="D325" s="599" t="s">
        <v>71</v>
      </c>
      <c r="E325" s="600">
        <v>0</v>
      </c>
      <c r="F325" s="601">
        <f t="shared" si="9"/>
        <v>0</v>
      </c>
      <c r="G325"/>
      <c r="H325" s="128"/>
      <c r="J325" s="134"/>
    </row>
    <row r="326" spans="1:1024" s="144" customFormat="1" ht="14.25" x14ac:dyDescent="0.2">
      <c r="A326" s="850"/>
      <c r="B326" s="935" t="s">
        <v>583</v>
      </c>
      <c r="C326" s="850">
        <v>0</v>
      </c>
      <c r="D326" s="936" t="s">
        <v>71</v>
      </c>
      <c r="E326" s="600">
        <v>0</v>
      </c>
      <c r="F326" s="851">
        <f t="shared" si="9"/>
        <v>0</v>
      </c>
      <c r="G326" s="142"/>
      <c r="H326" s="143"/>
      <c r="J326" s="147"/>
    </row>
    <row r="327" spans="1:1024" ht="57" customHeight="1" x14ac:dyDescent="0.2">
      <c r="A327" s="462">
        <v>181</v>
      </c>
      <c r="B327" s="409" t="s">
        <v>489</v>
      </c>
      <c r="C327" s="598">
        <v>0</v>
      </c>
      <c r="D327" s="599" t="s">
        <v>71</v>
      </c>
      <c r="E327" s="600">
        <v>0</v>
      </c>
      <c r="F327" s="601">
        <f t="shared" si="9"/>
        <v>0</v>
      </c>
      <c r="G327"/>
      <c r="H327" s="128"/>
      <c r="J327" s="134"/>
    </row>
    <row r="328" spans="1:1024" ht="24.75" customHeight="1" x14ac:dyDescent="0.2">
      <c r="A328" s="462">
        <v>182</v>
      </c>
      <c r="B328" s="548" t="s">
        <v>443</v>
      </c>
      <c r="C328" s="598">
        <v>0</v>
      </c>
      <c r="D328" s="607" t="s">
        <v>71</v>
      </c>
      <c r="E328" s="600">
        <v>0</v>
      </c>
      <c r="F328" s="601">
        <f t="shared" si="9"/>
        <v>0</v>
      </c>
      <c r="G328"/>
      <c r="H328" s="128"/>
      <c r="J328" s="134"/>
    </row>
    <row r="329" spans="1:1024" ht="21.75" customHeight="1" x14ac:dyDescent="0.2">
      <c r="A329" s="462">
        <v>183</v>
      </c>
      <c r="B329" s="525" t="s">
        <v>248</v>
      </c>
      <c r="C329" s="598">
        <v>0</v>
      </c>
      <c r="D329" s="599" t="s">
        <v>71</v>
      </c>
      <c r="E329" s="600">
        <v>0</v>
      </c>
      <c r="F329" s="601">
        <f t="shared" si="9"/>
        <v>0</v>
      </c>
      <c r="G329"/>
      <c r="J329" s="134"/>
    </row>
    <row r="330" spans="1:1024" ht="21.75" customHeight="1" x14ac:dyDescent="0.2">
      <c r="A330" s="792"/>
      <c r="B330" s="932" t="s">
        <v>586</v>
      </c>
      <c r="C330" s="924">
        <v>0</v>
      </c>
      <c r="D330" s="933" t="s">
        <v>71</v>
      </c>
      <c r="E330" s="600">
        <v>0</v>
      </c>
      <c r="F330" s="934">
        <f t="shared" si="9"/>
        <v>0</v>
      </c>
      <c r="G330"/>
      <c r="J330" s="134"/>
    </row>
    <row r="331" spans="1:1024" ht="28.5" customHeight="1" x14ac:dyDescent="0.2">
      <c r="A331" s="462">
        <v>184</v>
      </c>
      <c r="B331" s="546" t="s">
        <v>249</v>
      </c>
      <c r="C331" s="598">
        <v>0</v>
      </c>
      <c r="D331" s="599" t="s">
        <v>71</v>
      </c>
      <c r="E331" s="600">
        <v>0</v>
      </c>
      <c r="F331" s="601">
        <f t="shared" si="9"/>
        <v>0</v>
      </c>
      <c r="G331"/>
      <c r="J331" s="134"/>
    </row>
    <row r="332" spans="1:1024" ht="14.25" customHeight="1" x14ac:dyDescent="0.2">
      <c r="A332" s="462">
        <v>185</v>
      </c>
      <c r="B332" s="9" t="s">
        <v>250</v>
      </c>
      <c r="C332" s="598">
        <v>0</v>
      </c>
      <c r="D332" s="599" t="s">
        <v>52</v>
      </c>
      <c r="E332" s="600">
        <v>0</v>
      </c>
      <c r="F332" s="601">
        <f t="shared" si="9"/>
        <v>0</v>
      </c>
      <c r="G332"/>
      <c r="J332" s="134"/>
    </row>
    <row r="333" spans="1:1024" s="177" customFormat="1" ht="47.25" customHeight="1" x14ac:dyDescent="0.2">
      <c r="A333" s="462">
        <v>186</v>
      </c>
      <c r="B333" s="411" t="s">
        <v>534</v>
      </c>
      <c r="C333" s="598">
        <v>0</v>
      </c>
      <c r="D333" s="603" t="s">
        <v>71</v>
      </c>
      <c r="E333" s="600">
        <v>0</v>
      </c>
      <c r="F333" s="606">
        <f>C333*E333</f>
        <v>0</v>
      </c>
      <c r="H333" s="179"/>
      <c r="I333" s="179"/>
      <c r="J333" s="181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/>
      <c r="AY333" s="179"/>
      <c r="AZ333" s="179"/>
      <c r="BA333" s="179"/>
      <c r="BB333" s="179"/>
      <c r="BC333" s="179"/>
      <c r="BD333" s="179"/>
      <c r="BE333" s="179"/>
      <c r="BF333" s="179"/>
      <c r="BG333" s="179"/>
      <c r="BH333" s="179"/>
      <c r="BI333" s="179"/>
      <c r="BJ333" s="179"/>
      <c r="BK333" s="179"/>
      <c r="BL333" s="179"/>
      <c r="BM333" s="179"/>
      <c r="BN333" s="179"/>
      <c r="BO333" s="179"/>
      <c r="BP333" s="179"/>
      <c r="BQ333" s="179"/>
      <c r="BR333" s="179"/>
      <c r="BS333" s="179"/>
      <c r="BT333" s="179"/>
      <c r="BU333" s="179"/>
      <c r="BV333" s="179"/>
      <c r="BW333" s="179"/>
      <c r="BX333" s="179"/>
      <c r="BY333" s="179"/>
      <c r="BZ333" s="179"/>
      <c r="CA333" s="179"/>
      <c r="CB333" s="179"/>
      <c r="CC333" s="179"/>
      <c r="CD333" s="179"/>
      <c r="CE333" s="179"/>
      <c r="CF333" s="179"/>
      <c r="CG333" s="179"/>
      <c r="CH333" s="179"/>
      <c r="CI333" s="179"/>
      <c r="CJ333" s="179"/>
      <c r="CK333" s="179"/>
      <c r="CL333" s="179"/>
      <c r="CM333" s="179"/>
      <c r="CN333" s="179"/>
      <c r="CO333" s="179"/>
      <c r="CP333" s="179"/>
      <c r="CQ333" s="179"/>
      <c r="CR333" s="179"/>
      <c r="CS333" s="179"/>
      <c r="CT333" s="179"/>
      <c r="CU333" s="179"/>
      <c r="CV333" s="179"/>
      <c r="CW333" s="179"/>
      <c r="CX333" s="179"/>
      <c r="CY333" s="179"/>
      <c r="CZ333" s="179"/>
      <c r="DA333" s="179"/>
      <c r="DB333" s="179"/>
      <c r="DC333" s="179"/>
      <c r="DD333" s="179"/>
      <c r="DE333" s="179"/>
      <c r="DF333" s="179"/>
      <c r="DG333" s="179"/>
      <c r="DH333" s="179"/>
      <c r="DI333" s="179"/>
      <c r="DJ333" s="179"/>
      <c r="DK333" s="179"/>
      <c r="DL333" s="179"/>
      <c r="DM333" s="179"/>
      <c r="DN333" s="179"/>
      <c r="DO333" s="179"/>
      <c r="DP333" s="179"/>
      <c r="DQ333" s="179"/>
      <c r="DR333" s="179"/>
      <c r="DS333" s="179"/>
      <c r="DT333" s="179"/>
      <c r="DU333" s="179"/>
      <c r="DV333" s="179"/>
      <c r="DW333" s="179"/>
      <c r="DX333" s="179"/>
      <c r="DY333" s="179"/>
      <c r="DZ333" s="179"/>
      <c r="EA333" s="179"/>
      <c r="EB333" s="179"/>
      <c r="EC333" s="179"/>
      <c r="ED333" s="179"/>
      <c r="EE333" s="179"/>
      <c r="EF333" s="179"/>
      <c r="EG333" s="179"/>
      <c r="EH333" s="179"/>
      <c r="EI333" s="179"/>
      <c r="EJ333" s="179"/>
      <c r="EK333" s="179"/>
      <c r="EL333" s="179"/>
      <c r="EM333" s="179"/>
      <c r="EN333" s="179"/>
      <c r="EO333" s="179"/>
      <c r="EP333" s="179"/>
      <c r="EQ333" s="179"/>
      <c r="ER333" s="179"/>
      <c r="ES333" s="179"/>
      <c r="ET333" s="179"/>
      <c r="EU333" s="179"/>
      <c r="EV333" s="179"/>
      <c r="EW333" s="179"/>
      <c r="EX333" s="179"/>
      <c r="EY333" s="179"/>
      <c r="EZ333" s="179"/>
      <c r="FA333" s="179"/>
      <c r="FB333" s="179"/>
      <c r="FC333" s="179"/>
      <c r="FD333" s="179"/>
      <c r="FE333" s="179"/>
      <c r="FF333" s="179"/>
      <c r="FG333" s="179"/>
      <c r="FH333" s="179"/>
      <c r="FI333" s="179"/>
      <c r="FJ333" s="179"/>
      <c r="FK333" s="179"/>
      <c r="FL333" s="179"/>
      <c r="FM333" s="179"/>
      <c r="FN333" s="179"/>
      <c r="FO333" s="179"/>
      <c r="FP333" s="179"/>
      <c r="FQ333" s="179"/>
      <c r="FR333" s="179"/>
      <c r="FS333" s="179"/>
      <c r="FT333" s="179"/>
      <c r="FU333" s="179"/>
      <c r="FV333" s="179"/>
      <c r="FW333" s="179"/>
      <c r="FX333" s="179"/>
      <c r="FY333" s="179"/>
      <c r="FZ333" s="179"/>
      <c r="GA333" s="179"/>
      <c r="GB333" s="179"/>
      <c r="GC333" s="179"/>
      <c r="GD333" s="179"/>
      <c r="GE333" s="179"/>
      <c r="GF333" s="179"/>
      <c r="GG333" s="179"/>
      <c r="GH333" s="179"/>
      <c r="GI333" s="179"/>
      <c r="GJ333" s="179"/>
      <c r="GK333" s="179"/>
      <c r="GL333" s="179"/>
      <c r="GM333" s="179"/>
      <c r="GN333" s="179"/>
      <c r="GO333" s="179"/>
      <c r="GP333" s="179"/>
      <c r="GQ333" s="179"/>
      <c r="GR333" s="179"/>
      <c r="GS333" s="179"/>
      <c r="GT333" s="179"/>
      <c r="GU333" s="179"/>
      <c r="GV333" s="179"/>
      <c r="GW333" s="179"/>
      <c r="GX333" s="179"/>
      <c r="GY333" s="179"/>
      <c r="GZ333" s="179"/>
      <c r="HA333" s="179"/>
      <c r="HB333" s="179"/>
      <c r="HC333" s="179"/>
      <c r="HD333" s="179"/>
      <c r="HE333" s="179"/>
      <c r="HF333" s="179"/>
      <c r="HG333" s="179"/>
      <c r="HH333" s="179"/>
      <c r="HI333" s="179"/>
      <c r="HJ333" s="179"/>
      <c r="HK333" s="179"/>
      <c r="HL333" s="179"/>
      <c r="HM333" s="179"/>
      <c r="HN333" s="179"/>
      <c r="HO333" s="179"/>
      <c r="HP333" s="179"/>
      <c r="HQ333" s="179"/>
      <c r="HR333" s="179"/>
      <c r="HS333" s="179"/>
      <c r="HT333" s="179"/>
      <c r="HU333" s="179"/>
      <c r="HV333" s="179"/>
      <c r="HW333" s="179"/>
      <c r="HX333" s="179"/>
      <c r="HY333" s="179"/>
      <c r="HZ333" s="179"/>
      <c r="IA333" s="179"/>
      <c r="IB333" s="179"/>
      <c r="IC333" s="179"/>
      <c r="ID333" s="179"/>
      <c r="IE333" s="179"/>
      <c r="IF333" s="179"/>
      <c r="IG333" s="179"/>
      <c r="IH333" s="179"/>
      <c r="II333" s="179"/>
      <c r="IJ333" s="179"/>
      <c r="IK333" s="179"/>
      <c r="IL333" s="179"/>
      <c r="IM333" s="179"/>
      <c r="IN333" s="179"/>
      <c r="IO333" s="179"/>
      <c r="IP333" s="179"/>
      <c r="IQ333" s="179"/>
      <c r="IR333" s="179"/>
      <c r="IS333" s="179"/>
      <c r="IT333" s="179"/>
      <c r="IU333" s="179"/>
      <c r="IV333" s="179"/>
      <c r="IW333" s="179"/>
      <c r="IX333" s="179"/>
      <c r="IY333" s="179"/>
      <c r="IZ333" s="179"/>
      <c r="JA333" s="179"/>
      <c r="JB333" s="179"/>
      <c r="JC333" s="179"/>
      <c r="JD333" s="179"/>
      <c r="JE333" s="179"/>
      <c r="JF333" s="179"/>
      <c r="JG333" s="179"/>
      <c r="JH333" s="179"/>
      <c r="JI333" s="179"/>
      <c r="JJ333" s="179"/>
      <c r="JK333" s="179"/>
      <c r="JL333" s="179"/>
      <c r="JM333" s="179"/>
      <c r="JN333" s="179"/>
      <c r="JO333" s="179"/>
      <c r="JP333" s="179"/>
      <c r="JQ333" s="179"/>
      <c r="JR333" s="179"/>
      <c r="JS333" s="179"/>
      <c r="JT333" s="179"/>
      <c r="JU333" s="179"/>
      <c r="JV333" s="179"/>
      <c r="JW333" s="179"/>
      <c r="JX333" s="179"/>
      <c r="JY333" s="179"/>
      <c r="JZ333" s="179"/>
      <c r="KA333" s="179"/>
      <c r="KB333" s="179"/>
      <c r="KC333" s="179"/>
      <c r="KD333" s="179"/>
      <c r="KE333" s="179"/>
      <c r="KF333" s="179"/>
      <c r="KG333" s="179"/>
      <c r="KH333" s="179"/>
      <c r="KI333" s="179"/>
      <c r="KJ333" s="179"/>
      <c r="KK333" s="179"/>
      <c r="KL333" s="179"/>
      <c r="KM333" s="179"/>
      <c r="KN333" s="179"/>
      <c r="KO333" s="179"/>
      <c r="KP333" s="179"/>
      <c r="KQ333" s="179"/>
      <c r="KR333" s="179"/>
      <c r="KS333" s="179"/>
      <c r="KT333" s="179"/>
      <c r="KU333" s="179"/>
      <c r="KV333" s="179"/>
      <c r="KW333" s="179"/>
      <c r="KX333" s="179"/>
      <c r="KY333" s="179"/>
      <c r="KZ333" s="179"/>
      <c r="LA333" s="179"/>
      <c r="LB333" s="179"/>
      <c r="LC333" s="179"/>
      <c r="LD333" s="179"/>
      <c r="LE333" s="179"/>
      <c r="LF333" s="179"/>
      <c r="LG333" s="179"/>
      <c r="LH333" s="179"/>
      <c r="LI333" s="179"/>
      <c r="LJ333" s="179"/>
      <c r="LK333" s="179"/>
      <c r="LL333" s="179"/>
      <c r="LM333" s="179"/>
      <c r="LN333" s="179"/>
      <c r="LO333" s="179"/>
      <c r="LP333" s="179"/>
      <c r="LQ333" s="179"/>
      <c r="LR333" s="179"/>
      <c r="LS333" s="179"/>
      <c r="LT333" s="179"/>
      <c r="LU333" s="179"/>
      <c r="LV333" s="179"/>
      <c r="LW333" s="179"/>
      <c r="LX333" s="179"/>
      <c r="LY333" s="179"/>
      <c r="LZ333" s="179"/>
      <c r="MA333" s="179"/>
      <c r="MB333" s="179"/>
      <c r="MC333" s="179"/>
      <c r="MD333" s="179"/>
      <c r="ME333" s="179"/>
      <c r="MF333" s="179"/>
      <c r="MG333" s="179"/>
      <c r="MH333" s="179"/>
      <c r="MI333" s="179"/>
      <c r="MJ333" s="179"/>
      <c r="MK333" s="179"/>
      <c r="ML333" s="179"/>
      <c r="MM333" s="179"/>
      <c r="MN333" s="179"/>
      <c r="MO333" s="179"/>
      <c r="MP333" s="179"/>
      <c r="MQ333" s="179"/>
      <c r="MR333" s="179"/>
      <c r="MS333" s="179"/>
      <c r="MT333" s="179"/>
      <c r="MU333" s="179"/>
      <c r="MV333" s="179"/>
      <c r="MW333" s="179"/>
      <c r="MX333" s="179"/>
      <c r="MY333" s="179"/>
      <c r="MZ333" s="179"/>
      <c r="NA333" s="179"/>
      <c r="NB333" s="179"/>
      <c r="NC333" s="179"/>
      <c r="ND333" s="179"/>
      <c r="NE333" s="179"/>
      <c r="NF333" s="179"/>
      <c r="NG333" s="179"/>
      <c r="NH333" s="179"/>
      <c r="NI333" s="179"/>
      <c r="NJ333" s="179"/>
      <c r="NK333" s="179"/>
      <c r="NL333" s="179"/>
      <c r="NM333" s="179"/>
      <c r="NN333" s="179"/>
      <c r="NO333" s="179"/>
      <c r="NP333" s="179"/>
      <c r="NQ333" s="179"/>
      <c r="NR333" s="179"/>
      <c r="NS333" s="179"/>
      <c r="NT333" s="179"/>
      <c r="NU333" s="179"/>
      <c r="NV333" s="179"/>
      <c r="NW333" s="179"/>
      <c r="NX333" s="179"/>
      <c r="NY333" s="179"/>
      <c r="NZ333" s="179"/>
      <c r="OA333" s="179"/>
      <c r="OB333" s="179"/>
      <c r="OC333" s="179"/>
      <c r="OD333" s="179"/>
      <c r="OE333" s="179"/>
      <c r="OF333" s="179"/>
      <c r="OG333" s="179"/>
      <c r="OH333" s="179"/>
      <c r="OI333" s="179"/>
      <c r="OJ333" s="179"/>
      <c r="OK333" s="179"/>
      <c r="OL333" s="179"/>
      <c r="OM333" s="179"/>
      <c r="ON333" s="179"/>
      <c r="OO333" s="179"/>
      <c r="OP333" s="179"/>
      <c r="OQ333" s="179"/>
      <c r="OR333" s="179"/>
      <c r="OS333" s="179"/>
      <c r="OT333" s="179"/>
      <c r="OU333" s="179"/>
      <c r="OV333" s="179"/>
      <c r="OW333" s="179"/>
      <c r="OX333" s="179"/>
      <c r="OY333" s="179"/>
      <c r="OZ333" s="179"/>
      <c r="PA333" s="179"/>
      <c r="PB333" s="179"/>
      <c r="PC333" s="179"/>
      <c r="PD333" s="179"/>
      <c r="PE333" s="179"/>
      <c r="PF333" s="179"/>
      <c r="PG333" s="179"/>
      <c r="PH333" s="179"/>
      <c r="PI333" s="179"/>
      <c r="PJ333" s="179"/>
      <c r="PK333" s="179"/>
      <c r="PL333" s="179"/>
      <c r="PM333" s="179"/>
      <c r="PN333" s="179"/>
      <c r="PO333" s="179"/>
      <c r="PP333" s="179"/>
      <c r="PQ333" s="179"/>
      <c r="PR333" s="179"/>
      <c r="PS333" s="179"/>
      <c r="PT333" s="179"/>
      <c r="PU333" s="179"/>
      <c r="PV333" s="179"/>
      <c r="PW333" s="179"/>
      <c r="PX333" s="179"/>
      <c r="PY333" s="179"/>
      <c r="PZ333" s="179"/>
      <c r="QA333" s="179"/>
      <c r="QB333" s="179"/>
      <c r="QC333" s="179"/>
      <c r="QD333" s="179"/>
      <c r="QE333" s="179"/>
      <c r="QF333" s="179"/>
      <c r="QG333" s="179"/>
      <c r="QH333" s="179"/>
      <c r="QI333" s="179"/>
      <c r="QJ333" s="179"/>
      <c r="QK333" s="179"/>
      <c r="QL333" s="179"/>
      <c r="QM333" s="179"/>
      <c r="QN333" s="179"/>
      <c r="QO333" s="179"/>
      <c r="QP333" s="179"/>
      <c r="QQ333" s="179"/>
      <c r="QR333" s="179"/>
      <c r="QS333" s="179"/>
      <c r="QT333" s="179"/>
      <c r="QU333" s="179"/>
      <c r="QV333" s="179"/>
      <c r="QW333" s="179"/>
      <c r="QX333" s="179"/>
      <c r="QY333" s="179"/>
      <c r="QZ333" s="179"/>
      <c r="RA333" s="179"/>
      <c r="RB333" s="179"/>
      <c r="RC333" s="179"/>
      <c r="RD333" s="179"/>
      <c r="RE333" s="179"/>
      <c r="RF333" s="179"/>
      <c r="RG333" s="179"/>
      <c r="RH333" s="179"/>
      <c r="RI333" s="179"/>
      <c r="RJ333" s="179"/>
      <c r="RK333" s="179"/>
      <c r="RL333" s="179"/>
      <c r="RM333" s="179"/>
      <c r="RN333" s="179"/>
      <c r="RO333" s="179"/>
      <c r="RP333" s="179"/>
      <c r="RQ333" s="179"/>
      <c r="RR333" s="179"/>
      <c r="RS333" s="179"/>
      <c r="RT333" s="179"/>
      <c r="RU333" s="179"/>
      <c r="RV333" s="179"/>
      <c r="RW333" s="179"/>
      <c r="RX333" s="179"/>
      <c r="RY333" s="179"/>
      <c r="RZ333" s="179"/>
      <c r="SA333" s="179"/>
      <c r="SB333" s="179"/>
      <c r="SC333" s="179"/>
      <c r="SD333" s="179"/>
      <c r="SE333" s="179"/>
      <c r="SF333" s="179"/>
      <c r="SG333" s="179"/>
      <c r="SH333" s="179"/>
      <c r="SI333" s="179"/>
      <c r="SJ333" s="179"/>
      <c r="SK333" s="179"/>
      <c r="SL333" s="179"/>
      <c r="SM333" s="179"/>
      <c r="SN333" s="179"/>
      <c r="SO333" s="179"/>
      <c r="SP333" s="179"/>
      <c r="SQ333" s="179"/>
      <c r="SR333" s="179"/>
      <c r="SS333" s="179"/>
      <c r="ST333" s="179"/>
      <c r="SU333" s="179"/>
      <c r="SV333" s="179"/>
      <c r="SW333" s="179"/>
      <c r="SX333" s="179"/>
      <c r="SY333" s="179"/>
      <c r="SZ333" s="179"/>
      <c r="TA333" s="179"/>
      <c r="TB333" s="179"/>
      <c r="TC333" s="179"/>
      <c r="TD333" s="179"/>
      <c r="TE333" s="179"/>
      <c r="TF333" s="179"/>
      <c r="TG333" s="179"/>
      <c r="TH333" s="179"/>
      <c r="TI333" s="179"/>
      <c r="TJ333" s="179"/>
      <c r="TK333" s="179"/>
      <c r="TL333" s="179"/>
      <c r="TM333" s="179"/>
      <c r="TN333" s="179"/>
      <c r="TO333" s="179"/>
      <c r="TP333" s="179"/>
      <c r="TQ333" s="179"/>
      <c r="TR333" s="179"/>
      <c r="TS333" s="179"/>
      <c r="TT333" s="179"/>
      <c r="TU333" s="179"/>
      <c r="TV333" s="179"/>
      <c r="TW333" s="179"/>
      <c r="TX333" s="179"/>
      <c r="TY333" s="179"/>
      <c r="TZ333" s="179"/>
      <c r="UA333" s="179"/>
      <c r="UB333" s="179"/>
      <c r="UC333" s="179"/>
      <c r="UD333" s="179"/>
      <c r="UE333" s="179"/>
      <c r="UF333" s="179"/>
      <c r="UG333" s="179"/>
      <c r="UH333" s="179"/>
      <c r="UI333" s="179"/>
      <c r="UJ333" s="179"/>
      <c r="UK333" s="179"/>
      <c r="UL333" s="179"/>
      <c r="UM333" s="179"/>
      <c r="UN333" s="179"/>
      <c r="UO333" s="179"/>
      <c r="UP333" s="179"/>
      <c r="UQ333" s="179"/>
      <c r="UR333" s="179"/>
      <c r="US333" s="179"/>
      <c r="UT333" s="179"/>
      <c r="UU333" s="179"/>
      <c r="UV333" s="179"/>
      <c r="UW333" s="179"/>
      <c r="UX333" s="179"/>
      <c r="UY333" s="179"/>
      <c r="UZ333" s="179"/>
      <c r="VA333" s="179"/>
      <c r="VB333" s="179"/>
      <c r="VC333" s="179"/>
      <c r="VD333" s="179"/>
      <c r="VE333" s="179"/>
      <c r="VF333" s="179"/>
      <c r="VG333" s="179"/>
      <c r="VH333" s="179"/>
      <c r="VI333" s="179"/>
      <c r="VJ333" s="179"/>
      <c r="VK333" s="179"/>
      <c r="VL333" s="179"/>
      <c r="VM333" s="179"/>
      <c r="VN333" s="179"/>
      <c r="VO333" s="179"/>
      <c r="VP333" s="179"/>
      <c r="VQ333" s="179"/>
      <c r="VR333" s="179"/>
      <c r="VS333" s="179"/>
      <c r="VT333" s="179"/>
      <c r="VU333" s="179"/>
      <c r="VV333" s="179"/>
      <c r="VW333" s="179"/>
      <c r="VX333" s="179"/>
      <c r="VY333" s="179"/>
      <c r="VZ333" s="179"/>
      <c r="WA333" s="179"/>
      <c r="WB333" s="179"/>
      <c r="WC333" s="179"/>
      <c r="WD333" s="179"/>
      <c r="WE333" s="179"/>
      <c r="WF333" s="179"/>
      <c r="WG333" s="179"/>
      <c r="WH333" s="179"/>
      <c r="WI333" s="179"/>
      <c r="WJ333" s="179"/>
      <c r="WK333" s="179"/>
      <c r="WL333" s="179"/>
      <c r="WM333" s="179"/>
      <c r="WN333" s="179"/>
      <c r="WO333" s="179"/>
      <c r="WP333" s="179"/>
      <c r="WQ333" s="179"/>
      <c r="WR333" s="179"/>
      <c r="WS333" s="179"/>
      <c r="WT333" s="179"/>
      <c r="WU333" s="179"/>
      <c r="WV333" s="179"/>
      <c r="WW333" s="179"/>
      <c r="WX333" s="179"/>
      <c r="WY333" s="179"/>
      <c r="WZ333" s="179"/>
      <c r="XA333" s="179"/>
      <c r="XB333" s="179"/>
      <c r="XC333" s="179"/>
      <c r="XD333" s="179"/>
      <c r="XE333" s="179"/>
      <c r="XF333" s="179"/>
      <c r="XG333" s="179"/>
      <c r="XH333" s="179"/>
      <c r="XI333" s="179"/>
      <c r="XJ333" s="179"/>
      <c r="XK333" s="179"/>
      <c r="XL333" s="179"/>
      <c r="XM333" s="179"/>
      <c r="XN333" s="179"/>
      <c r="XO333" s="179"/>
      <c r="XP333" s="179"/>
      <c r="XQ333" s="179"/>
      <c r="XR333" s="179"/>
      <c r="XS333" s="179"/>
      <c r="XT333" s="179"/>
      <c r="XU333" s="179"/>
      <c r="XV333" s="179"/>
      <c r="XW333" s="179"/>
      <c r="XX333" s="179"/>
      <c r="XY333" s="179"/>
      <c r="XZ333" s="179"/>
      <c r="YA333" s="179"/>
      <c r="YB333" s="179"/>
      <c r="YC333" s="179"/>
      <c r="YD333" s="179"/>
      <c r="YE333" s="179"/>
      <c r="YF333" s="179"/>
      <c r="YG333" s="179"/>
      <c r="YH333" s="179"/>
      <c r="YI333" s="179"/>
      <c r="YJ333" s="179"/>
      <c r="YK333" s="179"/>
      <c r="YL333" s="179"/>
      <c r="YM333" s="179"/>
      <c r="YN333" s="179"/>
      <c r="YO333" s="179"/>
      <c r="YP333" s="179"/>
      <c r="YQ333" s="179"/>
      <c r="YR333" s="179"/>
      <c r="YS333" s="179"/>
      <c r="YT333" s="179"/>
      <c r="YU333" s="179"/>
      <c r="YV333" s="179"/>
      <c r="YW333" s="179"/>
      <c r="YX333" s="179"/>
      <c r="YY333" s="179"/>
      <c r="YZ333" s="179"/>
      <c r="ZA333" s="179"/>
      <c r="ZB333" s="179"/>
      <c r="ZC333" s="179"/>
      <c r="ZD333" s="179"/>
      <c r="ZE333" s="179"/>
      <c r="ZF333" s="179"/>
      <c r="ZG333" s="179"/>
      <c r="ZH333" s="179"/>
      <c r="ZI333" s="179"/>
      <c r="ZJ333" s="179"/>
      <c r="ZK333" s="179"/>
      <c r="ZL333" s="179"/>
      <c r="ZM333" s="179"/>
      <c r="ZN333" s="179"/>
      <c r="ZO333" s="179"/>
      <c r="ZP333" s="179"/>
      <c r="ZQ333" s="179"/>
      <c r="ZR333" s="179"/>
      <c r="ZS333" s="179"/>
      <c r="ZT333" s="179"/>
      <c r="ZU333" s="179"/>
      <c r="ZV333" s="179"/>
      <c r="ZW333" s="179"/>
      <c r="ZX333" s="179"/>
      <c r="ZY333" s="179"/>
      <c r="ZZ333" s="179"/>
      <c r="AAA333" s="179"/>
      <c r="AAB333" s="179"/>
      <c r="AAC333" s="179"/>
      <c r="AAD333" s="179"/>
      <c r="AAE333" s="179"/>
      <c r="AAF333" s="179"/>
      <c r="AAG333" s="179"/>
      <c r="AAH333" s="179"/>
      <c r="AAI333" s="179"/>
      <c r="AAJ333" s="179"/>
      <c r="AAK333" s="179"/>
      <c r="AAL333" s="179"/>
      <c r="AAM333" s="179"/>
      <c r="AAN333" s="179"/>
      <c r="AAO333" s="179"/>
      <c r="AAP333" s="179"/>
      <c r="AAQ333" s="179"/>
      <c r="AAR333" s="179"/>
      <c r="AAS333" s="179"/>
      <c r="AAT333" s="179"/>
      <c r="AAU333" s="179"/>
      <c r="AAV333" s="179"/>
      <c r="AAW333" s="179"/>
      <c r="AAX333" s="179"/>
      <c r="AAY333" s="179"/>
      <c r="AAZ333" s="179"/>
      <c r="ABA333" s="179"/>
      <c r="ABB333" s="179"/>
      <c r="ABC333" s="179"/>
      <c r="ABD333" s="179"/>
      <c r="ABE333" s="179"/>
      <c r="ABF333" s="179"/>
      <c r="ABG333" s="179"/>
      <c r="ABH333" s="179"/>
      <c r="ABI333" s="179"/>
      <c r="ABJ333" s="179"/>
      <c r="ABK333" s="179"/>
      <c r="ABL333" s="179"/>
      <c r="ABM333" s="179"/>
      <c r="ABN333" s="179"/>
      <c r="ABO333" s="179"/>
      <c r="ABP333" s="179"/>
      <c r="ABQ333" s="179"/>
      <c r="ABR333" s="179"/>
      <c r="ABS333" s="179"/>
      <c r="ABT333" s="179"/>
      <c r="ABU333" s="179"/>
      <c r="ABV333" s="179"/>
      <c r="ABW333" s="179"/>
      <c r="ABX333" s="179"/>
      <c r="ABY333" s="179"/>
      <c r="ABZ333" s="179"/>
      <c r="ACA333" s="179"/>
      <c r="ACB333" s="179"/>
      <c r="ACC333" s="179"/>
      <c r="ACD333" s="179"/>
      <c r="ACE333" s="179"/>
      <c r="ACF333" s="179"/>
      <c r="ACG333" s="179"/>
      <c r="ACH333" s="179"/>
      <c r="ACI333" s="179"/>
      <c r="ACJ333" s="179"/>
      <c r="ACK333" s="179"/>
      <c r="ACL333" s="179"/>
      <c r="ACM333" s="179"/>
      <c r="ACN333" s="179"/>
      <c r="ACO333" s="179"/>
      <c r="ACP333" s="179"/>
      <c r="ACQ333" s="179"/>
      <c r="ACR333" s="179"/>
      <c r="ACS333" s="179"/>
      <c r="ACT333" s="179"/>
      <c r="ACU333" s="179"/>
      <c r="ACV333" s="179"/>
      <c r="ACW333" s="179"/>
      <c r="ACX333" s="179"/>
      <c r="ACY333" s="179"/>
      <c r="ACZ333" s="179"/>
      <c r="ADA333" s="179"/>
      <c r="ADB333" s="179"/>
      <c r="ADC333" s="179"/>
      <c r="ADD333" s="179"/>
      <c r="ADE333" s="179"/>
      <c r="ADF333" s="179"/>
      <c r="ADG333" s="179"/>
      <c r="ADH333" s="179"/>
      <c r="ADI333" s="179"/>
      <c r="ADJ333" s="179"/>
      <c r="ADK333" s="179"/>
      <c r="ADL333" s="179"/>
      <c r="ADM333" s="179"/>
      <c r="ADN333" s="179"/>
      <c r="ADO333" s="179"/>
      <c r="ADP333" s="179"/>
      <c r="ADQ333" s="179"/>
      <c r="ADR333" s="179"/>
      <c r="ADS333" s="179"/>
      <c r="ADT333" s="179"/>
      <c r="ADU333" s="179"/>
      <c r="ADV333" s="179"/>
      <c r="ADW333" s="179"/>
      <c r="ADX333" s="179"/>
      <c r="ADY333" s="179"/>
      <c r="ADZ333" s="179"/>
      <c r="AEA333" s="179"/>
      <c r="AEB333" s="179"/>
      <c r="AEC333" s="179"/>
      <c r="AED333" s="179"/>
      <c r="AEE333" s="179"/>
      <c r="AEF333" s="179"/>
      <c r="AEG333" s="179"/>
      <c r="AEH333" s="179"/>
      <c r="AEI333" s="179"/>
      <c r="AEJ333" s="179"/>
      <c r="AEK333" s="179"/>
      <c r="AEL333" s="179"/>
      <c r="AEM333" s="179"/>
      <c r="AEN333" s="179"/>
      <c r="AEO333" s="179"/>
      <c r="AEP333" s="179"/>
      <c r="AEQ333" s="179"/>
      <c r="AER333" s="179"/>
      <c r="AES333" s="179"/>
      <c r="AET333" s="179"/>
      <c r="AEU333" s="179"/>
      <c r="AEV333" s="179"/>
      <c r="AEW333" s="179"/>
      <c r="AEX333" s="179"/>
      <c r="AEY333" s="179"/>
      <c r="AEZ333" s="179"/>
      <c r="AFA333" s="179"/>
      <c r="AFB333" s="179"/>
      <c r="AFC333" s="179"/>
      <c r="AFD333" s="179"/>
      <c r="AFE333" s="179"/>
      <c r="AFF333" s="179"/>
      <c r="AFG333" s="179"/>
      <c r="AFH333" s="179"/>
      <c r="AFI333" s="179"/>
      <c r="AFJ333" s="179"/>
      <c r="AFK333" s="179"/>
      <c r="AFL333" s="179"/>
      <c r="AFM333" s="179"/>
      <c r="AFN333" s="179"/>
      <c r="AFO333" s="179"/>
      <c r="AFP333" s="179"/>
      <c r="AFQ333" s="179"/>
      <c r="AFR333" s="179"/>
      <c r="AFS333" s="179"/>
      <c r="AFT333" s="179"/>
      <c r="AFU333" s="179"/>
      <c r="AFV333" s="179"/>
      <c r="AFW333" s="179"/>
      <c r="AFX333" s="179"/>
      <c r="AFY333" s="179"/>
      <c r="AFZ333" s="179"/>
      <c r="AGA333" s="179"/>
      <c r="AGB333" s="179"/>
      <c r="AGC333" s="179"/>
      <c r="AGD333" s="179"/>
      <c r="AGE333" s="179"/>
      <c r="AGF333" s="179"/>
      <c r="AGG333" s="179"/>
      <c r="AGH333" s="179"/>
      <c r="AGI333" s="179"/>
      <c r="AGJ333" s="179"/>
      <c r="AGK333" s="179"/>
      <c r="AGL333" s="179"/>
      <c r="AGM333" s="179"/>
      <c r="AGN333" s="179"/>
      <c r="AGO333" s="179"/>
      <c r="AGP333" s="179"/>
      <c r="AGQ333" s="179"/>
      <c r="AGR333" s="179"/>
      <c r="AGS333" s="179"/>
      <c r="AGT333" s="179"/>
      <c r="AGU333" s="179"/>
      <c r="AGV333" s="179"/>
      <c r="AGW333" s="179"/>
      <c r="AGX333" s="179"/>
      <c r="AGY333" s="179"/>
      <c r="AGZ333" s="179"/>
      <c r="AHA333" s="179"/>
      <c r="AHB333" s="179"/>
      <c r="AHC333" s="179"/>
      <c r="AHD333" s="179"/>
      <c r="AHE333" s="179"/>
      <c r="AHF333" s="179"/>
      <c r="AHG333" s="179"/>
      <c r="AHH333" s="179"/>
      <c r="AHI333" s="179"/>
      <c r="AHJ333" s="179"/>
      <c r="AHK333" s="179"/>
      <c r="AHL333" s="179"/>
      <c r="AHM333" s="179"/>
      <c r="AHN333" s="179"/>
      <c r="AHO333" s="179"/>
      <c r="AHP333" s="179"/>
      <c r="AHQ333" s="179"/>
      <c r="AHR333" s="179"/>
      <c r="AHS333" s="179"/>
      <c r="AHT333" s="179"/>
      <c r="AHU333" s="179"/>
      <c r="AHV333" s="179"/>
      <c r="AHW333" s="179"/>
      <c r="AHX333" s="179"/>
      <c r="AHY333" s="179"/>
      <c r="AHZ333" s="179"/>
      <c r="AIA333" s="179"/>
      <c r="AIB333" s="179"/>
      <c r="AIC333" s="179"/>
      <c r="AID333" s="179"/>
      <c r="AIE333" s="179"/>
      <c r="AIF333" s="179"/>
      <c r="AIG333" s="179"/>
      <c r="AIH333" s="179"/>
      <c r="AII333" s="179"/>
      <c r="AIJ333" s="179"/>
      <c r="AIK333" s="179"/>
      <c r="AIL333" s="179"/>
      <c r="AIM333" s="179"/>
      <c r="AIN333" s="179"/>
      <c r="AIO333" s="179"/>
      <c r="AIP333" s="179"/>
      <c r="AIQ333" s="179"/>
      <c r="AIR333" s="179"/>
      <c r="AIS333" s="179"/>
      <c r="AIT333" s="179"/>
      <c r="AIU333" s="179"/>
      <c r="AIV333" s="179"/>
      <c r="AIW333" s="179"/>
      <c r="AIX333" s="179"/>
      <c r="AIY333" s="179"/>
      <c r="AIZ333" s="179"/>
      <c r="AJA333" s="179"/>
      <c r="AJB333" s="179"/>
      <c r="AJC333" s="179"/>
      <c r="AJD333" s="179"/>
      <c r="AJE333" s="179"/>
      <c r="AJF333" s="179"/>
      <c r="AJG333" s="179"/>
      <c r="AJH333" s="179"/>
      <c r="AJI333" s="179"/>
      <c r="AJJ333" s="179"/>
      <c r="AJK333" s="179"/>
      <c r="AJL333" s="179"/>
      <c r="AJM333" s="179"/>
      <c r="AJN333" s="179"/>
      <c r="AJO333" s="179"/>
      <c r="AJP333" s="179"/>
      <c r="AJQ333" s="179"/>
      <c r="AJR333" s="179"/>
      <c r="AJS333" s="179"/>
      <c r="AJT333" s="179"/>
      <c r="AJU333" s="179"/>
      <c r="AJV333" s="179"/>
      <c r="AJW333" s="179"/>
      <c r="AJX333" s="179"/>
      <c r="AJY333" s="179"/>
      <c r="AJZ333" s="179"/>
      <c r="AKA333" s="179"/>
      <c r="AKB333" s="179"/>
      <c r="AKC333" s="179"/>
      <c r="AKD333" s="179"/>
      <c r="AKE333" s="179"/>
      <c r="AKF333" s="179"/>
      <c r="AKG333" s="179"/>
      <c r="AKH333" s="179"/>
      <c r="AKI333" s="179"/>
      <c r="AKJ333" s="179"/>
      <c r="AKK333" s="179"/>
      <c r="AKL333" s="179"/>
      <c r="AKM333" s="179"/>
      <c r="AKN333" s="179"/>
      <c r="AKO333" s="179"/>
      <c r="AKP333" s="179"/>
      <c r="AKQ333" s="179"/>
      <c r="AKR333" s="179"/>
      <c r="AKS333" s="179"/>
      <c r="AKT333" s="179"/>
      <c r="AKU333" s="179"/>
      <c r="AKV333" s="179"/>
      <c r="AKW333" s="179"/>
      <c r="AKX333" s="179"/>
      <c r="AKY333" s="179"/>
      <c r="AKZ333" s="179"/>
      <c r="ALA333" s="179"/>
      <c r="ALB333" s="179"/>
      <c r="ALC333" s="179"/>
      <c r="ALD333" s="179"/>
      <c r="ALE333" s="179"/>
      <c r="ALF333" s="179"/>
      <c r="ALG333" s="179"/>
      <c r="ALH333" s="179"/>
      <c r="ALI333" s="179"/>
      <c r="ALJ333" s="179"/>
      <c r="ALK333" s="179"/>
      <c r="ALL333" s="179"/>
      <c r="ALM333" s="179"/>
      <c r="ALN333" s="179"/>
      <c r="ALO333" s="179"/>
      <c r="ALP333" s="179"/>
      <c r="ALQ333" s="179"/>
      <c r="ALR333" s="179"/>
      <c r="ALS333" s="179"/>
      <c r="ALT333" s="179"/>
      <c r="ALU333" s="179"/>
      <c r="ALV333" s="179"/>
      <c r="ALW333" s="179"/>
      <c r="ALX333" s="179"/>
      <c r="ALY333" s="179"/>
      <c r="ALZ333" s="179"/>
      <c r="AMA333" s="179"/>
      <c r="AMB333" s="179"/>
      <c r="AMC333" s="179"/>
      <c r="AMD333" s="179"/>
      <c r="AME333" s="179"/>
      <c r="AMF333" s="179"/>
      <c r="AMG333" s="179"/>
      <c r="AMH333" s="179"/>
      <c r="AMI333" s="179"/>
      <c r="AMJ333" s="179"/>
    </row>
    <row r="334" spans="1:1024" s="177" customFormat="1" ht="53.25" customHeight="1" x14ac:dyDescent="0.2">
      <c r="A334" s="462">
        <v>187</v>
      </c>
      <c r="B334" s="612" t="s">
        <v>519</v>
      </c>
      <c r="C334" s="598">
        <v>0</v>
      </c>
      <c r="D334" s="607" t="s">
        <v>52</v>
      </c>
      <c r="E334" s="600">
        <v>0</v>
      </c>
      <c r="F334" s="606">
        <f>C334*E334</f>
        <v>0</v>
      </c>
      <c r="H334" s="179"/>
      <c r="I334" s="179"/>
      <c r="J334" s="181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79"/>
      <c r="AT334" s="179"/>
      <c r="AU334" s="179"/>
      <c r="AV334" s="179"/>
      <c r="AW334" s="179"/>
      <c r="AX334" s="179"/>
      <c r="AY334" s="179"/>
      <c r="AZ334" s="179"/>
      <c r="BA334" s="179"/>
      <c r="BB334" s="179"/>
      <c r="BC334" s="179"/>
      <c r="BD334" s="179"/>
      <c r="BE334" s="179"/>
      <c r="BF334" s="179"/>
      <c r="BG334" s="179"/>
      <c r="BH334" s="179"/>
      <c r="BI334" s="179"/>
      <c r="BJ334" s="179"/>
      <c r="BK334" s="179"/>
      <c r="BL334" s="179"/>
      <c r="BM334" s="179"/>
      <c r="BN334" s="179"/>
      <c r="BO334" s="179"/>
      <c r="BP334" s="179"/>
      <c r="BQ334" s="179"/>
      <c r="BR334" s="179"/>
      <c r="BS334" s="179"/>
      <c r="BT334" s="179"/>
      <c r="BU334" s="179"/>
      <c r="BV334" s="179"/>
      <c r="BW334" s="179"/>
      <c r="BX334" s="179"/>
      <c r="BY334" s="179"/>
      <c r="BZ334" s="179"/>
      <c r="CA334" s="179"/>
      <c r="CB334" s="179"/>
      <c r="CC334" s="179"/>
      <c r="CD334" s="179"/>
      <c r="CE334" s="179"/>
      <c r="CF334" s="179"/>
      <c r="CG334" s="179"/>
      <c r="CH334" s="179"/>
      <c r="CI334" s="179"/>
      <c r="CJ334" s="179"/>
      <c r="CK334" s="179"/>
      <c r="CL334" s="179"/>
      <c r="CM334" s="179"/>
      <c r="CN334" s="179"/>
      <c r="CO334" s="179"/>
      <c r="CP334" s="179"/>
      <c r="CQ334" s="179"/>
      <c r="CR334" s="179"/>
      <c r="CS334" s="179"/>
      <c r="CT334" s="179"/>
      <c r="CU334" s="179"/>
      <c r="CV334" s="179"/>
      <c r="CW334" s="179"/>
      <c r="CX334" s="179"/>
      <c r="CY334" s="179"/>
      <c r="CZ334" s="179"/>
      <c r="DA334" s="179"/>
      <c r="DB334" s="179"/>
      <c r="DC334" s="179"/>
      <c r="DD334" s="179"/>
      <c r="DE334" s="179"/>
      <c r="DF334" s="179"/>
      <c r="DG334" s="179"/>
      <c r="DH334" s="179"/>
      <c r="DI334" s="179"/>
      <c r="DJ334" s="179"/>
      <c r="DK334" s="179"/>
      <c r="DL334" s="179"/>
      <c r="DM334" s="179"/>
      <c r="DN334" s="179"/>
      <c r="DO334" s="179"/>
      <c r="DP334" s="179"/>
      <c r="DQ334" s="179"/>
      <c r="DR334" s="179"/>
      <c r="DS334" s="179"/>
      <c r="DT334" s="179"/>
      <c r="DU334" s="179"/>
      <c r="DV334" s="179"/>
      <c r="DW334" s="179"/>
      <c r="DX334" s="179"/>
      <c r="DY334" s="179"/>
      <c r="DZ334" s="179"/>
      <c r="EA334" s="179"/>
      <c r="EB334" s="179"/>
      <c r="EC334" s="179"/>
      <c r="ED334" s="179"/>
      <c r="EE334" s="179"/>
      <c r="EF334" s="179"/>
      <c r="EG334" s="179"/>
      <c r="EH334" s="179"/>
      <c r="EI334" s="179"/>
      <c r="EJ334" s="179"/>
      <c r="EK334" s="179"/>
      <c r="EL334" s="179"/>
      <c r="EM334" s="179"/>
      <c r="EN334" s="179"/>
      <c r="EO334" s="179"/>
      <c r="EP334" s="179"/>
      <c r="EQ334" s="179"/>
      <c r="ER334" s="179"/>
      <c r="ES334" s="179"/>
      <c r="ET334" s="179"/>
      <c r="EU334" s="179"/>
      <c r="EV334" s="179"/>
      <c r="EW334" s="179"/>
      <c r="EX334" s="179"/>
      <c r="EY334" s="179"/>
      <c r="EZ334" s="179"/>
      <c r="FA334" s="179"/>
      <c r="FB334" s="179"/>
      <c r="FC334" s="179"/>
      <c r="FD334" s="179"/>
      <c r="FE334" s="179"/>
      <c r="FF334" s="179"/>
      <c r="FG334" s="179"/>
      <c r="FH334" s="179"/>
      <c r="FI334" s="179"/>
      <c r="FJ334" s="179"/>
      <c r="FK334" s="179"/>
      <c r="FL334" s="179"/>
      <c r="FM334" s="179"/>
      <c r="FN334" s="179"/>
      <c r="FO334" s="179"/>
      <c r="FP334" s="179"/>
      <c r="FQ334" s="179"/>
      <c r="FR334" s="179"/>
      <c r="FS334" s="179"/>
      <c r="FT334" s="179"/>
      <c r="FU334" s="179"/>
      <c r="FV334" s="179"/>
      <c r="FW334" s="179"/>
      <c r="FX334" s="179"/>
      <c r="FY334" s="179"/>
      <c r="FZ334" s="179"/>
      <c r="GA334" s="179"/>
      <c r="GB334" s="179"/>
      <c r="GC334" s="179"/>
      <c r="GD334" s="179"/>
      <c r="GE334" s="179"/>
      <c r="GF334" s="179"/>
      <c r="GG334" s="179"/>
      <c r="GH334" s="179"/>
      <c r="GI334" s="179"/>
      <c r="GJ334" s="179"/>
      <c r="GK334" s="179"/>
      <c r="GL334" s="179"/>
      <c r="GM334" s="179"/>
      <c r="GN334" s="179"/>
      <c r="GO334" s="179"/>
      <c r="GP334" s="179"/>
      <c r="GQ334" s="179"/>
      <c r="GR334" s="179"/>
      <c r="GS334" s="179"/>
      <c r="GT334" s="179"/>
      <c r="GU334" s="179"/>
      <c r="GV334" s="179"/>
      <c r="GW334" s="179"/>
      <c r="GX334" s="179"/>
      <c r="GY334" s="179"/>
      <c r="GZ334" s="179"/>
      <c r="HA334" s="179"/>
      <c r="HB334" s="179"/>
      <c r="HC334" s="179"/>
      <c r="HD334" s="179"/>
      <c r="HE334" s="179"/>
      <c r="HF334" s="179"/>
      <c r="HG334" s="179"/>
      <c r="HH334" s="179"/>
      <c r="HI334" s="179"/>
      <c r="HJ334" s="179"/>
      <c r="HK334" s="179"/>
      <c r="HL334" s="179"/>
      <c r="HM334" s="179"/>
      <c r="HN334" s="179"/>
      <c r="HO334" s="179"/>
      <c r="HP334" s="179"/>
      <c r="HQ334" s="179"/>
      <c r="HR334" s="179"/>
      <c r="HS334" s="179"/>
      <c r="HT334" s="179"/>
      <c r="HU334" s="179"/>
      <c r="HV334" s="179"/>
      <c r="HW334" s="179"/>
      <c r="HX334" s="179"/>
      <c r="HY334" s="179"/>
      <c r="HZ334" s="179"/>
      <c r="IA334" s="179"/>
      <c r="IB334" s="179"/>
      <c r="IC334" s="179"/>
      <c r="ID334" s="179"/>
      <c r="IE334" s="179"/>
      <c r="IF334" s="179"/>
      <c r="IG334" s="179"/>
      <c r="IH334" s="179"/>
      <c r="II334" s="179"/>
      <c r="IJ334" s="179"/>
      <c r="IK334" s="179"/>
      <c r="IL334" s="179"/>
      <c r="IM334" s="179"/>
      <c r="IN334" s="179"/>
      <c r="IO334" s="179"/>
      <c r="IP334" s="179"/>
      <c r="IQ334" s="179"/>
      <c r="IR334" s="179"/>
      <c r="IS334" s="179"/>
      <c r="IT334" s="179"/>
      <c r="IU334" s="179"/>
      <c r="IV334" s="179"/>
      <c r="IW334" s="179"/>
      <c r="IX334" s="179"/>
      <c r="IY334" s="179"/>
      <c r="IZ334" s="179"/>
      <c r="JA334" s="179"/>
      <c r="JB334" s="179"/>
      <c r="JC334" s="179"/>
      <c r="JD334" s="179"/>
      <c r="JE334" s="179"/>
      <c r="JF334" s="179"/>
      <c r="JG334" s="179"/>
      <c r="JH334" s="179"/>
      <c r="JI334" s="179"/>
      <c r="JJ334" s="179"/>
      <c r="JK334" s="179"/>
      <c r="JL334" s="179"/>
      <c r="JM334" s="179"/>
      <c r="JN334" s="179"/>
      <c r="JO334" s="179"/>
      <c r="JP334" s="179"/>
      <c r="JQ334" s="179"/>
      <c r="JR334" s="179"/>
      <c r="JS334" s="179"/>
      <c r="JT334" s="179"/>
      <c r="JU334" s="179"/>
      <c r="JV334" s="179"/>
      <c r="JW334" s="179"/>
      <c r="JX334" s="179"/>
      <c r="JY334" s="179"/>
      <c r="JZ334" s="179"/>
      <c r="KA334" s="179"/>
      <c r="KB334" s="179"/>
      <c r="KC334" s="179"/>
      <c r="KD334" s="179"/>
      <c r="KE334" s="179"/>
      <c r="KF334" s="179"/>
      <c r="KG334" s="179"/>
      <c r="KH334" s="179"/>
      <c r="KI334" s="179"/>
      <c r="KJ334" s="179"/>
      <c r="KK334" s="179"/>
      <c r="KL334" s="179"/>
      <c r="KM334" s="179"/>
      <c r="KN334" s="179"/>
      <c r="KO334" s="179"/>
      <c r="KP334" s="179"/>
      <c r="KQ334" s="179"/>
      <c r="KR334" s="179"/>
      <c r="KS334" s="179"/>
      <c r="KT334" s="179"/>
      <c r="KU334" s="179"/>
      <c r="KV334" s="179"/>
      <c r="KW334" s="179"/>
      <c r="KX334" s="179"/>
      <c r="KY334" s="179"/>
      <c r="KZ334" s="179"/>
      <c r="LA334" s="179"/>
      <c r="LB334" s="179"/>
      <c r="LC334" s="179"/>
      <c r="LD334" s="179"/>
      <c r="LE334" s="179"/>
      <c r="LF334" s="179"/>
      <c r="LG334" s="179"/>
      <c r="LH334" s="179"/>
      <c r="LI334" s="179"/>
      <c r="LJ334" s="179"/>
      <c r="LK334" s="179"/>
      <c r="LL334" s="179"/>
      <c r="LM334" s="179"/>
      <c r="LN334" s="179"/>
      <c r="LO334" s="179"/>
      <c r="LP334" s="179"/>
      <c r="LQ334" s="179"/>
      <c r="LR334" s="179"/>
      <c r="LS334" s="179"/>
      <c r="LT334" s="179"/>
      <c r="LU334" s="179"/>
      <c r="LV334" s="179"/>
      <c r="LW334" s="179"/>
      <c r="LX334" s="179"/>
      <c r="LY334" s="179"/>
      <c r="LZ334" s="179"/>
      <c r="MA334" s="179"/>
      <c r="MB334" s="179"/>
      <c r="MC334" s="179"/>
      <c r="MD334" s="179"/>
      <c r="ME334" s="179"/>
      <c r="MF334" s="179"/>
      <c r="MG334" s="179"/>
      <c r="MH334" s="179"/>
      <c r="MI334" s="179"/>
      <c r="MJ334" s="179"/>
      <c r="MK334" s="179"/>
      <c r="ML334" s="179"/>
      <c r="MM334" s="179"/>
      <c r="MN334" s="179"/>
      <c r="MO334" s="179"/>
      <c r="MP334" s="179"/>
      <c r="MQ334" s="179"/>
      <c r="MR334" s="179"/>
      <c r="MS334" s="179"/>
      <c r="MT334" s="179"/>
      <c r="MU334" s="179"/>
      <c r="MV334" s="179"/>
      <c r="MW334" s="179"/>
      <c r="MX334" s="179"/>
      <c r="MY334" s="179"/>
      <c r="MZ334" s="179"/>
      <c r="NA334" s="179"/>
      <c r="NB334" s="179"/>
      <c r="NC334" s="179"/>
      <c r="ND334" s="179"/>
      <c r="NE334" s="179"/>
      <c r="NF334" s="179"/>
      <c r="NG334" s="179"/>
      <c r="NH334" s="179"/>
      <c r="NI334" s="179"/>
      <c r="NJ334" s="179"/>
      <c r="NK334" s="179"/>
      <c r="NL334" s="179"/>
      <c r="NM334" s="179"/>
      <c r="NN334" s="179"/>
      <c r="NO334" s="179"/>
      <c r="NP334" s="179"/>
      <c r="NQ334" s="179"/>
      <c r="NR334" s="179"/>
      <c r="NS334" s="179"/>
      <c r="NT334" s="179"/>
      <c r="NU334" s="179"/>
      <c r="NV334" s="179"/>
      <c r="NW334" s="179"/>
      <c r="NX334" s="179"/>
      <c r="NY334" s="179"/>
      <c r="NZ334" s="179"/>
      <c r="OA334" s="179"/>
      <c r="OB334" s="179"/>
      <c r="OC334" s="179"/>
      <c r="OD334" s="179"/>
      <c r="OE334" s="179"/>
      <c r="OF334" s="179"/>
      <c r="OG334" s="179"/>
      <c r="OH334" s="179"/>
      <c r="OI334" s="179"/>
      <c r="OJ334" s="179"/>
      <c r="OK334" s="179"/>
      <c r="OL334" s="179"/>
      <c r="OM334" s="179"/>
      <c r="ON334" s="179"/>
      <c r="OO334" s="179"/>
      <c r="OP334" s="179"/>
      <c r="OQ334" s="179"/>
      <c r="OR334" s="179"/>
      <c r="OS334" s="179"/>
      <c r="OT334" s="179"/>
      <c r="OU334" s="179"/>
      <c r="OV334" s="179"/>
      <c r="OW334" s="179"/>
      <c r="OX334" s="179"/>
      <c r="OY334" s="179"/>
      <c r="OZ334" s="179"/>
      <c r="PA334" s="179"/>
      <c r="PB334" s="179"/>
      <c r="PC334" s="179"/>
      <c r="PD334" s="179"/>
      <c r="PE334" s="179"/>
      <c r="PF334" s="179"/>
      <c r="PG334" s="179"/>
      <c r="PH334" s="179"/>
      <c r="PI334" s="179"/>
      <c r="PJ334" s="179"/>
      <c r="PK334" s="179"/>
      <c r="PL334" s="179"/>
      <c r="PM334" s="179"/>
      <c r="PN334" s="179"/>
      <c r="PO334" s="179"/>
      <c r="PP334" s="179"/>
      <c r="PQ334" s="179"/>
      <c r="PR334" s="179"/>
      <c r="PS334" s="179"/>
      <c r="PT334" s="179"/>
      <c r="PU334" s="179"/>
      <c r="PV334" s="179"/>
      <c r="PW334" s="179"/>
      <c r="PX334" s="179"/>
      <c r="PY334" s="179"/>
      <c r="PZ334" s="179"/>
      <c r="QA334" s="179"/>
      <c r="QB334" s="179"/>
      <c r="QC334" s="179"/>
      <c r="QD334" s="179"/>
      <c r="QE334" s="179"/>
      <c r="QF334" s="179"/>
      <c r="QG334" s="179"/>
      <c r="QH334" s="179"/>
      <c r="QI334" s="179"/>
      <c r="QJ334" s="179"/>
      <c r="QK334" s="179"/>
      <c r="QL334" s="179"/>
      <c r="QM334" s="179"/>
      <c r="QN334" s="179"/>
      <c r="QO334" s="179"/>
      <c r="QP334" s="179"/>
      <c r="QQ334" s="179"/>
      <c r="QR334" s="179"/>
      <c r="QS334" s="179"/>
      <c r="QT334" s="179"/>
      <c r="QU334" s="179"/>
      <c r="QV334" s="179"/>
      <c r="QW334" s="179"/>
      <c r="QX334" s="179"/>
      <c r="QY334" s="179"/>
      <c r="QZ334" s="179"/>
      <c r="RA334" s="179"/>
      <c r="RB334" s="179"/>
      <c r="RC334" s="179"/>
      <c r="RD334" s="179"/>
      <c r="RE334" s="179"/>
      <c r="RF334" s="179"/>
      <c r="RG334" s="179"/>
      <c r="RH334" s="179"/>
      <c r="RI334" s="179"/>
      <c r="RJ334" s="179"/>
      <c r="RK334" s="179"/>
      <c r="RL334" s="179"/>
      <c r="RM334" s="179"/>
      <c r="RN334" s="179"/>
      <c r="RO334" s="179"/>
      <c r="RP334" s="179"/>
      <c r="RQ334" s="179"/>
      <c r="RR334" s="179"/>
      <c r="RS334" s="179"/>
      <c r="RT334" s="179"/>
      <c r="RU334" s="179"/>
      <c r="RV334" s="179"/>
      <c r="RW334" s="179"/>
      <c r="RX334" s="179"/>
      <c r="RY334" s="179"/>
      <c r="RZ334" s="179"/>
      <c r="SA334" s="179"/>
      <c r="SB334" s="179"/>
      <c r="SC334" s="179"/>
      <c r="SD334" s="179"/>
      <c r="SE334" s="179"/>
      <c r="SF334" s="179"/>
      <c r="SG334" s="179"/>
      <c r="SH334" s="179"/>
      <c r="SI334" s="179"/>
      <c r="SJ334" s="179"/>
      <c r="SK334" s="179"/>
      <c r="SL334" s="179"/>
      <c r="SM334" s="179"/>
      <c r="SN334" s="179"/>
      <c r="SO334" s="179"/>
      <c r="SP334" s="179"/>
      <c r="SQ334" s="179"/>
      <c r="SR334" s="179"/>
      <c r="SS334" s="179"/>
      <c r="ST334" s="179"/>
      <c r="SU334" s="179"/>
      <c r="SV334" s="179"/>
      <c r="SW334" s="179"/>
      <c r="SX334" s="179"/>
      <c r="SY334" s="179"/>
      <c r="SZ334" s="179"/>
      <c r="TA334" s="179"/>
      <c r="TB334" s="179"/>
      <c r="TC334" s="179"/>
      <c r="TD334" s="179"/>
      <c r="TE334" s="179"/>
      <c r="TF334" s="179"/>
      <c r="TG334" s="179"/>
      <c r="TH334" s="179"/>
      <c r="TI334" s="179"/>
      <c r="TJ334" s="179"/>
      <c r="TK334" s="179"/>
      <c r="TL334" s="179"/>
      <c r="TM334" s="179"/>
      <c r="TN334" s="179"/>
      <c r="TO334" s="179"/>
      <c r="TP334" s="179"/>
      <c r="TQ334" s="179"/>
      <c r="TR334" s="179"/>
      <c r="TS334" s="179"/>
      <c r="TT334" s="179"/>
      <c r="TU334" s="179"/>
      <c r="TV334" s="179"/>
      <c r="TW334" s="179"/>
      <c r="TX334" s="179"/>
      <c r="TY334" s="179"/>
      <c r="TZ334" s="179"/>
      <c r="UA334" s="179"/>
      <c r="UB334" s="179"/>
      <c r="UC334" s="179"/>
      <c r="UD334" s="179"/>
      <c r="UE334" s="179"/>
      <c r="UF334" s="179"/>
      <c r="UG334" s="179"/>
      <c r="UH334" s="179"/>
      <c r="UI334" s="179"/>
      <c r="UJ334" s="179"/>
      <c r="UK334" s="179"/>
      <c r="UL334" s="179"/>
      <c r="UM334" s="179"/>
      <c r="UN334" s="179"/>
      <c r="UO334" s="179"/>
      <c r="UP334" s="179"/>
      <c r="UQ334" s="179"/>
      <c r="UR334" s="179"/>
      <c r="US334" s="179"/>
      <c r="UT334" s="179"/>
      <c r="UU334" s="179"/>
      <c r="UV334" s="179"/>
      <c r="UW334" s="179"/>
      <c r="UX334" s="179"/>
      <c r="UY334" s="179"/>
      <c r="UZ334" s="179"/>
      <c r="VA334" s="179"/>
      <c r="VB334" s="179"/>
      <c r="VC334" s="179"/>
      <c r="VD334" s="179"/>
      <c r="VE334" s="179"/>
      <c r="VF334" s="179"/>
      <c r="VG334" s="179"/>
      <c r="VH334" s="179"/>
      <c r="VI334" s="179"/>
      <c r="VJ334" s="179"/>
      <c r="VK334" s="179"/>
      <c r="VL334" s="179"/>
      <c r="VM334" s="179"/>
      <c r="VN334" s="179"/>
      <c r="VO334" s="179"/>
      <c r="VP334" s="179"/>
      <c r="VQ334" s="179"/>
      <c r="VR334" s="179"/>
      <c r="VS334" s="179"/>
      <c r="VT334" s="179"/>
      <c r="VU334" s="179"/>
      <c r="VV334" s="179"/>
      <c r="VW334" s="179"/>
      <c r="VX334" s="179"/>
      <c r="VY334" s="179"/>
      <c r="VZ334" s="179"/>
      <c r="WA334" s="179"/>
      <c r="WB334" s="179"/>
      <c r="WC334" s="179"/>
      <c r="WD334" s="179"/>
      <c r="WE334" s="179"/>
      <c r="WF334" s="179"/>
      <c r="WG334" s="179"/>
      <c r="WH334" s="179"/>
      <c r="WI334" s="179"/>
      <c r="WJ334" s="179"/>
      <c r="WK334" s="179"/>
      <c r="WL334" s="179"/>
      <c r="WM334" s="179"/>
      <c r="WN334" s="179"/>
      <c r="WO334" s="179"/>
      <c r="WP334" s="179"/>
      <c r="WQ334" s="179"/>
      <c r="WR334" s="179"/>
      <c r="WS334" s="179"/>
      <c r="WT334" s="179"/>
      <c r="WU334" s="179"/>
      <c r="WV334" s="179"/>
      <c r="WW334" s="179"/>
      <c r="WX334" s="179"/>
      <c r="WY334" s="179"/>
      <c r="WZ334" s="179"/>
      <c r="XA334" s="179"/>
      <c r="XB334" s="179"/>
      <c r="XC334" s="179"/>
      <c r="XD334" s="179"/>
      <c r="XE334" s="179"/>
      <c r="XF334" s="179"/>
      <c r="XG334" s="179"/>
      <c r="XH334" s="179"/>
      <c r="XI334" s="179"/>
      <c r="XJ334" s="179"/>
      <c r="XK334" s="179"/>
      <c r="XL334" s="179"/>
      <c r="XM334" s="179"/>
      <c r="XN334" s="179"/>
      <c r="XO334" s="179"/>
      <c r="XP334" s="179"/>
      <c r="XQ334" s="179"/>
      <c r="XR334" s="179"/>
      <c r="XS334" s="179"/>
      <c r="XT334" s="179"/>
      <c r="XU334" s="179"/>
      <c r="XV334" s="179"/>
      <c r="XW334" s="179"/>
      <c r="XX334" s="179"/>
      <c r="XY334" s="179"/>
      <c r="XZ334" s="179"/>
      <c r="YA334" s="179"/>
      <c r="YB334" s="179"/>
      <c r="YC334" s="179"/>
      <c r="YD334" s="179"/>
      <c r="YE334" s="179"/>
      <c r="YF334" s="179"/>
      <c r="YG334" s="179"/>
      <c r="YH334" s="179"/>
      <c r="YI334" s="179"/>
      <c r="YJ334" s="179"/>
      <c r="YK334" s="179"/>
      <c r="YL334" s="179"/>
      <c r="YM334" s="179"/>
      <c r="YN334" s="179"/>
      <c r="YO334" s="179"/>
      <c r="YP334" s="179"/>
      <c r="YQ334" s="179"/>
      <c r="YR334" s="179"/>
      <c r="YS334" s="179"/>
      <c r="YT334" s="179"/>
      <c r="YU334" s="179"/>
      <c r="YV334" s="179"/>
      <c r="YW334" s="179"/>
      <c r="YX334" s="179"/>
      <c r="YY334" s="179"/>
      <c r="YZ334" s="179"/>
      <c r="ZA334" s="179"/>
      <c r="ZB334" s="179"/>
      <c r="ZC334" s="179"/>
      <c r="ZD334" s="179"/>
      <c r="ZE334" s="179"/>
      <c r="ZF334" s="179"/>
      <c r="ZG334" s="179"/>
      <c r="ZH334" s="179"/>
      <c r="ZI334" s="179"/>
      <c r="ZJ334" s="179"/>
      <c r="ZK334" s="179"/>
      <c r="ZL334" s="179"/>
      <c r="ZM334" s="179"/>
      <c r="ZN334" s="179"/>
      <c r="ZO334" s="179"/>
      <c r="ZP334" s="179"/>
      <c r="ZQ334" s="179"/>
      <c r="ZR334" s="179"/>
      <c r="ZS334" s="179"/>
      <c r="ZT334" s="179"/>
      <c r="ZU334" s="179"/>
      <c r="ZV334" s="179"/>
      <c r="ZW334" s="179"/>
      <c r="ZX334" s="179"/>
      <c r="ZY334" s="179"/>
      <c r="ZZ334" s="179"/>
      <c r="AAA334" s="179"/>
      <c r="AAB334" s="179"/>
      <c r="AAC334" s="179"/>
      <c r="AAD334" s="179"/>
      <c r="AAE334" s="179"/>
      <c r="AAF334" s="179"/>
      <c r="AAG334" s="179"/>
      <c r="AAH334" s="179"/>
      <c r="AAI334" s="179"/>
      <c r="AAJ334" s="179"/>
      <c r="AAK334" s="179"/>
      <c r="AAL334" s="179"/>
      <c r="AAM334" s="179"/>
      <c r="AAN334" s="179"/>
      <c r="AAO334" s="179"/>
      <c r="AAP334" s="179"/>
      <c r="AAQ334" s="179"/>
      <c r="AAR334" s="179"/>
      <c r="AAS334" s="179"/>
      <c r="AAT334" s="179"/>
      <c r="AAU334" s="179"/>
      <c r="AAV334" s="179"/>
      <c r="AAW334" s="179"/>
      <c r="AAX334" s="179"/>
      <c r="AAY334" s="179"/>
      <c r="AAZ334" s="179"/>
      <c r="ABA334" s="179"/>
      <c r="ABB334" s="179"/>
      <c r="ABC334" s="179"/>
      <c r="ABD334" s="179"/>
      <c r="ABE334" s="179"/>
      <c r="ABF334" s="179"/>
      <c r="ABG334" s="179"/>
      <c r="ABH334" s="179"/>
      <c r="ABI334" s="179"/>
      <c r="ABJ334" s="179"/>
      <c r="ABK334" s="179"/>
      <c r="ABL334" s="179"/>
      <c r="ABM334" s="179"/>
      <c r="ABN334" s="179"/>
      <c r="ABO334" s="179"/>
      <c r="ABP334" s="179"/>
      <c r="ABQ334" s="179"/>
      <c r="ABR334" s="179"/>
      <c r="ABS334" s="179"/>
      <c r="ABT334" s="179"/>
      <c r="ABU334" s="179"/>
      <c r="ABV334" s="179"/>
      <c r="ABW334" s="179"/>
      <c r="ABX334" s="179"/>
      <c r="ABY334" s="179"/>
      <c r="ABZ334" s="179"/>
      <c r="ACA334" s="179"/>
      <c r="ACB334" s="179"/>
      <c r="ACC334" s="179"/>
      <c r="ACD334" s="179"/>
      <c r="ACE334" s="179"/>
      <c r="ACF334" s="179"/>
      <c r="ACG334" s="179"/>
      <c r="ACH334" s="179"/>
      <c r="ACI334" s="179"/>
      <c r="ACJ334" s="179"/>
      <c r="ACK334" s="179"/>
      <c r="ACL334" s="179"/>
      <c r="ACM334" s="179"/>
      <c r="ACN334" s="179"/>
      <c r="ACO334" s="179"/>
      <c r="ACP334" s="179"/>
      <c r="ACQ334" s="179"/>
      <c r="ACR334" s="179"/>
      <c r="ACS334" s="179"/>
      <c r="ACT334" s="179"/>
      <c r="ACU334" s="179"/>
      <c r="ACV334" s="179"/>
      <c r="ACW334" s="179"/>
      <c r="ACX334" s="179"/>
      <c r="ACY334" s="179"/>
      <c r="ACZ334" s="179"/>
      <c r="ADA334" s="179"/>
      <c r="ADB334" s="179"/>
      <c r="ADC334" s="179"/>
      <c r="ADD334" s="179"/>
      <c r="ADE334" s="179"/>
      <c r="ADF334" s="179"/>
      <c r="ADG334" s="179"/>
      <c r="ADH334" s="179"/>
      <c r="ADI334" s="179"/>
      <c r="ADJ334" s="179"/>
      <c r="ADK334" s="179"/>
      <c r="ADL334" s="179"/>
      <c r="ADM334" s="179"/>
      <c r="ADN334" s="179"/>
      <c r="ADO334" s="179"/>
      <c r="ADP334" s="179"/>
      <c r="ADQ334" s="179"/>
      <c r="ADR334" s="179"/>
      <c r="ADS334" s="179"/>
      <c r="ADT334" s="179"/>
      <c r="ADU334" s="179"/>
      <c r="ADV334" s="179"/>
      <c r="ADW334" s="179"/>
      <c r="ADX334" s="179"/>
      <c r="ADY334" s="179"/>
      <c r="ADZ334" s="179"/>
      <c r="AEA334" s="179"/>
      <c r="AEB334" s="179"/>
      <c r="AEC334" s="179"/>
      <c r="AED334" s="179"/>
      <c r="AEE334" s="179"/>
      <c r="AEF334" s="179"/>
      <c r="AEG334" s="179"/>
      <c r="AEH334" s="179"/>
      <c r="AEI334" s="179"/>
      <c r="AEJ334" s="179"/>
      <c r="AEK334" s="179"/>
      <c r="AEL334" s="179"/>
      <c r="AEM334" s="179"/>
      <c r="AEN334" s="179"/>
      <c r="AEO334" s="179"/>
      <c r="AEP334" s="179"/>
      <c r="AEQ334" s="179"/>
      <c r="AER334" s="179"/>
      <c r="AES334" s="179"/>
      <c r="AET334" s="179"/>
      <c r="AEU334" s="179"/>
      <c r="AEV334" s="179"/>
      <c r="AEW334" s="179"/>
      <c r="AEX334" s="179"/>
      <c r="AEY334" s="179"/>
      <c r="AEZ334" s="179"/>
      <c r="AFA334" s="179"/>
      <c r="AFB334" s="179"/>
      <c r="AFC334" s="179"/>
      <c r="AFD334" s="179"/>
      <c r="AFE334" s="179"/>
      <c r="AFF334" s="179"/>
      <c r="AFG334" s="179"/>
      <c r="AFH334" s="179"/>
      <c r="AFI334" s="179"/>
      <c r="AFJ334" s="179"/>
      <c r="AFK334" s="179"/>
      <c r="AFL334" s="179"/>
      <c r="AFM334" s="179"/>
      <c r="AFN334" s="179"/>
      <c r="AFO334" s="179"/>
      <c r="AFP334" s="179"/>
      <c r="AFQ334" s="179"/>
      <c r="AFR334" s="179"/>
      <c r="AFS334" s="179"/>
      <c r="AFT334" s="179"/>
      <c r="AFU334" s="179"/>
      <c r="AFV334" s="179"/>
      <c r="AFW334" s="179"/>
      <c r="AFX334" s="179"/>
      <c r="AFY334" s="179"/>
      <c r="AFZ334" s="179"/>
      <c r="AGA334" s="179"/>
      <c r="AGB334" s="179"/>
      <c r="AGC334" s="179"/>
      <c r="AGD334" s="179"/>
      <c r="AGE334" s="179"/>
      <c r="AGF334" s="179"/>
      <c r="AGG334" s="179"/>
      <c r="AGH334" s="179"/>
      <c r="AGI334" s="179"/>
      <c r="AGJ334" s="179"/>
      <c r="AGK334" s="179"/>
      <c r="AGL334" s="179"/>
      <c r="AGM334" s="179"/>
      <c r="AGN334" s="179"/>
      <c r="AGO334" s="179"/>
      <c r="AGP334" s="179"/>
      <c r="AGQ334" s="179"/>
      <c r="AGR334" s="179"/>
      <c r="AGS334" s="179"/>
      <c r="AGT334" s="179"/>
      <c r="AGU334" s="179"/>
      <c r="AGV334" s="179"/>
      <c r="AGW334" s="179"/>
      <c r="AGX334" s="179"/>
      <c r="AGY334" s="179"/>
      <c r="AGZ334" s="179"/>
      <c r="AHA334" s="179"/>
      <c r="AHB334" s="179"/>
      <c r="AHC334" s="179"/>
      <c r="AHD334" s="179"/>
      <c r="AHE334" s="179"/>
      <c r="AHF334" s="179"/>
      <c r="AHG334" s="179"/>
      <c r="AHH334" s="179"/>
      <c r="AHI334" s="179"/>
      <c r="AHJ334" s="179"/>
      <c r="AHK334" s="179"/>
      <c r="AHL334" s="179"/>
      <c r="AHM334" s="179"/>
      <c r="AHN334" s="179"/>
      <c r="AHO334" s="179"/>
      <c r="AHP334" s="179"/>
      <c r="AHQ334" s="179"/>
      <c r="AHR334" s="179"/>
      <c r="AHS334" s="179"/>
      <c r="AHT334" s="179"/>
      <c r="AHU334" s="179"/>
      <c r="AHV334" s="179"/>
      <c r="AHW334" s="179"/>
      <c r="AHX334" s="179"/>
      <c r="AHY334" s="179"/>
      <c r="AHZ334" s="179"/>
      <c r="AIA334" s="179"/>
      <c r="AIB334" s="179"/>
      <c r="AIC334" s="179"/>
      <c r="AID334" s="179"/>
      <c r="AIE334" s="179"/>
      <c r="AIF334" s="179"/>
      <c r="AIG334" s="179"/>
      <c r="AIH334" s="179"/>
      <c r="AII334" s="179"/>
      <c r="AIJ334" s="179"/>
      <c r="AIK334" s="179"/>
      <c r="AIL334" s="179"/>
      <c r="AIM334" s="179"/>
      <c r="AIN334" s="179"/>
      <c r="AIO334" s="179"/>
      <c r="AIP334" s="179"/>
      <c r="AIQ334" s="179"/>
      <c r="AIR334" s="179"/>
      <c r="AIS334" s="179"/>
      <c r="AIT334" s="179"/>
      <c r="AIU334" s="179"/>
      <c r="AIV334" s="179"/>
      <c r="AIW334" s="179"/>
      <c r="AIX334" s="179"/>
      <c r="AIY334" s="179"/>
      <c r="AIZ334" s="179"/>
      <c r="AJA334" s="179"/>
      <c r="AJB334" s="179"/>
      <c r="AJC334" s="179"/>
      <c r="AJD334" s="179"/>
      <c r="AJE334" s="179"/>
      <c r="AJF334" s="179"/>
      <c r="AJG334" s="179"/>
      <c r="AJH334" s="179"/>
      <c r="AJI334" s="179"/>
      <c r="AJJ334" s="179"/>
      <c r="AJK334" s="179"/>
      <c r="AJL334" s="179"/>
      <c r="AJM334" s="179"/>
      <c r="AJN334" s="179"/>
      <c r="AJO334" s="179"/>
      <c r="AJP334" s="179"/>
      <c r="AJQ334" s="179"/>
      <c r="AJR334" s="179"/>
      <c r="AJS334" s="179"/>
      <c r="AJT334" s="179"/>
      <c r="AJU334" s="179"/>
      <c r="AJV334" s="179"/>
      <c r="AJW334" s="179"/>
      <c r="AJX334" s="179"/>
      <c r="AJY334" s="179"/>
      <c r="AJZ334" s="179"/>
      <c r="AKA334" s="179"/>
      <c r="AKB334" s="179"/>
      <c r="AKC334" s="179"/>
      <c r="AKD334" s="179"/>
      <c r="AKE334" s="179"/>
      <c r="AKF334" s="179"/>
      <c r="AKG334" s="179"/>
      <c r="AKH334" s="179"/>
      <c r="AKI334" s="179"/>
      <c r="AKJ334" s="179"/>
      <c r="AKK334" s="179"/>
      <c r="AKL334" s="179"/>
      <c r="AKM334" s="179"/>
      <c r="AKN334" s="179"/>
      <c r="AKO334" s="179"/>
      <c r="AKP334" s="179"/>
      <c r="AKQ334" s="179"/>
      <c r="AKR334" s="179"/>
      <c r="AKS334" s="179"/>
      <c r="AKT334" s="179"/>
      <c r="AKU334" s="179"/>
      <c r="AKV334" s="179"/>
      <c r="AKW334" s="179"/>
      <c r="AKX334" s="179"/>
      <c r="AKY334" s="179"/>
      <c r="AKZ334" s="179"/>
      <c r="ALA334" s="179"/>
      <c r="ALB334" s="179"/>
      <c r="ALC334" s="179"/>
      <c r="ALD334" s="179"/>
      <c r="ALE334" s="179"/>
      <c r="ALF334" s="179"/>
      <c r="ALG334" s="179"/>
      <c r="ALH334" s="179"/>
      <c r="ALI334" s="179"/>
      <c r="ALJ334" s="179"/>
      <c r="ALK334" s="179"/>
      <c r="ALL334" s="179"/>
      <c r="ALM334" s="179"/>
      <c r="ALN334" s="179"/>
      <c r="ALO334" s="179"/>
      <c r="ALP334" s="179"/>
      <c r="ALQ334" s="179"/>
      <c r="ALR334" s="179"/>
      <c r="ALS334" s="179"/>
      <c r="ALT334" s="179"/>
      <c r="ALU334" s="179"/>
      <c r="ALV334" s="179"/>
      <c r="ALW334" s="179"/>
      <c r="ALX334" s="179"/>
      <c r="ALY334" s="179"/>
      <c r="ALZ334" s="179"/>
      <c r="AMA334" s="179"/>
      <c r="AMB334" s="179"/>
      <c r="AMC334" s="179"/>
      <c r="AMD334" s="179"/>
      <c r="AME334" s="179"/>
      <c r="AMF334" s="179"/>
      <c r="AMG334" s="179"/>
      <c r="AMH334" s="179"/>
      <c r="AMI334" s="179"/>
      <c r="AMJ334" s="179"/>
    </row>
    <row r="335" spans="1:1024" s="177" customFormat="1" ht="51.75" customHeight="1" x14ac:dyDescent="0.2">
      <c r="A335" s="462">
        <v>188</v>
      </c>
      <c r="B335" s="612" t="s">
        <v>523</v>
      </c>
      <c r="C335" s="598">
        <v>0</v>
      </c>
      <c r="D335" s="607" t="s">
        <v>52</v>
      </c>
      <c r="E335" s="600">
        <v>0</v>
      </c>
      <c r="F335" s="606">
        <f>C335*E335</f>
        <v>0</v>
      </c>
      <c r="H335" s="179"/>
      <c r="I335" s="179"/>
      <c r="J335" s="181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79"/>
      <c r="AT335" s="179"/>
      <c r="AU335" s="179"/>
      <c r="AV335" s="179"/>
      <c r="AW335" s="179"/>
      <c r="AX335" s="179"/>
      <c r="AY335" s="179"/>
      <c r="AZ335" s="179"/>
      <c r="BA335" s="179"/>
      <c r="BB335" s="179"/>
      <c r="BC335" s="179"/>
      <c r="BD335" s="179"/>
      <c r="BE335" s="179"/>
      <c r="BF335" s="179"/>
      <c r="BG335" s="179"/>
      <c r="BH335" s="179"/>
      <c r="BI335" s="179"/>
      <c r="BJ335" s="179"/>
      <c r="BK335" s="179"/>
      <c r="BL335" s="179"/>
      <c r="BM335" s="179"/>
      <c r="BN335" s="179"/>
      <c r="BO335" s="179"/>
      <c r="BP335" s="179"/>
      <c r="BQ335" s="179"/>
      <c r="BR335" s="179"/>
      <c r="BS335" s="179"/>
      <c r="BT335" s="179"/>
      <c r="BU335" s="179"/>
      <c r="BV335" s="179"/>
      <c r="BW335" s="179"/>
      <c r="BX335" s="179"/>
      <c r="BY335" s="179"/>
      <c r="BZ335" s="179"/>
      <c r="CA335" s="179"/>
      <c r="CB335" s="179"/>
      <c r="CC335" s="179"/>
      <c r="CD335" s="179"/>
      <c r="CE335" s="179"/>
      <c r="CF335" s="179"/>
      <c r="CG335" s="179"/>
      <c r="CH335" s="179"/>
      <c r="CI335" s="179"/>
      <c r="CJ335" s="179"/>
      <c r="CK335" s="179"/>
      <c r="CL335" s="179"/>
      <c r="CM335" s="179"/>
      <c r="CN335" s="179"/>
      <c r="CO335" s="179"/>
      <c r="CP335" s="179"/>
      <c r="CQ335" s="179"/>
      <c r="CR335" s="179"/>
      <c r="CS335" s="179"/>
      <c r="CT335" s="179"/>
      <c r="CU335" s="179"/>
      <c r="CV335" s="179"/>
      <c r="CW335" s="179"/>
      <c r="CX335" s="179"/>
      <c r="CY335" s="179"/>
      <c r="CZ335" s="179"/>
      <c r="DA335" s="179"/>
      <c r="DB335" s="179"/>
      <c r="DC335" s="179"/>
      <c r="DD335" s="179"/>
      <c r="DE335" s="179"/>
      <c r="DF335" s="179"/>
      <c r="DG335" s="179"/>
      <c r="DH335" s="179"/>
      <c r="DI335" s="179"/>
      <c r="DJ335" s="179"/>
      <c r="DK335" s="179"/>
      <c r="DL335" s="179"/>
      <c r="DM335" s="179"/>
      <c r="DN335" s="179"/>
      <c r="DO335" s="179"/>
      <c r="DP335" s="179"/>
      <c r="DQ335" s="179"/>
      <c r="DR335" s="179"/>
      <c r="DS335" s="179"/>
      <c r="DT335" s="179"/>
      <c r="DU335" s="179"/>
      <c r="DV335" s="179"/>
      <c r="DW335" s="179"/>
      <c r="DX335" s="179"/>
      <c r="DY335" s="179"/>
      <c r="DZ335" s="179"/>
      <c r="EA335" s="179"/>
      <c r="EB335" s="179"/>
      <c r="EC335" s="179"/>
      <c r="ED335" s="179"/>
      <c r="EE335" s="179"/>
      <c r="EF335" s="179"/>
      <c r="EG335" s="179"/>
      <c r="EH335" s="179"/>
      <c r="EI335" s="179"/>
      <c r="EJ335" s="179"/>
      <c r="EK335" s="179"/>
      <c r="EL335" s="179"/>
      <c r="EM335" s="179"/>
      <c r="EN335" s="179"/>
      <c r="EO335" s="179"/>
      <c r="EP335" s="179"/>
      <c r="EQ335" s="179"/>
      <c r="ER335" s="179"/>
      <c r="ES335" s="179"/>
      <c r="ET335" s="179"/>
      <c r="EU335" s="179"/>
      <c r="EV335" s="179"/>
      <c r="EW335" s="179"/>
      <c r="EX335" s="179"/>
      <c r="EY335" s="179"/>
      <c r="EZ335" s="179"/>
      <c r="FA335" s="179"/>
      <c r="FB335" s="179"/>
      <c r="FC335" s="179"/>
      <c r="FD335" s="179"/>
      <c r="FE335" s="179"/>
      <c r="FF335" s="179"/>
      <c r="FG335" s="179"/>
      <c r="FH335" s="179"/>
      <c r="FI335" s="179"/>
      <c r="FJ335" s="179"/>
      <c r="FK335" s="179"/>
      <c r="FL335" s="179"/>
      <c r="FM335" s="179"/>
      <c r="FN335" s="179"/>
      <c r="FO335" s="179"/>
      <c r="FP335" s="179"/>
      <c r="FQ335" s="179"/>
      <c r="FR335" s="179"/>
      <c r="FS335" s="179"/>
      <c r="FT335" s="179"/>
      <c r="FU335" s="179"/>
      <c r="FV335" s="179"/>
      <c r="FW335" s="179"/>
      <c r="FX335" s="179"/>
      <c r="FY335" s="179"/>
      <c r="FZ335" s="179"/>
      <c r="GA335" s="179"/>
      <c r="GB335" s="179"/>
      <c r="GC335" s="179"/>
      <c r="GD335" s="179"/>
      <c r="GE335" s="179"/>
      <c r="GF335" s="179"/>
      <c r="GG335" s="179"/>
      <c r="GH335" s="179"/>
      <c r="GI335" s="179"/>
      <c r="GJ335" s="179"/>
      <c r="GK335" s="179"/>
      <c r="GL335" s="179"/>
      <c r="GM335" s="179"/>
      <c r="GN335" s="179"/>
      <c r="GO335" s="179"/>
      <c r="GP335" s="179"/>
      <c r="GQ335" s="179"/>
      <c r="GR335" s="179"/>
      <c r="GS335" s="179"/>
      <c r="GT335" s="179"/>
      <c r="GU335" s="179"/>
      <c r="GV335" s="179"/>
      <c r="GW335" s="179"/>
      <c r="GX335" s="179"/>
      <c r="GY335" s="179"/>
      <c r="GZ335" s="179"/>
      <c r="HA335" s="179"/>
      <c r="HB335" s="179"/>
      <c r="HC335" s="179"/>
      <c r="HD335" s="179"/>
      <c r="HE335" s="179"/>
      <c r="HF335" s="179"/>
      <c r="HG335" s="179"/>
      <c r="HH335" s="179"/>
      <c r="HI335" s="179"/>
      <c r="HJ335" s="179"/>
      <c r="HK335" s="179"/>
      <c r="HL335" s="179"/>
      <c r="HM335" s="179"/>
      <c r="HN335" s="179"/>
      <c r="HO335" s="179"/>
      <c r="HP335" s="179"/>
      <c r="HQ335" s="179"/>
      <c r="HR335" s="179"/>
      <c r="HS335" s="179"/>
      <c r="HT335" s="179"/>
      <c r="HU335" s="179"/>
      <c r="HV335" s="179"/>
      <c r="HW335" s="179"/>
      <c r="HX335" s="179"/>
      <c r="HY335" s="179"/>
      <c r="HZ335" s="179"/>
      <c r="IA335" s="179"/>
      <c r="IB335" s="179"/>
      <c r="IC335" s="179"/>
      <c r="ID335" s="179"/>
      <c r="IE335" s="179"/>
      <c r="IF335" s="179"/>
      <c r="IG335" s="179"/>
      <c r="IH335" s="179"/>
      <c r="II335" s="179"/>
      <c r="IJ335" s="179"/>
      <c r="IK335" s="179"/>
      <c r="IL335" s="179"/>
      <c r="IM335" s="179"/>
      <c r="IN335" s="179"/>
      <c r="IO335" s="179"/>
      <c r="IP335" s="179"/>
      <c r="IQ335" s="179"/>
      <c r="IR335" s="179"/>
      <c r="IS335" s="179"/>
      <c r="IT335" s="179"/>
      <c r="IU335" s="179"/>
      <c r="IV335" s="179"/>
      <c r="IW335" s="179"/>
      <c r="IX335" s="179"/>
      <c r="IY335" s="179"/>
      <c r="IZ335" s="179"/>
      <c r="JA335" s="179"/>
      <c r="JB335" s="179"/>
      <c r="JC335" s="179"/>
      <c r="JD335" s="179"/>
      <c r="JE335" s="179"/>
      <c r="JF335" s="179"/>
      <c r="JG335" s="179"/>
      <c r="JH335" s="179"/>
      <c r="JI335" s="179"/>
      <c r="JJ335" s="179"/>
      <c r="JK335" s="179"/>
      <c r="JL335" s="179"/>
      <c r="JM335" s="179"/>
      <c r="JN335" s="179"/>
      <c r="JO335" s="179"/>
      <c r="JP335" s="179"/>
      <c r="JQ335" s="179"/>
      <c r="JR335" s="179"/>
      <c r="JS335" s="179"/>
      <c r="JT335" s="179"/>
      <c r="JU335" s="179"/>
      <c r="JV335" s="179"/>
      <c r="JW335" s="179"/>
      <c r="JX335" s="179"/>
      <c r="JY335" s="179"/>
      <c r="JZ335" s="179"/>
      <c r="KA335" s="179"/>
      <c r="KB335" s="179"/>
      <c r="KC335" s="179"/>
      <c r="KD335" s="179"/>
      <c r="KE335" s="179"/>
      <c r="KF335" s="179"/>
      <c r="KG335" s="179"/>
      <c r="KH335" s="179"/>
      <c r="KI335" s="179"/>
      <c r="KJ335" s="179"/>
      <c r="KK335" s="179"/>
      <c r="KL335" s="179"/>
      <c r="KM335" s="179"/>
      <c r="KN335" s="179"/>
      <c r="KO335" s="179"/>
      <c r="KP335" s="179"/>
      <c r="KQ335" s="179"/>
      <c r="KR335" s="179"/>
      <c r="KS335" s="179"/>
      <c r="KT335" s="179"/>
      <c r="KU335" s="179"/>
      <c r="KV335" s="179"/>
      <c r="KW335" s="179"/>
      <c r="KX335" s="179"/>
      <c r="KY335" s="179"/>
      <c r="KZ335" s="179"/>
      <c r="LA335" s="179"/>
      <c r="LB335" s="179"/>
      <c r="LC335" s="179"/>
      <c r="LD335" s="179"/>
      <c r="LE335" s="179"/>
      <c r="LF335" s="179"/>
      <c r="LG335" s="179"/>
      <c r="LH335" s="179"/>
      <c r="LI335" s="179"/>
      <c r="LJ335" s="179"/>
      <c r="LK335" s="179"/>
      <c r="LL335" s="179"/>
      <c r="LM335" s="179"/>
      <c r="LN335" s="179"/>
      <c r="LO335" s="179"/>
      <c r="LP335" s="179"/>
      <c r="LQ335" s="179"/>
      <c r="LR335" s="179"/>
      <c r="LS335" s="179"/>
      <c r="LT335" s="179"/>
      <c r="LU335" s="179"/>
      <c r="LV335" s="179"/>
      <c r="LW335" s="179"/>
      <c r="LX335" s="179"/>
      <c r="LY335" s="179"/>
      <c r="LZ335" s="179"/>
      <c r="MA335" s="179"/>
      <c r="MB335" s="179"/>
      <c r="MC335" s="179"/>
      <c r="MD335" s="179"/>
      <c r="ME335" s="179"/>
      <c r="MF335" s="179"/>
      <c r="MG335" s="179"/>
      <c r="MH335" s="179"/>
      <c r="MI335" s="179"/>
      <c r="MJ335" s="179"/>
      <c r="MK335" s="179"/>
      <c r="ML335" s="179"/>
      <c r="MM335" s="179"/>
      <c r="MN335" s="179"/>
      <c r="MO335" s="179"/>
      <c r="MP335" s="179"/>
      <c r="MQ335" s="179"/>
      <c r="MR335" s="179"/>
      <c r="MS335" s="179"/>
      <c r="MT335" s="179"/>
      <c r="MU335" s="179"/>
      <c r="MV335" s="179"/>
      <c r="MW335" s="179"/>
      <c r="MX335" s="179"/>
      <c r="MY335" s="179"/>
      <c r="MZ335" s="179"/>
      <c r="NA335" s="179"/>
      <c r="NB335" s="179"/>
      <c r="NC335" s="179"/>
      <c r="ND335" s="179"/>
      <c r="NE335" s="179"/>
      <c r="NF335" s="179"/>
      <c r="NG335" s="179"/>
      <c r="NH335" s="179"/>
      <c r="NI335" s="179"/>
      <c r="NJ335" s="179"/>
      <c r="NK335" s="179"/>
      <c r="NL335" s="179"/>
      <c r="NM335" s="179"/>
      <c r="NN335" s="179"/>
      <c r="NO335" s="179"/>
      <c r="NP335" s="179"/>
      <c r="NQ335" s="179"/>
      <c r="NR335" s="179"/>
      <c r="NS335" s="179"/>
      <c r="NT335" s="179"/>
      <c r="NU335" s="179"/>
      <c r="NV335" s="179"/>
      <c r="NW335" s="179"/>
      <c r="NX335" s="179"/>
      <c r="NY335" s="179"/>
      <c r="NZ335" s="179"/>
      <c r="OA335" s="179"/>
      <c r="OB335" s="179"/>
      <c r="OC335" s="179"/>
      <c r="OD335" s="179"/>
      <c r="OE335" s="179"/>
      <c r="OF335" s="179"/>
      <c r="OG335" s="179"/>
      <c r="OH335" s="179"/>
      <c r="OI335" s="179"/>
      <c r="OJ335" s="179"/>
      <c r="OK335" s="179"/>
      <c r="OL335" s="179"/>
      <c r="OM335" s="179"/>
      <c r="ON335" s="179"/>
      <c r="OO335" s="179"/>
      <c r="OP335" s="179"/>
      <c r="OQ335" s="179"/>
      <c r="OR335" s="179"/>
      <c r="OS335" s="179"/>
      <c r="OT335" s="179"/>
      <c r="OU335" s="179"/>
      <c r="OV335" s="179"/>
      <c r="OW335" s="179"/>
      <c r="OX335" s="179"/>
      <c r="OY335" s="179"/>
      <c r="OZ335" s="179"/>
      <c r="PA335" s="179"/>
      <c r="PB335" s="179"/>
      <c r="PC335" s="179"/>
      <c r="PD335" s="179"/>
      <c r="PE335" s="179"/>
      <c r="PF335" s="179"/>
      <c r="PG335" s="179"/>
      <c r="PH335" s="179"/>
      <c r="PI335" s="179"/>
      <c r="PJ335" s="179"/>
      <c r="PK335" s="179"/>
      <c r="PL335" s="179"/>
      <c r="PM335" s="179"/>
      <c r="PN335" s="179"/>
      <c r="PO335" s="179"/>
      <c r="PP335" s="179"/>
      <c r="PQ335" s="179"/>
      <c r="PR335" s="179"/>
      <c r="PS335" s="179"/>
      <c r="PT335" s="179"/>
      <c r="PU335" s="179"/>
      <c r="PV335" s="179"/>
      <c r="PW335" s="179"/>
      <c r="PX335" s="179"/>
      <c r="PY335" s="179"/>
      <c r="PZ335" s="179"/>
      <c r="QA335" s="179"/>
      <c r="QB335" s="179"/>
      <c r="QC335" s="179"/>
      <c r="QD335" s="179"/>
      <c r="QE335" s="179"/>
      <c r="QF335" s="179"/>
      <c r="QG335" s="179"/>
      <c r="QH335" s="179"/>
      <c r="QI335" s="179"/>
      <c r="QJ335" s="179"/>
      <c r="QK335" s="179"/>
      <c r="QL335" s="179"/>
      <c r="QM335" s="179"/>
      <c r="QN335" s="179"/>
      <c r="QO335" s="179"/>
      <c r="QP335" s="179"/>
      <c r="QQ335" s="179"/>
      <c r="QR335" s="179"/>
      <c r="QS335" s="179"/>
      <c r="QT335" s="179"/>
      <c r="QU335" s="179"/>
      <c r="QV335" s="179"/>
      <c r="QW335" s="179"/>
      <c r="QX335" s="179"/>
      <c r="QY335" s="179"/>
      <c r="QZ335" s="179"/>
      <c r="RA335" s="179"/>
      <c r="RB335" s="179"/>
      <c r="RC335" s="179"/>
      <c r="RD335" s="179"/>
      <c r="RE335" s="179"/>
      <c r="RF335" s="179"/>
      <c r="RG335" s="179"/>
      <c r="RH335" s="179"/>
      <c r="RI335" s="179"/>
      <c r="RJ335" s="179"/>
      <c r="RK335" s="179"/>
      <c r="RL335" s="179"/>
      <c r="RM335" s="179"/>
      <c r="RN335" s="179"/>
      <c r="RO335" s="179"/>
      <c r="RP335" s="179"/>
      <c r="RQ335" s="179"/>
      <c r="RR335" s="179"/>
      <c r="RS335" s="179"/>
      <c r="RT335" s="179"/>
      <c r="RU335" s="179"/>
      <c r="RV335" s="179"/>
      <c r="RW335" s="179"/>
      <c r="RX335" s="179"/>
      <c r="RY335" s="179"/>
      <c r="RZ335" s="179"/>
      <c r="SA335" s="179"/>
      <c r="SB335" s="179"/>
      <c r="SC335" s="179"/>
      <c r="SD335" s="179"/>
      <c r="SE335" s="179"/>
      <c r="SF335" s="179"/>
      <c r="SG335" s="179"/>
      <c r="SH335" s="179"/>
      <c r="SI335" s="179"/>
      <c r="SJ335" s="179"/>
      <c r="SK335" s="179"/>
      <c r="SL335" s="179"/>
      <c r="SM335" s="179"/>
      <c r="SN335" s="179"/>
      <c r="SO335" s="179"/>
      <c r="SP335" s="179"/>
      <c r="SQ335" s="179"/>
      <c r="SR335" s="179"/>
      <c r="SS335" s="179"/>
      <c r="ST335" s="179"/>
      <c r="SU335" s="179"/>
      <c r="SV335" s="179"/>
      <c r="SW335" s="179"/>
      <c r="SX335" s="179"/>
      <c r="SY335" s="179"/>
      <c r="SZ335" s="179"/>
      <c r="TA335" s="179"/>
      <c r="TB335" s="179"/>
      <c r="TC335" s="179"/>
      <c r="TD335" s="179"/>
      <c r="TE335" s="179"/>
      <c r="TF335" s="179"/>
      <c r="TG335" s="179"/>
      <c r="TH335" s="179"/>
      <c r="TI335" s="179"/>
      <c r="TJ335" s="179"/>
      <c r="TK335" s="179"/>
      <c r="TL335" s="179"/>
      <c r="TM335" s="179"/>
      <c r="TN335" s="179"/>
      <c r="TO335" s="179"/>
      <c r="TP335" s="179"/>
      <c r="TQ335" s="179"/>
      <c r="TR335" s="179"/>
      <c r="TS335" s="179"/>
      <c r="TT335" s="179"/>
      <c r="TU335" s="179"/>
      <c r="TV335" s="179"/>
      <c r="TW335" s="179"/>
      <c r="TX335" s="179"/>
      <c r="TY335" s="179"/>
      <c r="TZ335" s="179"/>
      <c r="UA335" s="179"/>
      <c r="UB335" s="179"/>
      <c r="UC335" s="179"/>
      <c r="UD335" s="179"/>
      <c r="UE335" s="179"/>
      <c r="UF335" s="179"/>
      <c r="UG335" s="179"/>
      <c r="UH335" s="179"/>
      <c r="UI335" s="179"/>
      <c r="UJ335" s="179"/>
      <c r="UK335" s="179"/>
      <c r="UL335" s="179"/>
      <c r="UM335" s="179"/>
      <c r="UN335" s="179"/>
      <c r="UO335" s="179"/>
      <c r="UP335" s="179"/>
      <c r="UQ335" s="179"/>
      <c r="UR335" s="179"/>
      <c r="US335" s="179"/>
      <c r="UT335" s="179"/>
      <c r="UU335" s="179"/>
      <c r="UV335" s="179"/>
      <c r="UW335" s="179"/>
      <c r="UX335" s="179"/>
      <c r="UY335" s="179"/>
      <c r="UZ335" s="179"/>
      <c r="VA335" s="179"/>
      <c r="VB335" s="179"/>
      <c r="VC335" s="179"/>
      <c r="VD335" s="179"/>
      <c r="VE335" s="179"/>
      <c r="VF335" s="179"/>
      <c r="VG335" s="179"/>
      <c r="VH335" s="179"/>
      <c r="VI335" s="179"/>
      <c r="VJ335" s="179"/>
      <c r="VK335" s="179"/>
      <c r="VL335" s="179"/>
      <c r="VM335" s="179"/>
      <c r="VN335" s="179"/>
      <c r="VO335" s="179"/>
      <c r="VP335" s="179"/>
      <c r="VQ335" s="179"/>
      <c r="VR335" s="179"/>
      <c r="VS335" s="179"/>
      <c r="VT335" s="179"/>
      <c r="VU335" s="179"/>
      <c r="VV335" s="179"/>
      <c r="VW335" s="179"/>
      <c r="VX335" s="179"/>
      <c r="VY335" s="179"/>
      <c r="VZ335" s="179"/>
      <c r="WA335" s="179"/>
      <c r="WB335" s="179"/>
      <c r="WC335" s="179"/>
      <c r="WD335" s="179"/>
      <c r="WE335" s="179"/>
      <c r="WF335" s="179"/>
      <c r="WG335" s="179"/>
      <c r="WH335" s="179"/>
      <c r="WI335" s="179"/>
      <c r="WJ335" s="179"/>
      <c r="WK335" s="179"/>
      <c r="WL335" s="179"/>
      <c r="WM335" s="179"/>
      <c r="WN335" s="179"/>
      <c r="WO335" s="179"/>
      <c r="WP335" s="179"/>
      <c r="WQ335" s="179"/>
      <c r="WR335" s="179"/>
      <c r="WS335" s="179"/>
      <c r="WT335" s="179"/>
      <c r="WU335" s="179"/>
      <c r="WV335" s="179"/>
      <c r="WW335" s="179"/>
      <c r="WX335" s="179"/>
      <c r="WY335" s="179"/>
      <c r="WZ335" s="179"/>
      <c r="XA335" s="179"/>
      <c r="XB335" s="179"/>
      <c r="XC335" s="179"/>
      <c r="XD335" s="179"/>
      <c r="XE335" s="179"/>
      <c r="XF335" s="179"/>
      <c r="XG335" s="179"/>
      <c r="XH335" s="179"/>
      <c r="XI335" s="179"/>
      <c r="XJ335" s="179"/>
      <c r="XK335" s="179"/>
      <c r="XL335" s="179"/>
      <c r="XM335" s="179"/>
      <c r="XN335" s="179"/>
      <c r="XO335" s="179"/>
      <c r="XP335" s="179"/>
      <c r="XQ335" s="179"/>
      <c r="XR335" s="179"/>
      <c r="XS335" s="179"/>
      <c r="XT335" s="179"/>
      <c r="XU335" s="179"/>
      <c r="XV335" s="179"/>
      <c r="XW335" s="179"/>
      <c r="XX335" s="179"/>
      <c r="XY335" s="179"/>
      <c r="XZ335" s="179"/>
      <c r="YA335" s="179"/>
      <c r="YB335" s="179"/>
      <c r="YC335" s="179"/>
      <c r="YD335" s="179"/>
      <c r="YE335" s="179"/>
      <c r="YF335" s="179"/>
      <c r="YG335" s="179"/>
      <c r="YH335" s="179"/>
      <c r="YI335" s="179"/>
      <c r="YJ335" s="179"/>
      <c r="YK335" s="179"/>
      <c r="YL335" s="179"/>
      <c r="YM335" s="179"/>
      <c r="YN335" s="179"/>
      <c r="YO335" s="179"/>
      <c r="YP335" s="179"/>
      <c r="YQ335" s="179"/>
      <c r="YR335" s="179"/>
      <c r="YS335" s="179"/>
      <c r="YT335" s="179"/>
      <c r="YU335" s="179"/>
      <c r="YV335" s="179"/>
      <c r="YW335" s="179"/>
      <c r="YX335" s="179"/>
      <c r="YY335" s="179"/>
      <c r="YZ335" s="179"/>
      <c r="ZA335" s="179"/>
      <c r="ZB335" s="179"/>
      <c r="ZC335" s="179"/>
      <c r="ZD335" s="179"/>
      <c r="ZE335" s="179"/>
      <c r="ZF335" s="179"/>
      <c r="ZG335" s="179"/>
      <c r="ZH335" s="179"/>
      <c r="ZI335" s="179"/>
      <c r="ZJ335" s="179"/>
      <c r="ZK335" s="179"/>
      <c r="ZL335" s="179"/>
      <c r="ZM335" s="179"/>
      <c r="ZN335" s="179"/>
      <c r="ZO335" s="179"/>
      <c r="ZP335" s="179"/>
      <c r="ZQ335" s="179"/>
      <c r="ZR335" s="179"/>
      <c r="ZS335" s="179"/>
      <c r="ZT335" s="179"/>
      <c r="ZU335" s="179"/>
      <c r="ZV335" s="179"/>
      <c r="ZW335" s="179"/>
      <c r="ZX335" s="179"/>
      <c r="ZY335" s="179"/>
      <c r="ZZ335" s="179"/>
      <c r="AAA335" s="179"/>
      <c r="AAB335" s="179"/>
      <c r="AAC335" s="179"/>
      <c r="AAD335" s="179"/>
      <c r="AAE335" s="179"/>
      <c r="AAF335" s="179"/>
      <c r="AAG335" s="179"/>
      <c r="AAH335" s="179"/>
      <c r="AAI335" s="179"/>
      <c r="AAJ335" s="179"/>
      <c r="AAK335" s="179"/>
      <c r="AAL335" s="179"/>
      <c r="AAM335" s="179"/>
      <c r="AAN335" s="179"/>
      <c r="AAO335" s="179"/>
      <c r="AAP335" s="179"/>
      <c r="AAQ335" s="179"/>
      <c r="AAR335" s="179"/>
      <c r="AAS335" s="179"/>
      <c r="AAT335" s="179"/>
      <c r="AAU335" s="179"/>
      <c r="AAV335" s="179"/>
      <c r="AAW335" s="179"/>
      <c r="AAX335" s="179"/>
      <c r="AAY335" s="179"/>
      <c r="AAZ335" s="179"/>
      <c r="ABA335" s="179"/>
      <c r="ABB335" s="179"/>
      <c r="ABC335" s="179"/>
      <c r="ABD335" s="179"/>
      <c r="ABE335" s="179"/>
      <c r="ABF335" s="179"/>
      <c r="ABG335" s="179"/>
      <c r="ABH335" s="179"/>
      <c r="ABI335" s="179"/>
      <c r="ABJ335" s="179"/>
      <c r="ABK335" s="179"/>
      <c r="ABL335" s="179"/>
      <c r="ABM335" s="179"/>
      <c r="ABN335" s="179"/>
      <c r="ABO335" s="179"/>
      <c r="ABP335" s="179"/>
      <c r="ABQ335" s="179"/>
      <c r="ABR335" s="179"/>
      <c r="ABS335" s="179"/>
      <c r="ABT335" s="179"/>
      <c r="ABU335" s="179"/>
      <c r="ABV335" s="179"/>
      <c r="ABW335" s="179"/>
      <c r="ABX335" s="179"/>
      <c r="ABY335" s="179"/>
      <c r="ABZ335" s="179"/>
      <c r="ACA335" s="179"/>
      <c r="ACB335" s="179"/>
      <c r="ACC335" s="179"/>
      <c r="ACD335" s="179"/>
      <c r="ACE335" s="179"/>
      <c r="ACF335" s="179"/>
      <c r="ACG335" s="179"/>
      <c r="ACH335" s="179"/>
      <c r="ACI335" s="179"/>
      <c r="ACJ335" s="179"/>
      <c r="ACK335" s="179"/>
      <c r="ACL335" s="179"/>
      <c r="ACM335" s="179"/>
      <c r="ACN335" s="179"/>
      <c r="ACO335" s="179"/>
      <c r="ACP335" s="179"/>
      <c r="ACQ335" s="179"/>
      <c r="ACR335" s="179"/>
      <c r="ACS335" s="179"/>
      <c r="ACT335" s="179"/>
      <c r="ACU335" s="179"/>
      <c r="ACV335" s="179"/>
      <c r="ACW335" s="179"/>
      <c r="ACX335" s="179"/>
      <c r="ACY335" s="179"/>
      <c r="ACZ335" s="179"/>
      <c r="ADA335" s="179"/>
      <c r="ADB335" s="179"/>
      <c r="ADC335" s="179"/>
      <c r="ADD335" s="179"/>
      <c r="ADE335" s="179"/>
      <c r="ADF335" s="179"/>
      <c r="ADG335" s="179"/>
      <c r="ADH335" s="179"/>
      <c r="ADI335" s="179"/>
      <c r="ADJ335" s="179"/>
      <c r="ADK335" s="179"/>
      <c r="ADL335" s="179"/>
      <c r="ADM335" s="179"/>
      <c r="ADN335" s="179"/>
      <c r="ADO335" s="179"/>
      <c r="ADP335" s="179"/>
      <c r="ADQ335" s="179"/>
      <c r="ADR335" s="179"/>
      <c r="ADS335" s="179"/>
      <c r="ADT335" s="179"/>
      <c r="ADU335" s="179"/>
      <c r="ADV335" s="179"/>
      <c r="ADW335" s="179"/>
      <c r="ADX335" s="179"/>
      <c r="ADY335" s="179"/>
      <c r="ADZ335" s="179"/>
      <c r="AEA335" s="179"/>
      <c r="AEB335" s="179"/>
      <c r="AEC335" s="179"/>
      <c r="AED335" s="179"/>
      <c r="AEE335" s="179"/>
      <c r="AEF335" s="179"/>
      <c r="AEG335" s="179"/>
      <c r="AEH335" s="179"/>
      <c r="AEI335" s="179"/>
      <c r="AEJ335" s="179"/>
      <c r="AEK335" s="179"/>
      <c r="AEL335" s="179"/>
      <c r="AEM335" s="179"/>
      <c r="AEN335" s="179"/>
      <c r="AEO335" s="179"/>
      <c r="AEP335" s="179"/>
      <c r="AEQ335" s="179"/>
      <c r="AER335" s="179"/>
      <c r="AES335" s="179"/>
      <c r="AET335" s="179"/>
      <c r="AEU335" s="179"/>
      <c r="AEV335" s="179"/>
      <c r="AEW335" s="179"/>
      <c r="AEX335" s="179"/>
      <c r="AEY335" s="179"/>
      <c r="AEZ335" s="179"/>
      <c r="AFA335" s="179"/>
      <c r="AFB335" s="179"/>
      <c r="AFC335" s="179"/>
      <c r="AFD335" s="179"/>
      <c r="AFE335" s="179"/>
      <c r="AFF335" s="179"/>
      <c r="AFG335" s="179"/>
      <c r="AFH335" s="179"/>
      <c r="AFI335" s="179"/>
      <c r="AFJ335" s="179"/>
      <c r="AFK335" s="179"/>
      <c r="AFL335" s="179"/>
      <c r="AFM335" s="179"/>
      <c r="AFN335" s="179"/>
      <c r="AFO335" s="179"/>
      <c r="AFP335" s="179"/>
      <c r="AFQ335" s="179"/>
      <c r="AFR335" s="179"/>
      <c r="AFS335" s="179"/>
      <c r="AFT335" s="179"/>
      <c r="AFU335" s="179"/>
      <c r="AFV335" s="179"/>
      <c r="AFW335" s="179"/>
      <c r="AFX335" s="179"/>
      <c r="AFY335" s="179"/>
      <c r="AFZ335" s="179"/>
      <c r="AGA335" s="179"/>
      <c r="AGB335" s="179"/>
      <c r="AGC335" s="179"/>
      <c r="AGD335" s="179"/>
      <c r="AGE335" s="179"/>
      <c r="AGF335" s="179"/>
      <c r="AGG335" s="179"/>
      <c r="AGH335" s="179"/>
      <c r="AGI335" s="179"/>
      <c r="AGJ335" s="179"/>
      <c r="AGK335" s="179"/>
      <c r="AGL335" s="179"/>
      <c r="AGM335" s="179"/>
      <c r="AGN335" s="179"/>
      <c r="AGO335" s="179"/>
      <c r="AGP335" s="179"/>
      <c r="AGQ335" s="179"/>
      <c r="AGR335" s="179"/>
      <c r="AGS335" s="179"/>
      <c r="AGT335" s="179"/>
      <c r="AGU335" s="179"/>
      <c r="AGV335" s="179"/>
      <c r="AGW335" s="179"/>
      <c r="AGX335" s="179"/>
      <c r="AGY335" s="179"/>
      <c r="AGZ335" s="179"/>
      <c r="AHA335" s="179"/>
      <c r="AHB335" s="179"/>
      <c r="AHC335" s="179"/>
      <c r="AHD335" s="179"/>
      <c r="AHE335" s="179"/>
      <c r="AHF335" s="179"/>
      <c r="AHG335" s="179"/>
      <c r="AHH335" s="179"/>
      <c r="AHI335" s="179"/>
      <c r="AHJ335" s="179"/>
      <c r="AHK335" s="179"/>
      <c r="AHL335" s="179"/>
      <c r="AHM335" s="179"/>
      <c r="AHN335" s="179"/>
      <c r="AHO335" s="179"/>
      <c r="AHP335" s="179"/>
      <c r="AHQ335" s="179"/>
      <c r="AHR335" s="179"/>
      <c r="AHS335" s="179"/>
      <c r="AHT335" s="179"/>
      <c r="AHU335" s="179"/>
      <c r="AHV335" s="179"/>
      <c r="AHW335" s="179"/>
      <c r="AHX335" s="179"/>
      <c r="AHY335" s="179"/>
      <c r="AHZ335" s="179"/>
      <c r="AIA335" s="179"/>
      <c r="AIB335" s="179"/>
      <c r="AIC335" s="179"/>
      <c r="AID335" s="179"/>
      <c r="AIE335" s="179"/>
      <c r="AIF335" s="179"/>
      <c r="AIG335" s="179"/>
      <c r="AIH335" s="179"/>
      <c r="AII335" s="179"/>
      <c r="AIJ335" s="179"/>
      <c r="AIK335" s="179"/>
      <c r="AIL335" s="179"/>
      <c r="AIM335" s="179"/>
      <c r="AIN335" s="179"/>
      <c r="AIO335" s="179"/>
      <c r="AIP335" s="179"/>
      <c r="AIQ335" s="179"/>
      <c r="AIR335" s="179"/>
      <c r="AIS335" s="179"/>
      <c r="AIT335" s="179"/>
      <c r="AIU335" s="179"/>
      <c r="AIV335" s="179"/>
      <c r="AIW335" s="179"/>
      <c r="AIX335" s="179"/>
      <c r="AIY335" s="179"/>
      <c r="AIZ335" s="179"/>
      <c r="AJA335" s="179"/>
      <c r="AJB335" s="179"/>
      <c r="AJC335" s="179"/>
      <c r="AJD335" s="179"/>
      <c r="AJE335" s="179"/>
      <c r="AJF335" s="179"/>
      <c r="AJG335" s="179"/>
      <c r="AJH335" s="179"/>
      <c r="AJI335" s="179"/>
      <c r="AJJ335" s="179"/>
      <c r="AJK335" s="179"/>
      <c r="AJL335" s="179"/>
      <c r="AJM335" s="179"/>
      <c r="AJN335" s="179"/>
      <c r="AJO335" s="179"/>
      <c r="AJP335" s="179"/>
      <c r="AJQ335" s="179"/>
      <c r="AJR335" s="179"/>
      <c r="AJS335" s="179"/>
      <c r="AJT335" s="179"/>
      <c r="AJU335" s="179"/>
      <c r="AJV335" s="179"/>
      <c r="AJW335" s="179"/>
      <c r="AJX335" s="179"/>
      <c r="AJY335" s="179"/>
      <c r="AJZ335" s="179"/>
      <c r="AKA335" s="179"/>
      <c r="AKB335" s="179"/>
      <c r="AKC335" s="179"/>
      <c r="AKD335" s="179"/>
      <c r="AKE335" s="179"/>
      <c r="AKF335" s="179"/>
      <c r="AKG335" s="179"/>
      <c r="AKH335" s="179"/>
      <c r="AKI335" s="179"/>
      <c r="AKJ335" s="179"/>
      <c r="AKK335" s="179"/>
      <c r="AKL335" s="179"/>
      <c r="AKM335" s="179"/>
      <c r="AKN335" s="179"/>
      <c r="AKO335" s="179"/>
      <c r="AKP335" s="179"/>
      <c r="AKQ335" s="179"/>
      <c r="AKR335" s="179"/>
      <c r="AKS335" s="179"/>
      <c r="AKT335" s="179"/>
      <c r="AKU335" s="179"/>
      <c r="AKV335" s="179"/>
      <c r="AKW335" s="179"/>
      <c r="AKX335" s="179"/>
      <c r="AKY335" s="179"/>
      <c r="AKZ335" s="179"/>
      <c r="ALA335" s="179"/>
      <c r="ALB335" s="179"/>
      <c r="ALC335" s="179"/>
      <c r="ALD335" s="179"/>
      <c r="ALE335" s="179"/>
      <c r="ALF335" s="179"/>
      <c r="ALG335" s="179"/>
      <c r="ALH335" s="179"/>
      <c r="ALI335" s="179"/>
      <c r="ALJ335" s="179"/>
      <c r="ALK335" s="179"/>
      <c r="ALL335" s="179"/>
      <c r="ALM335" s="179"/>
      <c r="ALN335" s="179"/>
      <c r="ALO335" s="179"/>
      <c r="ALP335" s="179"/>
      <c r="ALQ335" s="179"/>
      <c r="ALR335" s="179"/>
      <c r="ALS335" s="179"/>
      <c r="ALT335" s="179"/>
      <c r="ALU335" s="179"/>
      <c r="ALV335" s="179"/>
      <c r="ALW335" s="179"/>
      <c r="ALX335" s="179"/>
      <c r="ALY335" s="179"/>
      <c r="ALZ335" s="179"/>
      <c r="AMA335" s="179"/>
      <c r="AMB335" s="179"/>
      <c r="AMC335" s="179"/>
      <c r="AMD335" s="179"/>
      <c r="AME335" s="179"/>
      <c r="AMF335" s="179"/>
      <c r="AMG335" s="179"/>
      <c r="AMH335" s="179"/>
      <c r="AMI335" s="179"/>
      <c r="AMJ335" s="179"/>
    </row>
    <row r="336" spans="1:1024" s="177" customFormat="1" ht="51.75" customHeight="1" x14ac:dyDescent="0.2">
      <c r="A336" s="462">
        <v>189</v>
      </c>
      <c r="B336" s="413" t="s">
        <v>530</v>
      </c>
      <c r="C336" s="598">
        <v>0</v>
      </c>
      <c r="D336" s="607" t="s">
        <v>52</v>
      </c>
      <c r="E336" s="600">
        <v>0</v>
      </c>
      <c r="F336" s="611">
        <f t="shared" ref="F336:F337" si="10">C336*E336</f>
        <v>0</v>
      </c>
      <c r="H336" s="179"/>
      <c r="I336" s="179"/>
      <c r="J336" s="181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79"/>
      <c r="AT336" s="179"/>
      <c r="AU336" s="179"/>
      <c r="AV336" s="179"/>
      <c r="AW336" s="179"/>
      <c r="AX336" s="179"/>
      <c r="AY336" s="179"/>
      <c r="AZ336" s="179"/>
      <c r="BA336" s="179"/>
      <c r="BB336" s="179"/>
      <c r="BC336" s="179"/>
      <c r="BD336" s="179"/>
      <c r="BE336" s="179"/>
      <c r="BF336" s="179"/>
      <c r="BG336" s="179"/>
      <c r="BH336" s="179"/>
      <c r="BI336" s="179"/>
      <c r="BJ336" s="179"/>
      <c r="BK336" s="179"/>
      <c r="BL336" s="179"/>
      <c r="BM336" s="179"/>
      <c r="BN336" s="179"/>
      <c r="BO336" s="179"/>
      <c r="BP336" s="179"/>
      <c r="BQ336" s="179"/>
      <c r="BR336" s="179"/>
      <c r="BS336" s="179"/>
      <c r="BT336" s="179"/>
      <c r="BU336" s="179"/>
      <c r="BV336" s="179"/>
      <c r="BW336" s="179"/>
      <c r="BX336" s="179"/>
      <c r="BY336" s="179"/>
      <c r="BZ336" s="179"/>
      <c r="CA336" s="179"/>
      <c r="CB336" s="179"/>
      <c r="CC336" s="179"/>
      <c r="CD336" s="179"/>
      <c r="CE336" s="179"/>
      <c r="CF336" s="179"/>
      <c r="CG336" s="179"/>
      <c r="CH336" s="179"/>
      <c r="CI336" s="179"/>
      <c r="CJ336" s="179"/>
      <c r="CK336" s="179"/>
      <c r="CL336" s="179"/>
      <c r="CM336" s="179"/>
      <c r="CN336" s="179"/>
      <c r="CO336" s="179"/>
      <c r="CP336" s="179"/>
      <c r="CQ336" s="179"/>
      <c r="CR336" s="179"/>
      <c r="CS336" s="179"/>
      <c r="CT336" s="179"/>
      <c r="CU336" s="179"/>
      <c r="CV336" s="179"/>
      <c r="CW336" s="179"/>
      <c r="CX336" s="179"/>
      <c r="CY336" s="179"/>
      <c r="CZ336" s="179"/>
      <c r="DA336" s="179"/>
      <c r="DB336" s="179"/>
      <c r="DC336" s="179"/>
      <c r="DD336" s="179"/>
      <c r="DE336" s="179"/>
      <c r="DF336" s="179"/>
      <c r="DG336" s="179"/>
      <c r="DH336" s="179"/>
      <c r="DI336" s="179"/>
      <c r="DJ336" s="179"/>
      <c r="DK336" s="179"/>
      <c r="DL336" s="179"/>
      <c r="DM336" s="179"/>
      <c r="DN336" s="179"/>
      <c r="DO336" s="179"/>
      <c r="DP336" s="179"/>
      <c r="DQ336" s="179"/>
      <c r="DR336" s="179"/>
      <c r="DS336" s="179"/>
      <c r="DT336" s="179"/>
      <c r="DU336" s="179"/>
      <c r="DV336" s="179"/>
      <c r="DW336" s="179"/>
      <c r="DX336" s="179"/>
      <c r="DY336" s="179"/>
      <c r="DZ336" s="179"/>
      <c r="EA336" s="179"/>
      <c r="EB336" s="179"/>
      <c r="EC336" s="179"/>
      <c r="ED336" s="179"/>
      <c r="EE336" s="179"/>
      <c r="EF336" s="179"/>
      <c r="EG336" s="179"/>
      <c r="EH336" s="179"/>
      <c r="EI336" s="179"/>
      <c r="EJ336" s="179"/>
      <c r="EK336" s="179"/>
      <c r="EL336" s="179"/>
      <c r="EM336" s="179"/>
      <c r="EN336" s="179"/>
      <c r="EO336" s="179"/>
      <c r="EP336" s="179"/>
      <c r="EQ336" s="179"/>
      <c r="ER336" s="179"/>
      <c r="ES336" s="179"/>
      <c r="ET336" s="179"/>
      <c r="EU336" s="179"/>
      <c r="EV336" s="179"/>
      <c r="EW336" s="179"/>
      <c r="EX336" s="179"/>
      <c r="EY336" s="179"/>
      <c r="EZ336" s="179"/>
      <c r="FA336" s="179"/>
      <c r="FB336" s="179"/>
      <c r="FC336" s="179"/>
      <c r="FD336" s="179"/>
      <c r="FE336" s="179"/>
      <c r="FF336" s="179"/>
      <c r="FG336" s="179"/>
      <c r="FH336" s="179"/>
      <c r="FI336" s="179"/>
      <c r="FJ336" s="179"/>
      <c r="FK336" s="179"/>
      <c r="FL336" s="179"/>
      <c r="FM336" s="179"/>
      <c r="FN336" s="179"/>
      <c r="FO336" s="179"/>
      <c r="FP336" s="179"/>
      <c r="FQ336" s="179"/>
      <c r="FR336" s="179"/>
      <c r="FS336" s="179"/>
      <c r="FT336" s="179"/>
      <c r="FU336" s="179"/>
      <c r="FV336" s="179"/>
      <c r="FW336" s="179"/>
      <c r="FX336" s="179"/>
      <c r="FY336" s="179"/>
      <c r="FZ336" s="179"/>
      <c r="GA336" s="179"/>
      <c r="GB336" s="179"/>
      <c r="GC336" s="179"/>
      <c r="GD336" s="179"/>
      <c r="GE336" s="179"/>
      <c r="GF336" s="179"/>
      <c r="GG336" s="179"/>
      <c r="GH336" s="179"/>
      <c r="GI336" s="179"/>
      <c r="GJ336" s="179"/>
      <c r="GK336" s="179"/>
      <c r="GL336" s="179"/>
      <c r="GM336" s="179"/>
      <c r="GN336" s="179"/>
      <c r="GO336" s="179"/>
      <c r="GP336" s="179"/>
      <c r="GQ336" s="179"/>
      <c r="GR336" s="179"/>
      <c r="GS336" s="179"/>
      <c r="GT336" s="179"/>
      <c r="GU336" s="179"/>
      <c r="GV336" s="179"/>
      <c r="GW336" s="179"/>
      <c r="GX336" s="179"/>
      <c r="GY336" s="179"/>
      <c r="GZ336" s="179"/>
      <c r="HA336" s="179"/>
      <c r="HB336" s="179"/>
      <c r="HC336" s="179"/>
      <c r="HD336" s="179"/>
      <c r="HE336" s="179"/>
      <c r="HF336" s="179"/>
      <c r="HG336" s="179"/>
      <c r="HH336" s="179"/>
      <c r="HI336" s="179"/>
      <c r="HJ336" s="179"/>
      <c r="HK336" s="179"/>
      <c r="HL336" s="179"/>
      <c r="HM336" s="179"/>
      <c r="HN336" s="179"/>
      <c r="HO336" s="179"/>
      <c r="HP336" s="179"/>
      <c r="HQ336" s="179"/>
      <c r="HR336" s="179"/>
      <c r="HS336" s="179"/>
      <c r="HT336" s="179"/>
      <c r="HU336" s="179"/>
      <c r="HV336" s="179"/>
      <c r="HW336" s="179"/>
      <c r="HX336" s="179"/>
      <c r="HY336" s="179"/>
      <c r="HZ336" s="179"/>
      <c r="IA336" s="179"/>
      <c r="IB336" s="179"/>
      <c r="IC336" s="179"/>
      <c r="ID336" s="179"/>
      <c r="IE336" s="179"/>
      <c r="IF336" s="179"/>
      <c r="IG336" s="179"/>
      <c r="IH336" s="179"/>
      <c r="II336" s="179"/>
      <c r="IJ336" s="179"/>
      <c r="IK336" s="179"/>
      <c r="IL336" s="179"/>
      <c r="IM336" s="179"/>
      <c r="IN336" s="179"/>
      <c r="IO336" s="179"/>
      <c r="IP336" s="179"/>
      <c r="IQ336" s="179"/>
      <c r="IR336" s="179"/>
      <c r="IS336" s="179"/>
      <c r="IT336" s="179"/>
      <c r="IU336" s="179"/>
      <c r="IV336" s="179"/>
      <c r="IW336" s="179"/>
      <c r="IX336" s="179"/>
      <c r="IY336" s="179"/>
      <c r="IZ336" s="179"/>
      <c r="JA336" s="179"/>
      <c r="JB336" s="179"/>
      <c r="JC336" s="179"/>
      <c r="JD336" s="179"/>
      <c r="JE336" s="179"/>
      <c r="JF336" s="179"/>
      <c r="JG336" s="179"/>
      <c r="JH336" s="179"/>
      <c r="JI336" s="179"/>
      <c r="JJ336" s="179"/>
      <c r="JK336" s="179"/>
      <c r="JL336" s="179"/>
      <c r="JM336" s="179"/>
      <c r="JN336" s="179"/>
      <c r="JO336" s="179"/>
      <c r="JP336" s="179"/>
      <c r="JQ336" s="179"/>
      <c r="JR336" s="179"/>
      <c r="JS336" s="179"/>
      <c r="JT336" s="179"/>
      <c r="JU336" s="179"/>
      <c r="JV336" s="179"/>
      <c r="JW336" s="179"/>
      <c r="JX336" s="179"/>
      <c r="JY336" s="179"/>
      <c r="JZ336" s="179"/>
      <c r="KA336" s="179"/>
      <c r="KB336" s="179"/>
      <c r="KC336" s="179"/>
      <c r="KD336" s="179"/>
      <c r="KE336" s="179"/>
      <c r="KF336" s="179"/>
      <c r="KG336" s="179"/>
      <c r="KH336" s="179"/>
      <c r="KI336" s="179"/>
      <c r="KJ336" s="179"/>
      <c r="KK336" s="179"/>
      <c r="KL336" s="179"/>
      <c r="KM336" s="179"/>
      <c r="KN336" s="179"/>
      <c r="KO336" s="179"/>
      <c r="KP336" s="179"/>
      <c r="KQ336" s="179"/>
      <c r="KR336" s="179"/>
      <c r="KS336" s="179"/>
      <c r="KT336" s="179"/>
      <c r="KU336" s="179"/>
      <c r="KV336" s="179"/>
      <c r="KW336" s="179"/>
      <c r="KX336" s="179"/>
      <c r="KY336" s="179"/>
      <c r="KZ336" s="179"/>
      <c r="LA336" s="179"/>
      <c r="LB336" s="179"/>
      <c r="LC336" s="179"/>
      <c r="LD336" s="179"/>
      <c r="LE336" s="179"/>
      <c r="LF336" s="179"/>
      <c r="LG336" s="179"/>
      <c r="LH336" s="179"/>
      <c r="LI336" s="179"/>
      <c r="LJ336" s="179"/>
      <c r="LK336" s="179"/>
      <c r="LL336" s="179"/>
      <c r="LM336" s="179"/>
      <c r="LN336" s="179"/>
      <c r="LO336" s="179"/>
      <c r="LP336" s="179"/>
      <c r="LQ336" s="179"/>
      <c r="LR336" s="179"/>
      <c r="LS336" s="179"/>
      <c r="LT336" s="179"/>
      <c r="LU336" s="179"/>
      <c r="LV336" s="179"/>
      <c r="LW336" s="179"/>
      <c r="LX336" s="179"/>
      <c r="LY336" s="179"/>
      <c r="LZ336" s="179"/>
      <c r="MA336" s="179"/>
      <c r="MB336" s="179"/>
      <c r="MC336" s="179"/>
      <c r="MD336" s="179"/>
      <c r="ME336" s="179"/>
      <c r="MF336" s="179"/>
      <c r="MG336" s="179"/>
      <c r="MH336" s="179"/>
      <c r="MI336" s="179"/>
      <c r="MJ336" s="179"/>
      <c r="MK336" s="179"/>
      <c r="ML336" s="179"/>
      <c r="MM336" s="179"/>
      <c r="MN336" s="179"/>
      <c r="MO336" s="179"/>
      <c r="MP336" s="179"/>
      <c r="MQ336" s="179"/>
      <c r="MR336" s="179"/>
      <c r="MS336" s="179"/>
      <c r="MT336" s="179"/>
      <c r="MU336" s="179"/>
      <c r="MV336" s="179"/>
      <c r="MW336" s="179"/>
      <c r="MX336" s="179"/>
      <c r="MY336" s="179"/>
      <c r="MZ336" s="179"/>
      <c r="NA336" s="179"/>
      <c r="NB336" s="179"/>
      <c r="NC336" s="179"/>
      <c r="ND336" s="179"/>
      <c r="NE336" s="179"/>
      <c r="NF336" s="179"/>
      <c r="NG336" s="179"/>
      <c r="NH336" s="179"/>
      <c r="NI336" s="179"/>
      <c r="NJ336" s="179"/>
      <c r="NK336" s="179"/>
      <c r="NL336" s="179"/>
      <c r="NM336" s="179"/>
      <c r="NN336" s="179"/>
      <c r="NO336" s="179"/>
      <c r="NP336" s="179"/>
      <c r="NQ336" s="179"/>
      <c r="NR336" s="179"/>
      <c r="NS336" s="179"/>
      <c r="NT336" s="179"/>
      <c r="NU336" s="179"/>
      <c r="NV336" s="179"/>
      <c r="NW336" s="179"/>
      <c r="NX336" s="179"/>
      <c r="NY336" s="179"/>
      <c r="NZ336" s="179"/>
      <c r="OA336" s="179"/>
      <c r="OB336" s="179"/>
      <c r="OC336" s="179"/>
      <c r="OD336" s="179"/>
      <c r="OE336" s="179"/>
      <c r="OF336" s="179"/>
      <c r="OG336" s="179"/>
      <c r="OH336" s="179"/>
      <c r="OI336" s="179"/>
      <c r="OJ336" s="179"/>
      <c r="OK336" s="179"/>
      <c r="OL336" s="179"/>
      <c r="OM336" s="179"/>
      <c r="ON336" s="179"/>
      <c r="OO336" s="179"/>
      <c r="OP336" s="179"/>
      <c r="OQ336" s="179"/>
      <c r="OR336" s="179"/>
      <c r="OS336" s="179"/>
      <c r="OT336" s="179"/>
      <c r="OU336" s="179"/>
      <c r="OV336" s="179"/>
      <c r="OW336" s="179"/>
      <c r="OX336" s="179"/>
      <c r="OY336" s="179"/>
      <c r="OZ336" s="179"/>
      <c r="PA336" s="179"/>
      <c r="PB336" s="179"/>
      <c r="PC336" s="179"/>
      <c r="PD336" s="179"/>
      <c r="PE336" s="179"/>
      <c r="PF336" s="179"/>
      <c r="PG336" s="179"/>
      <c r="PH336" s="179"/>
      <c r="PI336" s="179"/>
      <c r="PJ336" s="179"/>
      <c r="PK336" s="179"/>
      <c r="PL336" s="179"/>
      <c r="PM336" s="179"/>
      <c r="PN336" s="179"/>
      <c r="PO336" s="179"/>
      <c r="PP336" s="179"/>
      <c r="PQ336" s="179"/>
      <c r="PR336" s="179"/>
      <c r="PS336" s="179"/>
      <c r="PT336" s="179"/>
      <c r="PU336" s="179"/>
      <c r="PV336" s="179"/>
      <c r="PW336" s="179"/>
      <c r="PX336" s="179"/>
      <c r="PY336" s="179"/>
      <c r="PZ336" s="179"/>
      <c r="QA336" s="179"/>
      <c r="QB336" s="179"/>
      <c r="QC336" s="179"/>
      <c r="QD336" s="179"/>
      <c r="QE336" s="179"/>
      <c r="QF336" s="179"/>
      <c r="QG336" s="179"/>
      <c r="QH336" s="179"/>
      <c r="QI336" s="179"/>
      <c r="QJ336" s="179"/>
      <c r="QK336" s="179"/>
      <c r="QL336" s="179"/>
      <c r="QM336" s="179"/>
      <c r="QN336" s="179"/>
      <c r="QO336" s="179"/>
      <c r="QP336" s="179"/>
      <c r="QQ336" s="179"/>
      <c r="QR336" s="179"/>
      <c r="QS336" s="179"/>
      <c r="QT336" s="179"/>
      <c r="QU336" s="179"/>
      <c r="QV336" s="179"/>
      <c r="QW336" s="179"/>
      <c r="QX336" s="179"/>
      <c r="QY336" s="179"/>
      <c r="QZ336" s="179"/>
      <c r="RA336" s="179"/>
      <c r="RB336" s="179"/>
      <c r="RC336" s="179"/>
      <c r="RD336" s="179"/>
      <c r="RE336" s="179"/>
      <c r="RF336" s="179"/>
      <c r="RG336" s="179"/>
      <c r="RH336" s="179"/>
      <c r="RI336" s="179"/>
      <c r="RJ336" s="179"/>
      <c r="RK336" s="179"/>
      <c r="RL336" s="179"/>
      <c r="RM336" s="179"/>
      <c r="RN336" s="179"/>
      <c r="RO336" s="179"/>
      <c r="RP336" s="179"/>
      <c r="RQ336" s="179"/>
      <c r="RR336" s="179"/>
      <c r="RS336" s="179"/>
      <c r="RT336" s="179"/>
      <c r="RU336" s="179"/>
      <c r="RV336" s="179"/>
      <c r="RW336" s="179"/>
      <c r="RX336" s="179"/>
      <c r="RY336" s="179"/>
      <c r="RZ336" s="179"/>
      <c r="SA336" s="179"/>
      <c r="SB336" s="179"/>
      <c r="SC336" s="179"/>
      <c r="SD336" s="179"/>
      <c r="SE336" s="179"/>
      <c r="SF336" s="179"/>
      <c r="SG336" s="179"/>
      <c r="SH336" s="179"/>
      <c r="SI336" s="179"/>
      <c r="SJ336" s="179"/>
      <c r="SK336" s="179"/>
      <c r="SL336" s="179"/>
      <c r="SM336" s="179"/>
      <c r="SN336" s="179"/>
      <c r="SO336" s="179"/>
      <c r="SP336" s="179"/>
      <c r="SQ336" s="179"/>
      <c r="SR336" s="179"/>
      <c r="SS336" s="179"/>
      <c r="ST336" s="179"/>
      <c r="SU336" s="179"/>
      <c r="SV336" s="179"/>
      <c r="SW336" s="179"/>
      <c r="SX336" s="179"/>
      <c r="SY336" s="179"/>
      <c r="SZ336" s="179"/>
      <c r="TA336" s="179"/>
      <c r="TB336" s="179"/>
      <c r="TC336" s="179"/>
      <c r="TD336" s="179"/>
      <c r="TE336" s="179"/>
      <c r="TF336" s="179"/>
      <c r="TG336" s="179"/>
      <c r="TH336" s="179"/>
      <c r="TI336" s="179"/>
      <c r="TJ336" s="179"/>
      <c r="TK336" s="179"/>
      <c r="TL336" s="179"/>
      <c r="TM336" s="179"/>
      <c r="TN336" s="179"/>
      <c r="TO336" s="179"/>
      <c r="TP336" s="179"/>
      <c r="TQ336" s="179"/>
      <c r="TR336" s="179"/>
      <c r="TS336" s="179"/>
      <c r="TT336" s="179"/>
      <c r="TU336" s="179"/>
      <c r="TV336" s="179"/>
      <c r="TW336" s="179"/>
      <c r="TX336" s="179"/>
      <c r="TY336" s="179"/>
      <c r="TZ336" s="179"/>
      <c r="UA336" s="179"/>
      <c r="UB336" s="179"/>
      <c r="UC336" s="179"/>
      <c r="UD336" s="179"/>
      <c r="UE336" s="179"/>
      <c r="UF336" s="179"/>
      <c r="UG336" s="179"/>
      <c r="UH336" s="179"/>
      <c r="UI336" s="179"/>
      <c r="UJ336" s="179"/>
      <c r="UK336" s="179"/>
      <c r="UL336" s="179"/>
      <c r="UM336" s="179"/>
      <c r="UN336" s="179"/>
      <c r="UO336" s="179"/>
      <c r="UP336" s="179"/>
      <c r="UQ336" s="179"/>
      <c r="UR336" s="179"/>
      <c r="US336" s="179"/>
      <c r="UT336" s="179"/>
      <c r="UU336" s="179"/>
      <c r="UV336" s="179"/>
      <c r="UW336" s="179"/>
      <c r="UX336" s="179"/>
      <c r="UY336" s="179"/>
      <c r="UZ336" s="179"/>
      <c r="VA336" s="179"/>
      <c r="VB336" s="179"/>
      <c r="VC336" s="179"/>
      <c r="VD336" s="179"/>
      <c r="VE336" s="179"/>
      <c r="VF336" s="179"/>
      <c r="VG336" s="179"/>
      <c r="VH336" s="179"/>
      <c r="VI336" s="179"/>
      <c r="VJ336" s="179"/>
      <c r="VK336" s="179"/>
      <c r="VL336" s="179"/>
      <c r="VM336" s="179"/>
      <c r="VN336" s="179"/>
      <c r="VO336" s="179"/>
      <c r="VP336" s="179"/>
      <c r="VQ336" s="179"/>
      <c r="VR336" s="179"/>
      <c r="VS336" s="179"/>
      <c r="VT336" s="179"/>
      <c r="VU336" s="179"/>
      <c r="VV336" s="179"/>
      <c r="VW336" s="179"/>
      <c r="VX336" s="179"/>
      <c r="VY336" s="179"/>
      <c r="VZ336" s="179"/>
      <c r="WA336" s="179"/>
      <c r="WB336" s="179"/>
      <c r="WC336" s="179"/>
      <c r="WD336" s="179"/>
      <c r="WE336" s="179"/>
      <c r="WF336" s="179"/>
      <c r="WG336" s="179"/>
      <c r="WH336" s="179"/>
      <c r="WI336" s="179"/>
      <c r="WJ336" s="179"/>
      <c r="WK336" s="179"/>
      <c r="WL336" s="179"/>
      <c r="WM336" s="179"/>
      <c r="WN336" s="179"/>
      <c r="WO336" s="179"/>
      <c r="WP336" s="179"/>
      <c r="WQ336" s="179"/>
      <c r="WR336" s="179"/>
      <c r="WS336" s="179"/>
      <c r="WT336" s="179"/>
      <c r="WU336" s="179"/>
      <c r="WV336" s="179"/>
      <c r="WW336" s="179"/>
      <c r="WX336" s="179"/>
      <c r="WY336" s="179"/>
      <c r="WZ336" s="179"/>
      <c r="XA336" s="179"/>
      <c r="XB336" s="179"/>
      <c r="XC336" s="179"/>
      <c r="XD336" s="179"/>
      <c r="XE336" s="179"/>
      <c r="XF336" s="179"/>
      <c r="XG336" s="179"/>
      <c r="XH336" s="179"/>
      <c r="XI336" s="179"/>
      <c r="XJ336" s="179"/>
      <c r="XK336" s="179"/>
      <c r="XL336" s="179"/>
      <c r="XM336" s="179"/>
      <c r="XN336" s="179"/>
      <c r="XO336" s="179"/>
      <c r="XP336" s="179"/>
      <c r="XQ336" s="179"/>
      <c r="XR336" s="179"/>
      <c r="XS336" s="179"/>
      <c r="XT336" s="179"/>
      <c r="XU336" s="179"/>
      <c r="XV336" s="179"/>
      <c r="XW336" s="179"/>
      <c r="XX336" s="179"/>
      <c r="XY336" s="179"/>
      <c r="XZ336" s="179"/>
      <c r="YA336" s="179"/>
      <c r="YB336" s="179"/>
      <c r="YC336" s="179"/>
      <c r="YD336" s="179"/>
      <c r="YE336" s="179"/>
      <c r="YF336" s="179"/>
      <c r="YG336" s="179"/>
      <c r="YH336" s="179"/>
      <c r="YI336" s="179"/>
      <c r="YJ336" s="179"/>
      <c r="YK336" s="179"/>
      <c r="YL336" s="179"/>
      <c r="YM336" s="179"/>
      <c r="YN336" s="179"/>
      <c r="YO336" s="179"/>
      <c r="YP336" s="179"/>
      <c r="YQ336" s="179"/>
      <c r="YR336" s="179"/>
      <c r="YS336" s="179"/>
      <c r="YT336" s="179"/>
      <c r="YU336" s="179"/>
      <c r="YV336" s="179"/>
      <c r="YW336" s="179"/>
      <c r="YX336" s="179"/>
      <c r="YY336" s="179"/>
      <c r="YZ336" s="179"/>
      <c r="ZA336" s="179"/>
      <c r="ZB336" s="179"/>
      <c r="ZC336" s="179"/>
      <c r="ZD336" s="179"/>
      <c r="ZE336" s="179"/>
      <c r="ZF336" s="179"/>
      <c r="ZG336" s="179"/>
      <c r="ZH336" s="179"/>
      <c r="ZI336" s="179"/>
      <c r="ZJ336" s="179"/>
      <c r="ZK336" s="179"/>
      <c r="ZL336" s="179"/>
      <c r="ZM336" s="179"/>
      <c r="ZN336" s="179"/>
      <c r="ZO336" s="179"/>
      <c r="ZP336" s="179"/>
      <c r="ZQ336" s="179"/>
      <c r="ZR336" s="179"/>
      <c r="ZS336" s="179"/>
      <c r="ZT336" s="179"/>
      <c r="ZU336" s="179"/>
      <c r="ZV336" s="179"/>
      <c r="ZW336" s="179"/>
      <c r="ZX336" s="179"/>
      <c r="ZY336" s="179"/>
      <c r="ZZ336" s="179"/>
      <c r="AAA336" s="179"/>
      <c r="AAB336" s="179"/>
      <c r="AAC336" s="179"/>
      <c r="AAD336" s="179"/>
      <c r="AAE336" s="179"/>
      <c r="AAF336" s="179"/>
      <c r="AAG336" s="179"/>
      <c r="AAH336" s="179"/>
      <c r="AAI336" s="179"/>
      <c r="AAJ336" s="179"/>
      <c r="AAK336" s="179"/>
      <c r="AAL336" s="179"/>
      <c r="AAM336" s="179"/>
      <c r="AAN336" s="179"/>
      <c r="AAO336" s="179"/>
      <c r="AAP336" s="179"/>
      <c r="AAQ336" s="179"/>
      <c r="AAR336" s="179"/>
      <c r="AAS336" s="179"/>
      <c r="AAT336" s="179"/>
      <c r="AAU336" s="179"/>
      <c r="AAV336" s="179"/>
      <c r="AAW336" s="179"/>
      <c r="AAX336" s="179"/>
      <c r="AAY336" s="179"/>
      <c r="AAZ336" s="179"/>
      <c r="ABA336" s="179"/>
      <c r="ABB336" s="179"/>
      <c r="ABC336" s="179"/>
      <c r="ABD336" s="179"/>
      <c r="ABE336" s="179"/>
      <c r="ABF336" s="179"/>
      <c r="ABG336" s="179"/>
      <c r="ABH336" s="179"/>
      <c r="ABI336" s="179"/>
      <c r="ABJ336" s="179"/>
      <c r="ABK336" s="179"/>
      <c r="ABL336" s="179"/>
      <c r="ABM336" s="179"/>
      <c r="ABN336" s="179"/>
      <c r="ABO336" s="179"/>
      <c r="ABP336" s="179"/>
      <c r="ABQ336" s="179"/>
      <c r="ABR336" s="179"/>
      <c r="ABS336" s="179"/>
      <c r="ABT336" s="179"/>
      <c r="ABU336" s="179"/>
      <c r="ABV336" s="179"/>
      <c r="ABW336" s="179"/>
      <c r="ABX336" s="179"/>
      <c r="ABY336" s="179"/>
      <c r="ABZ336" s="179"/>
      <c r="ACA336" s="179"/>
      <c r="ACB336" s="179"/>
      <c r="ACC336" s="179"/>
      <c r="ACD336" s="179"/>
      <c r="ACE336" s="179"/>
      <c r="ACF336" s="179"/>
      <c r="ACG336" s="179"/>
      <c r="ACH336" s="179"/>
      <c r="ACI336" s="179"/>
      <c r="ACJ336" s="179"/>
      <c r="ACK336" s="179"/>
      <c r="ACL336" s="179"/>
      <c r="ACM336" s="179"/>
      <c r="ACN336" s="179"/>
      <c r="ACO336" s="179"/>
      <c r="ACP336" s="179"/>
      <c r="ACQ336" s="179"/>
      <c r="ACR336" s="179"/>
      <c r="ACS336" s="179"/>
      <c r="ACT336" s="179"/>
      <c r="ACU336" s="179"/>
      <c r="ACV336" s="179"/>
      <c r="ACW336" s="179"/>
      <c r="ACX336" s="179"/>
      <c r="ACY336" s="179"/>
      <c r="ACZ336" s="179"/>
      <c r="ADA336" s="179"/>
      <c r="ADB336" s="179"/>
      <c r="ADC336" s="179"/>
      <c r="ADD336" s="179"/>
      <c r="ADE336" s="179"/>
      <c r="ADF336" s="179"/>
      <c r="ADG336" s="179"/>
      <c r="ADH336" s="179"/>
      <c r="ADI336" s="179"/>
      <c r="ADJ336" s="179"/>
      <c r="ADK336" s="179"/>
      <c r="ADL336" s="179"/>
      <c r="ADM336" s="179"/>
      <c r="ADN336" s="179"/>
      <c r="ADO336" s="179"/>
      <c r="ADP336" s="179"/>
      <c r="ADQ336" s="179"/>
      <c r="ADR336" s="179"/>
      <c r="ADS336" s="179"/>
      <c r="ADT336" s="179"/>
      <c r="ADU336" s="179"/>
      <c r="ADV336" s="179"/>
      <c r="ADW336" s="179"/>
      <c r="ADX336" s="179"/>
      <c r="ADY336" s="179"/>
      <c r="ADZ336" s="179"/>
      <c r="AEA336" s="179"/>
      <c r="AEB336" s="179"/>
      <c r="AEC336" s="179"/>
      <c r="AED336" s="179"/>
      <c r="AEE336" s="179"/>
      <c r="AEF336" s="179"/>
      <c r="AEG336" s="179"/>
      <c r="AEH336" s="179"/>
      <c r="AEI336" s="179"/>
      <c r="AEJ336" s="179"/>
      <c r="AEK336" s="179"/>
      <c r="AEL336" s="179"/>
      <c r="AEM336" s="179"/>
      <c r="AEN336" s="179"/>
      <c r="AEO336" s="179"/>
      <c r="AEP336" s="179"/>
      <c r="AEQ336" s="179"/>
      <c r="AER336" s="179"/>
      <c r="AES336" s="179"/>
      <c r="AET336" s="179"/>
      <c r="AEU336" s="179"/>
      <c r="AEV336" s="179"/>
      <c r="AEW336" s="179"/>
      <c r="AEX336" s="179"/>
      <c r="AEY336" s="179"/>
      <c r="AEZ336" s="179"/>
      <c r="AFA336" s="179"/>
      <c r="AFB336" s="179"/>
      <c r="AFC336" s="179"/>
      <c r="AFD336" s="179"/>
      <c r="AFE336" s="179"/>
      <c r="AFF336" s="179"/>
      <c r="AFG336" s="179"/>
      <c r="AFH336" s="179"/>
      <c r="AFI336" s="179"/>
      <c r="AFJ336" s="179"/>
      <c r="AFK336" s="179"/>
      <c r="AFL336" s="179"/>
      <c r="AFM336" s="179"/>
      <c r="AFN336" s="179"/>
      <c r="AFO336" s="179"/>
      <c r="AFP336" s="179"/>
      <c r="AFQ336" s="179"/>
      <c r="AFR336" s="179"/>
      <c r="AFS336" s="179"/>
      <c r="AFT336" s="179"/>
      <c r="AFU336" s="179"/>
      <c r="AFV336" s="179"/>
      <c r="AFW336" s="179"/>
      <c r="AFX336" s="179"/>
      <c r="AFY336" s="179"/>
      <c r="AFZ336" s="179"/>
      <c r="AGA336" s="179"/>
      <c r="AGB336" s="179"/>
      <c r="AGC336" s="179"/>
      <c r="AGD336" s="179"/>
      <c r="AGE336" s="179"/>
      <c r="AGF336" s="179"/>
      <c r="AGG336" s="179"/>
      <c r="AGH336" s="179"/>
      <c r="AGI336" s="179"/>
      <c r="AGJ336" s="179"/>
      <c r="AGK336" s="179"/>
      <c r="AGL336" s="179"/>
      <c r="AGM336" s="179"/>
      <c r="AGN336" s="179"/>
      <c r="AGO336" s="179"/>
      <c r="AGP336" s="179"/>
      <c r="AGQ336" s="179"/>
      <c r="AGR336" s="179"/>
      <c r="AGS336" s="179"/>
      <c r="AGT336" s="179"/>
      <c r="AGU336" s="179"/>
      <c r="AGV336" s="179"/>
      <c r="AGW336" s="179"/>
      <c r="AGX336" s="179"/>
      <c r="AGY336" s="179"/>
      <c r="AGZ336" s="179"/>
      <c r="AHA336" s="179"/>
      <c r="AHB336" s="179"/>
      <c r="AHC336" s="179"/>
      <c r="AHD336" s="179"/>
      <c r="AHE336" s="179"/>
      <c r="AHF336" s="179"/>
      <c r="AHG336" s="179"/>
      <c r="AHH336" s="179"/>
      <c r="AHI336" s="179"/>
      <c r="AHJ336" s="179"/>
      <c r="AHK336" s="179"/>
      <c r="AHL336" s="179"/>
      <c r="AHM336" s="179"/>
      <c r="AHN336" s="179"/>
      <c r="AHO336" s="179"/>
      <c r="AHP336" s="179"/>
      <c r="AHQ336" s="179"/>
      <c r="AHR336" s="179"/>
      <c r="AHS336" s="179"/>
      <c r="AHT336" s="179"/>
      <c r="AHU336" s="179"/>
      <c r="AHV336" s="179"/>
      <c r="AHW336" s="179"/>
      <c r="AHX336" s="179"/>
      <c r="AHY336" s="179"/>
      <c r="AHZ336" s="179"/>
      <c r="AIA336" s="179"/>
      <c r="AIB336" s="179"/>
      <c r="AIC336" s="179"/>
      <c r="AID336" s="179"/>
      <c r="AIE336" s="179"/>
      <c r="AIF336" s="179"/>
      <c r="AIG336" s="179"/>
      <c r="AIH336" s="179"/>
      <c r="AII336" s="179"/>
      <c r="AIJ336" s="179"/>
      <c r="AIK336" s="179"/>
      <c r="AIL336" s="179"/>
      <c r="AIM336" s="179"/>
      <c r="AIN336" s="179"/>
      <c r="AIO336" s="179"/>
      <c r="AIP336" s="179"/>
      <c r="AIQ336" s="179"/>
      <c r="AIR336" s="179"/>
      <c r="AIS336" s="179"/>
      <c r="AIT336" s="179"/>
      <c r="AIU336" s="179"/>
      <c r="AIV336" s="179"/>
      <c r="AIW336" s="179"/>
      <c r="AIX336" s="179"/>
      <c r="AIY336" s="179"/>
      <c r="AIZ336" s="179"/>
      <c r="AJA336" s="179"/>
      <c r="AJB336" s="179"/>
      <c r="AJC336" s="179"/>
      <c r="AJD336" s="179"/>
      <c r="AJE336" s="179"/>
      <c r="AJF336" s="179"/>
      <c r="AJG336" s="179"/>
      <c r="AJH336" s="179"/>
      <c r="AJI336" s="179"/>
      <c r="AJJ336" s="179"/>
      <c r="AJK336" s="179"/>
      <c r="AJL336" s="179"/>
      <c r="AJM336" s="179"/>
      <c r="AJN336" s="179"/>
      <c r="AJO336" s="179"/>
      <c r="AJP336" s="179"/>
      <c r="AJQ336" s="179"/>
      <c r="AJR336" s="179"/>
      <c r="AJS336" s="179"/>
      <c r="AJT336" s="179"/>
      <c r="AJU336" s="179"/>
      <c r="AJV336" s="179"/>
      <c r="AJW336" s="179"/>
      <c r="AJX336" s="179"/>
      <c r="AJY336" s="179"/>
      <c r="AJZ336" s="179"/>
      <c r="AKA336" s="179"/>
      <c r="AKB336" s="179"/>
      <c r="AKC336" s="179"/>
      <c r="AKD336" s="179"/>
      <c r="AKE336" s="179"/>
      <c r="AKF336" s="179"/>
      <c r="AKG336" s="179"/>
      <c r="AKH336" s="179"/>
      <c r="AKI336" s="179"/>
      <c r="AKJ336" s="179"/>
      <c r="AKK336" s="179"/>
      <c r="AKL336" s="179"/>
      <c r="AKM336" s="179"/>
      <c r="AKN336" s="179"/>
      <c r="AKO336" s="179"/>
      <c r="AKP336" s="179"/>
      <c r="AKQ336" s="179"/>
      <c r="AKR336" s="179"/>
      <c r="AKS336" s="179"/>
      <c r="AKT336" s="179"/>
      <c r="AKU336" s="179"/>
      <c r="AKV336" s="179"/>
      <c r="AKW336" s="179"/>
      <c r="AKX336" s="179"/>
      <c r="AKY336" s="179"/>
      <c r="AKZ336" s="179"/>
      <c r="ALA336" s="179"/>
      <c r="ALB336" s="179"/>
      <c r="ALC336" s="179"/>
      <c r="ALD336" s="179"/>
      <c r="ALE336" s="179"/>
      <c r="ALF336" s="179"/>
      <c r="ALG336" s="179"/>
      <c r="ALH336" s="179"/>
      <c r="ALI336" s="179"/>
      <c r="ALJ336" s="179"/>
      <c r="ALK336" s="179"/>
      <c r="ALL336" s="179"/>
      <c r="ALM336" s="179"/>
      <c r="ALN336" s="179"/>
      <c r="ALO336" s="179"/>
      <c r="ALP336" s="179"/>
      <c r="ALQ336" s="179"/>
      <c r="ALR336" s="179"/>
      <c r="ALS336" s="179"/>
      <c r="ALT336" s="179"/>
      <c r="ALU336" s="179"/>
      <c r="ALV336" s="179"/>
      <c r="ALW336" s="179"/>
      <c r="ALX336" s="179"/>
      <c r="ALY336" s="179"/>
      <c r="ALZ336" s="179"/>
      <c r="AMA336" s="179"/>
      <c r="AMB336" s="179"/>
      <c r="AMC336" s="179"/>
      <c r="AMD336" s="179"/>
      <c r="AME336" s="179"/>
      <c r="AMF336" s="179"/>
      <c r="AMG336" s="179"/>
      <c r="AMH336" s="179"/>
      <c r="AMI336" s="179"/>
      <c r="AMJ336" s="179"/>
    </row>
    <row r="337" spans="1:1024" s="126" customFormat="1" ht="51.75" customHeight="1" x14ac:dyDescent="0.2">
      <c r="A337" s="462">
        <v>190</v>
      </c>
      <c r="B337" s="930" t="s">
        <v>545</v>
      </c>
      <c r="C337" s="473">
        <v>0</v>
      </c>
      <c r="D337" s="931" t="s">
        <v>71</v>
      </c>
      <c r="E337" s="600">
        <v>0</v>
      </c>
      <c r="F337" s="474">
        <f t="shared" si="10"/>
        <v>0</v>
      </c>
      <c r="H337" s="65"/>
      <c r="I337" s="65"/>
      <c r="J337" s="148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  <c r="HV337" s="65"/>
      <c r="HW337" s="65"/>
      <c r="HX337" s="65"/>
      <c r="HY337" s="65"/>
      <c r="HZ337" s="65"/>
      <c r="IA337" s="65"/>
      <c r="IB337" s="65"/>
      <c r="IC337" s="65"/>
      <c r="ID337" s="65"/>
      <c r="IE337" s="65"/>
      <c r="IF337" s="65"/>
      <c r="IG337" s="65"/>
      <c r="IH337" s="65"/>
      <c r="II337" s="65"/>
      <c r="IJ337" s="65"/>
      <c r="IK337" s="65"/>
      <c r="IL337" s="65"/>
      <c r="IM337" s="65"/>
      <c r="IN337" s="65"/>
      <c r="IO337" s="65"/>
      <c r="IP337" s="65"/>
      <c r="IQ337" s="65"/>
      <c r="IR337" s="65"/>
      <c r="IS337" s="65"/>
      <c r="IT337" s="65"/>
      <c r="IU337" s="65"/>
      <c r="IV337" s="65"/>
      <c r="IW337" s="65"/>
      <c r="IX337" s="65"/>
      <c r="IY337" s="65"/>
      <c r="IZ337" s="65"/>
      <c r="JA337" s="65"/>
      <c r="JB337" s="65"/>
      <c r="JC337" s="65"/>
      <c r="JD337" s="65"/>
      <c r="JE337" s="65"/>
      <c r="JF337" s="65"/>
      <c r="JG337" s="65"/>
      <c r="JH337" s="65"/>
      <c r="JI337" s="65"/>
      <c r="JJ337" s="65"/>
      <c r="JK337" s="65"/>
      <c r="JL337" s="65"/>
      <c r="JM337" s="65"/>
      <c r="JN337" s="65"/>
      <c r="JO337" s="65"/>
      <c r="JP337" s="65"/>
      <c r="JQ337" s="65"/>
      <c r="JR337" s="65"/>
      <c r="JS337" s="65"/>
      <c r="JT337" s="65"/>
      <c r="JU337" s="65"/>
      <c r="JV337" s="65"/>
      <c r="JW337" s="65"/>
      <c r="JX337" s="65"/>
      <c r="JY337" s="65"/>
      <c r="JZ337" s="65"/>
      <c r="KA337" s="65"/>
      <c r="KB337" s="65"/>
      <c r="KC337" s="65"/>
      <c r="KD337" s="65"/>
      <c r="KE337" s="65"/>
      <c r="KF337" s="65"/>
      <c r="KG337" s="65"/>
      <c r="KH337" s="65"/>
      <c r="KI337" s="65"/>
      <c r="KJ337" s="65"/>
      <c r="KK337" s="65"/>
      <c r="KL337" s="65"/>
      <c r="KM337" s="65"/>
      <c r="KN337" s="65"/>
      <c r="KO337" s="65"/>
      <c r="KP337" s="65"/>
      <c r="KQ337" s="65"/>
      <c r="KR337" s="65"/>
      <c r="KS337" s="65"/>
      <c r="KT337" s="65"/>
      <c r="KU337" s="65"/>
      <c r="KV337" s="65"/>
      <c r="KW337" s="65"/>
      <c r="KX337" s="65"/>
      <c r="KY337" s="65"/>
      <c r="KZ337" s="65"/>
      <c r="LA337" s="65"/>
      <c r="LB337" s="65"/>
      <c r="LC337" s="65"/>
      <c r="LD337" s="65"/>
      <c r="LE337" s="65"/>
      <c r="LF337" s="65"/>
      <c r="LG337" s="65"/>
      <c r="LH337" s="65"/>
      <c r="LI337" s="65"/>
      <c r="LJ337" s="65"/>
      <c r="LK337" s="65"/>
      <c r="LL337" s="65"/>
      <c r="LM337" s="65"/>
      <c r="LN337" s="65"/>
      <c r="LO337" s="65"/>
      <c r="LP337" s="65"/>
      <c r="LQ337" s="65"/>
      <c r="LR337" s="65"/>
      <c r="LS337" s="65"/>
      <c r="LT337" s="65"/>
      <c r="LU337" s="65"/>
      <c r="LV337" s="65"/>
      <c r="LW337" s="65"/>
      <c r="LX337" s="65"/>
      <c r="LY337" s="65"/>
      <c r="LZ337" s="65"/>
      <c r="MA337" s="65"/>
      <c r="MB337" s="65"/>
      <c r="MC337" s="65"/>
      <c r="MD337" s="65"/>
      <c r="ME337" s="65"/>
      <c r="MF337" s="65"/>
      <c r="MG337" s="65"/>
      <c r="MH337" s="65"/>
      <c r="MI337" s="65"/>
      <c r="MJ337" s="65"/>
      <c r="MK337" s="65"/>
      <c r="ML337" s="65"/>
      <c r="MM337" s="65"/>
      <c r="MN337" s="65"/>
      <c r="MO337" s="65"/>
      <c r="MP337" s="65"/>
      <c r="MQ337" s="65"/>
      <c r="MR337" s="65"/>
      <c r="MS337" s="65"/>
      <c r="MT337" s="65"/>
      <c r="MU337" s="65"/>
      <c r="MV337" s="65"/>
      <c r="MW337" s="65"/>
      <c r="MX337" s="65"/>
      <c r="MY337" s="65"/>
      <c r="MZ337" s="65"/>
      <c r="NA337" s="65"/>
      <c r="NB337" s="65"/>
      <c r="NC337" s="65"/>
      <c r="ND337" s="65"/>
      <c r="NE337" s="65"/>
      <c r="NF337" s="65"/>
      <c r="NG337" s="65"/>
      <c r="NH337" s="65"/>
      <c r="NI337" s="65"/>
      <c r="NJ337" s="65"/>
      <c r="NK337" s="65"/>
      <c r="NL337" s="65"/>
      <c r="NM337" s="65"/>
      <c r="NN337" s="65"/>
      <c r="NO337" s="65"/>
      <c r="NP337" s="65"/>
      <c r="NQ337" s="65"/>
      <c r="NR337" s="65"/>
      <c r="NS337" s="65"/>
      <c r="NT337" s="65"/>
      <c r="NU337" s="65"/>
      <c r="NV337" s="65"/>
      <c r="NW337" s="65"/>
      <c r="NX337" s="65"/>
      <c r="NY337" s="65"/>
      <c r="NZ337" s="65"/>
      <c r="OA337" s="65"/>
      <c r="OB337" s="65"/>
      <c r="OC337" s="65"/>
      <c r="OD337" s="65"/>
      <c r="OE337" s="65"/>
      <c r="OF337" s="65"/>
      <c r="OG337" s="65"/>
      <c r="OH337" s="65"/>
      <c r="OI337" s="65"/>
      <c r="OJ337" s="65"/>
      <c r="OK337" s="65"/>
      <c r="OL337" s="65"/>
      <c r="OM337" s="65"/>
      <c r="ON337" s="65"/>
      <c r="OO337" s="65"/>
      <c r="OP337" s="65"/>
      <c r="OQ337" s="65"/>
      <c r="OR337" s="65"/>
      <c r="OS337" s="65"/>
      <c r="OT337" s="65"/>
      <c r="OU337" s="65"/>
      <c r="OV337" s="65"/>
      <c r="OW337" s="65"/>
      <c r="OX337" s="65"/>
      <c r="OY337" s="65"/>
      <c r="OZ337" s="65"/>
      <c r="PA337" s="65"/>
      <c r="PB337" s="65"/>
      <c r="PC337" s="65"/>
      <c r="PD337" s="65"/>
      <c r="PE337" s="65"/>
      <c r="PF337" s="65"/>
      <c r="PG337" s="65"/>
      <c r="PH337" s="65"/>
      <c r="PI337" s="65"/>
      <c r="PJ337" s="65"/>
      <c r="PK337" s="65"/>
      <c r="PL337" s="65"/>
      <c r="PM337" s="65"/>
      <c r="PN337" s="65"/>
      <c r="PO337" s="65"/>
      <c r="PP337" s="65"/>
      <c r="PQ337" s="65"/>
      <c r="PR337" s="65"/>
      <c r="PS337" s="65"/>
      <c r="PT337" s="65"/>
      <c r="PU337" s="65"/>
      <c r="PV337" s="65"/>
      <c r="PW337" s="65"/>
      <c r="PX337" s="65"/>
      <c r="PY337" s="65"/>
      <c r="PZ337" s="65"/>
      <c r="QA337" s="65"/>
      <c r="QB337" s="65"/>
      <c r="QC337" s="65"/>
      <c r="QD337" s="65"/>
      <c r="QE337" s="65"/>
      <c r="QF337" s="65"/>
      <c r="QG337" s="65"/>
      <c r="QH337" s="65"/>
      <c r="QI337" s="65"/>
      <c r="QJ337" s="65"/>
      <c r="QK337" s="65"/>
      <c r="QL337" s="65"/>
      <c r="QM337" s="65"/>
      <c r="QN337" s="65"/>
      <c r="QO337" s="65"/>
      <c r="QP337" s="65"/>
      <c r="QQ337" s="65"/>
      <c r="QR337" s="65"/>
      <c r="QS337" s="65"/>
      <c r="QT337" s="65"/>
      <c r="QU337" s="65"/>
      <c r="QV337" s="65"/>
      <c r="QW337" s="65"/>
      <c r="QX337" s="65"/>
      <c r="QY337" s="65"/>
      <c r="QZ337" s="65"/>
      <c r="RA337" s="65"/>
      <c r="RB337" s="65"/>
      <c r="RC337" s="65"/>
      <c r="RD337" s="65"/>
      <c r="RE337" s="65"/>
      <c r="RF337" s="65"/>
      <c r="RG337" s="65"/>
      <c r="RH337" s="65"/>
      <c r="RI337" s="65"/>
      <c r="RJ337" s="65"/>
      <c r="RK337" s="65"/>
      <c r="RL337" s="65"/>
      <c r="RM337" s="65"/>
      <c r="RN337" s="65"/>
      <c r="RO337" s="65"/>
      <c r="RP337" s="65"/>
      <c r="RQ337" s="65"/>
      <c r="RR337" s="65"/>
      <c r="RS337" s="65"/>
      <c r="RT337" s="65"/>
      <c r="RU337" s="65"/>
      <c r="RV337" s="65"/>
      <c r="RW337" s="65"/>
      <c r="RX337" s="65"/>
      <c r="RY337" s="65"/>
      <c r="RZ337" s="65"/>
      <c r="SA337" s="65"/>
      <c r="SB337" s="65"/>
      <c r="SC337" s="65"/>
      <c r="SD337" s="65"/>
      <c r="SE337" s="65"/>
      <c r="SF337" s="65"/>
      <c r="SG337" s="65"/>
      <c r="SH337" s="65"/>
      <c r="SI337" s="65"/>
      <c r="SJ337" s="65"/>
      <c r="SK337" s="65"/>
      <c r="SL337" s="65"/>
      <c r="SM337" s="65"/>
      <c r="SN337" s="65"/>
      <c r="SO337" s="65"/>
      <c r="SP337" s="65"/>
      <c r="SQ337" s="65"/>
      <c r="SR337" s="65"/>
      <c r="SS337" s="65"/>
      <c r="ST337" s="65"/>
      <c r="SU337" s="65"/>
      <c r="SV337" s="65"/>
      <c r="SW337" s="65"/>
      <c r="SX337" s="65"/>
      <c r="SY337" s="65"/>
      <c r="SZ337" s="65"/>
      <c r="TA337" s="65"/>
      <c r="TB337" s="65"/>
      <c r="TC337" s="65"/>
      <c r="TD337" s="65"/>
      <c r="TE337" s="65"/>
      <c r="TF337" s="65"/>
      <c r="TG337" s="65"/>
      <c r="TH337" s="65"/>
      <c r="TI337" s="65"/>
      <c r="TJ337" s="65"/>
      <c r="TK337" s="65"/>
      <c r="TL337" s="65"/>
      <c r="TM337" s="65"/>
      <c r="TN337" s="65"/>
      <c r="TO337" s="65"/>
      <c r="TP337" s="65"/>
      <c r="TQ337" s="65"/>
      <c r="TR337" s="65"/>
      <c r="TS337" s="65"/>
      <c r="TT337" s="65"/>
      <c r="TU337" s="65"/>
      <c r="TV337" s="65"/>
      <c r="TW337" s="65"/>
      <c r="TX337" s="65"/>
      <c r="TY337" s="65"/>
      <c r="TZ337" s="65"/>
      <c r="UA337" s="65"/>
      <c r="UB337" s="65"/>
      <c r="UC337" s="65"/>
      <c r="UD337" s="65"/>
      <c r="UE337" s="65"/>
      <c r="UF337" s="65"/>
      <c r="UG337" s="65"/>
      <c r="UH337" s="65"/>
      <c r="UI337" s="65"/>
      <c r="UJ337" s="65"/>
      <c r="UK337" s="65"/>
      <c r="UL337" s="65"/>
      <c r="UM337" s="65"/>
      <c r="UN337" s="65"/>
      <c r="UO337" s="65"/>
      <c r="UP337" s="65"/>
      <c r="UQ337" s="65"/>
      <c r="UR337" s="65"/>
      <c r="US337" s="65"/>
      <c r="UT337" s="65"/>
      <c r="UU337" s="65"/>
      <c r="UV337" s="65"/>
      <c r="UW337" s="65"/>
      <c r="UX337" s="65"/>
      <c r="UY337" s="65"/>
      <c r="UZ337" s="65"/>
      <c r="VA337" s="65"/>
      <c r="VB337" s="65"/>
      <c r="VC337" s="65"/>
      <c r="VD337" s="65"/>
      <c r="VE337" s="65"/>
      <c r="VF337" s="65"/>
      <c r="VG337" s="65"/>
      <c r="VH337" s="65"/>
      <c r="VI337" s="65"/>
      <c r="VJ337" s="65"/>
      <c r="VK337" s="65"/>
      <c r="VL337" s="65"/>
      <c r="VM337" s="65"/>
      <c r="VN337" s="65"/>
      <c r="VO337" s="65"/>
      <c r="VP337" s="65"/>
      <c r="VQ337" s="65"/>
      <c r="VR337" s="65"/>
      <c r="VS337" s="65"/>
      <c r="VT337" s="65"/>
      <c r="VU337" s="65"/>
      <c r="VV337" s="65"/>
      <c r="VW337" s="65"/>
      <c r="VX337" s="65"/>
      <c r="VY337" s="65"/>
      <c r="VZ337" s="65"/>
      <c r="WA337" s="65"/>
      <c r="WB337" s="65"/>
      <c r="WC337" s="65"/>
      <c r="WD337" s="65"/>
      <c r="WE337" s="65"/>
      <c r="WF337" s="65"/>
      <c r="WG337" s="65"/>
      <c r="WH337" s="65"/>
      <c r="WI337" s="65"/>
      <c r="WJ337" s="65"/>
      <c r="WK337" s="65"/>
      <c r="WL337" s="65"/>
      <c r="WM337" s="65"/>
      <c r="WN337" s="65"/>
      <c r="WO337" s="65"/>
      <c r="WP337" s="65"/>
      <c r="WQ337" s="65"/>
      <c r="WR337" s="65"/>
      <c r="WS337" s="65"/>
      <c r="WT337" s="65"/>
      <c r="WU337" s="65"/>
      <c r="WV337" s="65"/>
      <c r="WW337" s="65"/>
      <c r="WX337" s="65"/>
      <c r="WY337" s="65"/>
      <c r="WZ337" s="65"/>
      <c r="XA337" s="65"/>
      <c r="XB337" s="65"/>
      <c r="XC337" s="65"/>
      <c r="XD337" s="65"/>
      <c r="XE337" s="65"/>
      <c r="XF337" s="65"/>
      <c r="XG337" s="65"/>
      <c r="XH337" s="65"/>
      <c r="XI337" s="65"/>
      <c r="XJ337" s="65"/>
      <c r="XK337" s="65"/>
      <c r="XL337" s="65"/>
      <c r="XM337" s="65"/>
      <c r="XN337" s="65"/>
      <c r="XO337" s="65"/>
      <c r="XP337" s="65"/>
      <c r="XQ337" s="65"/>
      <c r="XR337" s="65"/>
      <c r="XS337" s="65"/>
      <c r="XT337" s="65"/>
      <c r="XU337" s="65"/>
      <c r="XV337" s="65"/>
      <c r="XW337" s="65"/>
      <c r="XX337" s="65"/>
      <c r="XY337" s="65"/>
      <c r="XZ337" s="65"/>
      <c r="YA337" s="65"/>
      <c r="YB337" s="65"/>
      <c r="YC337" s="65"/>
      <c r="YD337" s="65"/>
      <c r="YE337" s="65"/>
      <c r="YF337" s="65"/>
      <c r="YG337" s="65"/>
      <c r="YH337" s="65"/>
      <c r="YI337" s="65"/>
      <c r="YJ337" s="65"/>
      <c r="YK337" s="65"/>
      <c r="YL337" s="65"/>
      <c r="YM337" s="65"/>
      <c r="YN337" s="65"/>
      <c r="YO337" s="65"/>
      <c r="YP337" s="65"/>
      <c r="YQ337" s="65"/>
      <c r="YR337" s="65"/>
      <c r="YS337" s="65"/>
      <c r="YT337" s="65"/>
      <c r="YU337" s="65"/>
      <c r="YV337" s="65"/>
      <c r="YW337" s="65"/>
      <c r="YX337" s="65"/>
      <c r="YY337" s="65"/>
      <c r="YZ337" s="65"/>
      <c r="ZA337" s="65"/>
      <c r="ZB337" s="65"/>
      <c r="ZC337" s="65"/>
      <c r="ZD337" s="65"/>
      <c r="ZE337" s="65"/>
      <c r="ZF337" s="65"/>
      <c r="ZG337" s="65"/>
      <c r="ZH337" s="65"/>
      <c r="ZI337" s="65"/>
      <c r="ZJ337" s="65"/>
      <c r="ZK337" s="65"/>
      <c r="ZL337" s="65"/>
      <c r="ZM337" s="65"/>
      <c r="ZN337" s="65"/>
      <c r="ZO337" s="65"/>
      <c r="ZP337" s="65"/>
      <c r="ZQ337" s="65"/>
      <c r="ZR337" s="65"/>
      <c r="ZS337" s="65"/>
      <c r="ZT337" s="65"/>
      <c r="ZU337" s="65"/>
      <c r="ZV337" s="65"/>
      <c r="ZW337" s="65"/>
      <c r="ZX337" s="65"/>
      <c r="ZY337" s="65"/>
      <c r="ZZ337" s="65"/>
      <c r="AAA337" s="65"/>
      <c r="AAB337" s="65"/>
      <c r="AAC337" s="65"/>
      <c r="AAD337" s="65"/>
      <c r="AAE337" s="65"/>
      <c r="AAF337" s="65"/>
      <c r="AAG337" s="65"/>
      <c r="AAH337" s="65"/>
      <c r="AAI337" s="65"/>
      <c r="AAJ337" s="65"/>
      <c r="AAK337" s="65"/>
      <c r="AAL337" s="65"/>
      <c r="AAM337" s="65"/>
      <c r="AAN337" s="65"/>
      <c r="AAO337" s="65"/>
      <c r="AAP337" s="65"/>
      <c r="AAQ337" s="65"/>
      <c r="AAR337" s="65"/>
      <c r="AAS337" s="65"/>
      <c r="AAT337" s="65"/>
      <c r="AAU337" s="65"/>
      <c r="AAV337" s="65"/>
      <c r="AAW337" s="65"/>
      <c r="AAX337" s="65"/>
      <c r="AAY337" s="65"/>
      <c r="AAZ337" s="65"/>
      <c r="ABA337" s="65"/>
      <c r="ABB337" s="65"/>
      <c r="ABC337" s="65"/>
      <c r="ABD337" s="65"/>
      <c r="ABE337" s="65"/>
      <c r="ABF337" s="65"/>
      <c r="ABG337" s="65"/>
      <c r="ABH337" s="65"/>
      <c r="ABI337" s="65"/>
      <c r="ABJ337" s="65"/>
      <c r="ABK337" s="65"/>
      <c r="ABL337" s="65"/>
      <c r="ABM337" s="65"/>
      <c r="ABN337" s="65"/>
      <c r="ABO337" s="65"/>
      <c r="ABP337" s="65"/>
      <c r="ABQ337" s="65"/>
      <c r="ABR337" s="65"/>
      <c r="ABS337" s="65"/>
      <c r="ABT337" s="65"/>
      <c r="ABU337" s="65"/>
      <c r="ABV337" s="65"/>
      <c r="ABW337" s="65"/>
      <c r="ABX337" s="65"/>
      <c r="ABY337" s="65"/>
      <c r="ABZ337" s="65"/>
      <c r="ACA337" s="65"/>
      <c r="ACB337" s="65"/>
      <c r="ACC337" s="65"/>
      <c r="ACD337" s="65"/>
      <c r="ACE337" s="65"/>
      <c r="ACF337" s="65"/>
      <c r="ACG337" s="65"/>
      <c r="ACH337" s="65"/>
      <c r="ACI337" s="65"/>
      <c r="ACJ337" s="65"/>
      <c r="ACK337" s="65"/>
      <c r="ACL337" s="65"/>
      <c r="ACM337" s="65"/>
      <c r="ACN337" s="65"/>
      <c r="ACO337" s="65"/>
      <c r="ACP337" s="65"/>
      <c r="ACQ337" s="65"/>
      <c r="ACR337" s="65"/>
      <c r="ACS337" s="65"/>
      <c r="ACT337" s="65"/>
      <c r="ACU337" s="65"/>
      <c r="ACV337" s="65"/>
      <c r="ACW337" s="65"/>
      <c r="ACX337" s="65"/>
      <c r="ACY337" s="65"/>
      <c r="ACZ337" s="65"/>
      <c r="ADA337" s="65"/>
      <c r="ADB337" s="65"/>
      <c r="ADC337" s="65"/>
      <c r="ADD337" s="65"/>
      <c r="ADE337" s="65"/>
      <c r="ADF337" s="65"/>
      <c r="ADG337" s="65"/>
      <c r="ADH337" s="65"/>
      <c r="ADI337" s="65"/>
      <c r="ADJ337" s="65"/>
      <c r="ADK337" s="65"/>
      <c r="ADL337" s="65"/>
      <c r="ADM337" s="65"/>
      <c r="ADN337" s="65"/>
      <c r="ADO337" s="65"/>
      <c r="ADP337" s="65"/>
      <c r="ADQ337" s="65"/>
      <c r="ADR337" s="65"/>
      <c r="ADS337" s="65"/>
      <c r="ADT337" s="65"/>
      <c r="ADU337" s="65"/>
      <c r="ADV337" s="65"/>
      <c r="ADW337" s="65"/>
      <c r="ADX337" s="65"/>
      <c r="ADY337" s="65"/>
      <c r="ADZ337" s="65"/>
      <c r="AEA337" s="65"/>
      <c r="AEB337" s="65"/>
      <c r="AEC337" s="65"/>
      <c r="AED337" s="65"/>
      <c r="AEE337" s="65"/>
      <c r="AEF337" s="65"/>
      <c r="AEG337" s="65"/>
      <c r="AEH337" s="65"/>
      <c r="AEI337" s="65"/>
      <c r="AEJ337" s="65"/>
      <c r="AEK337" s="65"/>
      <c r="AEL337" s="65"/>
      <c r="AEM337" s="65"/>
      <c r="AEN337" s="65"/>
      <c r="AEO337" s="65"/>
      <c r="AEP337" s="65"/>
      <c r="AEQ337" s="65"/>
      <c r="AER337" s="65"/>
      <c r="AES337" s="65"/>
      <c r="AET337" s="65"/>
      <c r="AEU337" s="65"/>
      <c r="AEV337" s="65"/>
      <c r="AEW337" s="65"/>
      <c r="AEX337" s="65"/>
      <c r="AEY337" s="65"/>
      <c r="AEZ337" s="65"/>
      <c r="AFA337" s="65"/>
      <c r="AFB337" s="65"/>
      <c r="AFC337" s="65"/>
      <c r="AFD337" s="65"/>
      <c r="AFE337" s="65"/>
      <c r="AFF337" s="65"/>
      <c r="AFG337" s="65"/>
      <c r="AFH337" s="65"/>
      <c r="AFI337" s="65"/>
      <c r="AFJ337" s="65"/>
      <c r="AFK337" s="65"/>
      <c r="AFL337" s="65"/>
      <c r="AFM337" s="65"/>
      <c r="AFN337" s="65"/>
      <c r="AFO337" s="65"/>
      <c r="AFP337" s="65"/>
      <c r="AFQ337" s="65"/>
      <c r="AFR337" s="65"/>
      <c r="AFS337" s="65"/>
      <c r="AFT337" s="65"/>
      <c r="AFU337" s="65"/>
      <c r="AFV337" s="65"/>
      <c r="AFW337" s="65"/>
      <c r="AFX337" s="65"/>
      <c r="AFY337" s="65"/>
      <c r="AFZ337" s="65"/>
      <c r="AGA337" s="65"/>
      <c r="AGB337" s="65"/>
      <c r="AGC337" s="65"/>
      <c r="AGD337" s="65"/>
      <c r="AGE337" s="65"/>
      <c r="AGF337" s="65"/>
      <c r="AGG337" s="65"/>
      <c r="AGH337" s="65"/>
      <c r="AGI337" s="65"/>
      <c r="AGJ337" s="65"/>
      <c r="AGK337" s="65"/>
      <c r="AGL337" s="65"/>
      <c r="AGM337" s="65"/>
      <c r="AGN337" s="65"/>
      <c r="AGO337" s="65"/>
      <c r="AGP337" s="65"/>
      <c r="AGQ337" s="65"/>
      <c r="AGR337" s="65"/>
      <c r="AGS337" s="65"/>
      <c r="AGT337" s="65"/>
      <c r="AGU337" s="65"/>
      <c r="AGV337" s="65"/>
      <c r="AGW337" s="65"/>
      <c r="AGX337" s="65"/>
      <c r="AGY337" s="65"/>
      <c r="AGZ337" s="65"/>
      <c r="AHA337" s="65"/>
      <c r="AHB337" s="65"/>
      <c r="AHC337" s="65"/>
      <c r="AHD337" s="65"/>
      <c r="AHE337" s="65"/>
      <c r="AHF337" s="65"/>
      <c r="AHG337" s="65"/>
      <c r="AHH337" s="65"/>
      <c r="AHI337" s="65"/>
      <c r="AHJ337" s="65"/>
      <c r="AHK337" s="65"/>
      <c r="AHL337" s="65"/>
      <c r="AHM337" s="65"/>
      <c r="AHN337" s="65"/>
      <c r="AHO337" s="65"/>
      <c r="AHP337" s="65"/>
      <c r="AHQ337" s="65"/>
      <c r="AHR337" s="65"/>
      <c r="AHS337" s="65"/>
      <c r="AHT337" s="65"/>
      <c r="AHU337" s="65"/>
      <c r="AHV337" s="65"/>
      <c r="AHW337" s="65"/>
      <c r="AHX337" s="65"/>
      <c r="AHY337" s="65"/>
      <c r="AHZ337" s="65"/>
      <c r="AIA337" s="65"/>
      <c r="AIB337" s="65"/>
      <c r="AIC337" s="65"/>
      <c r="AID337" s="65"/>
      <c r="AIE337" s="65"/>
      <c r="AIF337" s="65"/>
      <c r="AIG337" s="65"/>
      <c r="AIH337" s="65"/>
      <c r="AII337" s="65"/>
      <c r="AIJ337" s="65"/>
      <c r="AIK337" s="65"/>
      <c r="AIL337" s="65"/>
      <c r="AIM337" s="65"/>
      <c r="AIN337" s="65"/>
      <c r="AIO337" s="65"/>
      <c r="AIP337" s="65"/>
      <c r="AIQ337" s="65"/>
      <c r="AIR337" s="65"/>
      <c r="AIS337" s="65"/>
      <c r="AIT337" s="65"/>
      <c r="AIU337" s="65"/>
      <c r="AIV337" s="65"/>
      <c r="AIW337" s="65"/>
      <c r="AIX337" s="65"/>
      <c r="AIY337" s="65"/>
      <c r="AIZ337" s="65"/>
      <c r="AJA337" s="65"/>
      <c r="AJB337" s="65"/>
      <c r="AJC337" s="65"/>
      <c r="AJD337" s="65"/>
      <c r="AJE337" s="65"/>
      <c r="AJF337" s="65"/>
      <c r="AJG337" s="65"/>
      <c r="AJH337" s="65"/>
      <c r="AJI337" s="65"/>
      <c r="AJJ337" s="65"/>
      <c r="AJK337" s="65"/>
      <c r="AJL337" s="65"/>
      <c r="AJM337" s="65"/>
      <c r="AJN337" s="65"/>
      <c r="AJO337" s="65"/>
      <c r="AJP337" s="65"/>
      <c r="AJQ337" s="65"/>
      <c r="AJR337" s="65"/>
      <c r="AJS337" s="65"/>
      <c r="AJT337" s="65"/>
      <c r="AJU337" s="65"/>
      <c r="AJV337" s="65"/>
      <c r="AJW337" s="65"/>
      <c r="AJX337" s="65"/>
      <c r="AJY337" s="65"/>
      <c r="AJZ337" s="65"/>
      <c r="AKA337" s="65"/>
      <c r="AKB337" s="65"/>
      <c r="AKC337" s="65"/>
      <c r="AKD337" s="65"/>
      <c r="AKE337" s="65"/>
      <c r="AKF337" s="65"/>
      <c r="AKG337" s="65"/>
      <c r="AKH337" s="65"/>
      <c r="AKI337" s="65"/>
      <c r="AKJ337" s="65"/>
      <c r="AKK337" s="65"/>
      <c r="AKL337" s="65"/>
      <c r="AKM337" s="65"/>
      <c r="AKN337" s="65"/>
      <c r="AKO337" s="65"/>
      <c r="AKP337" s="65"/>
      <c r="AKQ337" s="65"/>
      <c r="AKR337" s="65"/>
      <c r="AKS337" s="65"/>
      <c r="AKT337" s="65"/>
      <c r="AKU337" s="65"/>
      <c r="AKV337" s="65"/>
      <c r="AKW337" s="65"/>
      <c r="AKX337" s="65"/>
      <c r="AKY337" s="65"/>
      <c r="AKZ337" s="65"/>
      <c r="ALA337" s="65"/>
      <c r="ALB337" s="65"/>
      <c r="ALC337" s="65"/>
      <c r="ALD337" s="65"/>
      <c r="ALE337" s="65"/>
      <c r="ALF337" s="65"/>
      <c r="ALG337" s="65"/>
      <c r="ALH337" s="65"/>
      <c r="ALI337" s="65"/>
      <c r="ALJ337" s="65"/>
      <c r="ALK337" s="65"/>
      <c r="ALL337" s="65"/>
      <c r="ALM337" s="65"/>
      <c r="ALN337" s="65"/>
      <c r="ALO337" s="65"/>
      <c r="ALP337" s="65"/>
      <c r="ALQ337" s="65"/>
      <c r="ALR337" s="65"/>
      <c r="ALS337" s="65"/>
      <c r="ALT337" s="65"/>
      <c r="ALU337" s="65"/>
      <c r="ALV337" s="65"/>
      <c r="ALW337" s="65"/>
      <c r="ALX337" s="65"/>
      <c r="ALY337" s="65"/>
      <c r="ALZ337" s="65"/>
      <c r="AMA337" s="65"/>
      <c r="AMB337" s="65"/>
      <c r="AMC337" s="65"/>
      <c r="AMD337" s="65"/>
      <c r="AME337" s="65"/>
      <c r="AMF337" s="65"/>
      <c r="AMG337" s="65"/>
      <c r="AMH337" s="65"/>
      <c r="AMI337" s="65"/>
      <c r="AMJ337" s="65"/>
    </row>
    <row r="338" spans="1:1024" ht="14.25" x14ac:dyDescent="0.2">
      <c r="A338" s="382"/>
      <c r="B338" s="478"/>
      <c r="C338" s="47"/>
      <c r="D338" s="473"/>
      <c r="E338" s="502" t="s">
        <v>68</v>
      </c>
      <c r="F338" s="503">
        <f>SUM(F145:F337)</f>
        <v>0</v>
      </c>
      <c r="G338"/>
      <c r="J338" s="495"/>
    </row>
    <row r="339" spans="1:1024" ht="66" customHeight="1" x14ac:dyDescent="0.2">
      <c r="A339" s="475"/>
      <c r="B339" s="504" t="s">
        <v>251</v>
      </c>
      <c r="C339" s="47"/>
      <c r="D339" s="47"/>
      <c r="E339" s="59"/>
      <c r="F339" s="384"/>
      <c r="G339"/>
    </row>
    <row r="340" spans="1:1024" ht="51" x14ac:dyDescent="0.2">
      <c r="A340" s="359" t="s">
        <v>1</v>
      </c>
      <c r="B340" s="498" t="s">
        <v>2</v>
      </c>
      <c r="C340" s="498" t="s">
        <v>3</v>
      </c>
      <c r="D340" s="498" t="s">
        <v>4</v>
      </c>
      <c r="E340" s="510" t="s">
        <v>5</v>
      </c>
      <c r="F340" s="499" t="s">
        <v>6</v>
      </c>
      <c r="G340"/>
    </row>
    <row r="341" spans="1:1024" ht="14.25" x14ac:dyDescent="0.2">
      <c r="A341" s="475" t="s">
        <v>7</v>
      </c>
      <c r="B341" s="476" t="s">
        <v>8</v>
      </c>
      <c r="C341" s="476" t="s">
        <v>9</v>
      </c>
      <c r="D341" s="476" t="s">
        <v>10</v>
      </c>
      <c r="E341" s="511" t="s">
        <v>11</v>
      </c>
      <c r="F341" s="477" t="s">
        <v>12</v>
      </c>
      <c r="G341"/>
    </row>
    <row r="342" spans="1:1024" ht="14.25" x14ac:dyDescent="0.2">
      <c r="A342" s="462">
        <v>1</v>
      </c>
      <c r="B342" s="478" t="s">
        <v>252</v>
      </c>
      <c r="C342" s="459">
        <v>0</v>
      </c>
      <c r="D342" s="459" t="s">
        <v>14</v>
      </c>
      <c r="E342" s="613">
        <v>0</v>
      </c>
      <c r="F342" s="461">
        <f t="shared" ref="F342:F384" si="11">C342*E342</f>
        <v>0</v>
      </c>
      <c r="G342"/>
      <c r="H342" s="128"/>
      <c r="J342" s="129"/>
    </row>
    <row r="343" spans="1:1024" ht="14.25" x14ac:dyDescent="0.2">
      <c r="A343" s="462">
        <v>2</v>
      </c>
      <c r="B343" s="478" t="s">
        <v>253</v>
      </c>
      <c r="C343" s="459">
        <v>0</v>
      </c>
      <c r="D343" s="459" t="s">
        <v>14</v>
      </c>
      <c r="E343" s="613">
        <v>0</v>
      </c>
      <c r="F343" s="461">
        <f t="shared" si="11"/>
        <v>0</v>
      </c>
      <c r="G343"/>
      <c r="H343" s="128"/>
      <c r="J343" s="129"/>
    </row>
    <row r="344" spans="1:1024" ht="14.25" x14ac:dyDescent="0.2">
      <c r="A344" s="462">
        <f t="shared" ref="A344" si="12">A343+1</f>
        <v>3</v>
      </c>
      <c r="B344" s="478" t="s">
        <v>254</v>
      </c>
      <c r="C344" s="459">
        <v>0</v>
      </c>
      <c r="D344" s="554" t="s">
        <v>14</v>
      </c>
      <c r="E344" s="613">
        <v>0</v>
      </c>
      <c r="F344" s="461">
        <f t="shared" si="11"/>
        <v>0</v>
      </c>
      <c r="G344"/>
      <c r="H344" s="128"/>
      <c r="J344" s="129"/>
    </row>
    <row r="345" spans="1:1024" ht="14.25" x14ac:dyDescent="0.2">
      <c r="A345" s="462">
        <v>4</v>
      </c>
      <c r="B345" s="478" t="s">
        <v>255</v>
      </c>
      <c r="C345" s="459">
        <v>0</v>
      </c>
      <c r="D345" s="459" t="s">
        <v>14</v>
      </c>
      <c r="E345" s="613">
        <v>0</v>
      </c>
      <c r="F345" s="461">
        <f t="shared" si="11"/>
        <v>0</v>
      </c>
      <c r="G345"/>
      <c r="H345" s="128"/>
      <c r="J345" s="129"/>
    </row>
    <row r="346" spans="1:1024" ht="14.25" x14ac:dyDescent="0.2">
      <c r="A346" s="462">
        <v>5</v>
      </c>
      <c r="B346" s="478" t="s">
        <v>505</v>
      </c>
      <c r="C346" s="459">
        <v>0</v>
      </c>
      <c r="D346" s="459" t="s">
        <v>14</v>
      </c>
      <c r="E346" s="613">
        <v>0</v>
      </c>
      <c r="F346" s="461">
        <f t="shared" si="11"/>
        <v>0</v>
      </c>
      <c r="G346"/>
      <c r="H346" s="128"/>
      <c r="J346" s="129"/>
    </row>
    <row r="347" spans="1:1024" ht="14.25" x14ac:dyDescent="0.2">
      <c r="A347" s="462">
        <v>6</v>
      </c>
      <c r="B347" s="478" t="s">
        <v>506</v>
      </c>
      <c r="C347" s="459">
        <v>0</v>
      </c>
      <c r="D347" s="459" t="s">
        <v>14</v>
      </c>
      <c r="E347" s="613">
        <v>0</v>
      </c>
      <c r="F347" s="461">
        <f t="shared" si="11"/>
        <v>0</v>
      </c>
      <c r="G347"/>
      <c r="H347" s="128"/>
      <c r="J347" s="129"/>
    </row>
    <row r="348" spans="1:1024" ht="14.25" x14ac:dyDescent="0.2">
      <c r="A348" s="462">
        <v>7</v>
      </c>
      <c r="B348" s="478" t="s">
        <v>256</v>
      </c>
      <c r="C348" s="459">
        <v>0</v>
      </c>
      <c r="D348" s="459" t="s">
        <v>14</v>
      </c>
      <c r="E348" s="613">
        <v>0</v>
      </c>
      <c r="F348" s="461">
        <f t="shared" si="11"/>
        <v>0</v>
      </c>
      <c r="G348"/>
      <c r="H348" s="128"/>
      <c r="J348" s="129"/>
    </row>
    <row r="349" spans="1:1024" ht="14.25" x14ac:dyDescent="0.2">
      <c r="A349" s="462">
        <v>8</v>
      </c>
      <c r="B349" s="478" t="s">
        <v>257</v>
      </c>
      <c r="C349" s="459">
        <v>0</v>
      </c>
      <c r="D349" s="459" t="s">
        <v>14</v>
      </c>
      <c r="E349" s="613">
        <v>0</v>
      </c>
      <c r="F349" s="461">
        <f t="shared" si="11"/>
        <v>0</v>
      </c>
      <c r="G349"/>
      <c r="H349" s="128"/>
      <c r="J349" s="129"/>
    </row>
    <row r="350" spans="1:1024" ht="25.5" x14ac:dyDescent="0.2">
      <c r="A350" s="462">
        <v>9</v>
      </c>
      <c r="B350" s="478" t="s">
        <v>258</v>
      </c>
      <c r="C350" s="459">
        <v>0</v>
      </c>
      <c r="D350" s="459" t="s">
        <v>17</v>
      </c>
      <c r="E350" s="613">
        <v>0</v>
      </c>
      <c r="F350" s="461">
        <f t="shared" si="11"/>
        <v>0</v>
      </c>
      <c r="G350"/>
      <c r="H350" s="128"/>
      <c r="J350" s="129"/>
    </row>
    <row r="351" spans="1:1024" ht="14.25" x14ac:dyDescent="0.2">
      <c r="A351" s="462">
        <v>10</v>
      </c>
      <c r="B351" s="478" t="s">
        <v>259</v>
      </c>
      <c r="C351" s="459">
        <v>0</v>
      </c>
      <c r="D351" s="459" t="s">
        <v>17</v>
      </c>
      <c r="E351" s="613">
        <v>0</v>
      </c>
      <c r="F351" s="461">
        <f t="shared" si="11"/>
        <v>0</v>
      </c>
      <c r="G351"/>
      <c r="H351" s="128"/>
      <c r="J351" s="129"/>
    </row>
    <row r="352" spans="1:1024" ht="14.25" x14ac:dyDescent="0.2">
      <c r="A352" s="462">
        <v>11</v>
      </c>
      <c r="B352" s="478" t="s">
        <v>260</v>
      </c>
      <c r="C352" s="459">
        <v>0</v>
      </c>
      <c r="D352" s="459" t="s">
        <v>14</v>
      </c>
      <c r="E352" s="613">
        <v>0</v>
      </c>
      <c r="F352" s="461">
        <f t="shared" si="11"/>
        <v>0</v>
      </c>
      <c r="G352"/>
      <c r="H352" s="128"/>
      <c r="J352" s="129"/>
    </row>
    <row r="353" spans="1:10" ht="14.25" x14ac:dyDescent="0.2">
      <c r="A353" s="462">
        <v>12</v>
      </c>
      <c r="B353" s="478" t="s">
        <v>261</v>
      </c>
      <c r="C353" s="459">
        <v>0</v>
      </c>
      <c r="D353" s="459" t="s">
        <v>14</v>
      </c>
      <c r="E353" s="613">
        <v>0</v>
      </c>
      <c r="F353" s="461">
        <f t="shared" si="11"/>
        <v>0</v>
      </c>
      <c r="G353"/>
      <c r="H353" s="128"/>
      <c r="J353" s="129"/>
    </row>
    <row r="354" spans="1:10" ht="14.25" x14ac:dyDescent="0.2">
      <c r="A354" s="462">
        <v>13</v>
      </c>
      <c r="B354" s="478" t="s">
        <v>262</v>
      </c>
      <c r="C354" s="459">
        <v>0</v>
      </c>
      <c r="D354" s="459" t="s">
        <v>14</v>
      </c>
      <c r="E354" s="613">
        <v>0</v>
      </c>
      <c r="F354" s="461">
        <f t="shared" si="11"/>
        <v>0</v>
      </c>
      <c r="G354"/>
      <c r="H354" s="128"/>
      <c r="J354" s="129"/>
    </row>
    <row r="355" spans="1:10" ht="14.25" x14ac:dyDescent="0.2">
      <c r="A355" s="462">
        <v>14</v>
      </c>
      <c r="B355" s="478" t="s">
        <v>263</v>
      </c>
      <c r="C355" s="459">
        <v>0</v>
      </c>
      <c r="D355" s="459" t="s">
        <v>14</v>
      </c>
      <c r="E355" s="613">
        <v>0</v>
      </c>
      <c r="F355" s="461">
        <f t="shared" si="11"/>
        <v>0</v>
      </c>
      <c r="G355"/>
      <c r="H355" s="128"/>
      <c r="J355" s="129"/>
    </row>
    <row r="356" spans="1:10" ht="14.25" x14ac:dyDescent="0.2">
      <c r="A356" s="462">
        <v>15</v>
      </c>
      <c r="B356" s="478" t="s">
        <v>264</v>
      </c>
      <c r="C356" s="459">
        <v>10</v>
      </c>
      <c r="D356" s="459" t="s">
        <v>14</v>
      </c>
      <c r="E356" s="613">
        <v>0</v>
      </c>
      <c r="F356" s="461">
        <f t="shared" si="11"/>
        <v>0</v>
      </c>
      <c r="G356"/>
      <c r="H356" s="128"/>
      <c r="J356" s="129"/>
    </row>
    <row r="357" spans="1:10" ht="14.25" x14ac:dyDescent="0.2">
      <c r="A357" s="462">
        <v>16</v>
      </c>
      <c r="B357" s="478" t="s">
        <v>265</v>
      </c>
      <c r="C357" s="459">
        <v>30</v>
      </c>
      <c r="D357" s="459" t="s">
        <v>14</v>
      </c>
      <c r="E357" s="613">
        <v>0</v>
      </c>
      <c r="F357" s="461">
        <f t="shared" si="11"/>
        <v>0</v>
      </c>
      <c r="G357"/>
      <c r="H357" s="128"/>
      <c r="J357" s="129"/>
    </row>
    <row r="358" spans="1:10" ht="14.25" x14ac:dyDescent="0.2">
      <c r="A358" s="462">
        <v>17</v>
      </c>
      <c r="B358" s="478" t="s">
        <v>266</v>
      </c>
      <c r="C358" s="459">
        <v>30</v>
      </c>
      <c r="D358" s="459" t="s">
        <v>14</v>
      </c>
      <c r="E358" s="613">
        <v>0</v>
      </c>
      <c r="F358" s="461">
        <f t="shared" si="11"/>
        <v>0</v>
      </c>
      <c r="G358"/>
      <c r="H358" s="128"/>
      <c r="J358" s="129"/>
    </row>
    <row r="359" spans="1:10" ht="14.25" x14ac:dyDescent="0.2">
      <c r="A359" s="462">
        <v>18</v>
      </c>
      <c r="B359" s="478" t="s">
        <v>267</v>
      </c>
      <c r="C359" s="459">
        <v>15</v>
      </c>
      <c r="D359" s="459" t="s">
        <v>14</v>
      </c>
      <c r="E359" s="613">
        <v>0</v>
      </c>
      <c r="F359" s="461">
        <f t="shared" si="11"/>
        <v>0</v>
      </c>
      <c r="G359"/>
      <c r="H359" s="128"/>
      <c r="J359" s="129"/>
    </row>
    <row r="360" spans="1:10" ht="14.25" x14ac:dyDescent="0.2">
      <c r="A360" s="462">
        <v>19</v>
      </c>
      <c r="B360" s="478" t="s">
        <v>268</v>
      </c>
      <c r="C360" s="459">
        <v>50</v>
      </c>
      <c r="D360" s="459" t="s">
        <v>14</v>
      </c>
      <c r="E360" s="613">
        <v>0</v>
      </c>
      <c r="F360" s="461">
        <f t="shared" si="11"/>
        <v>0</v>
      </c>
      <c r="G360"/>
      <c r="H360" s="128"/>
      <c r="J360" s="129"/>
    </row>
    <row r="361" spans="1:10" ht="14.25" x14ac:dyDescent="0.2">
      <c r="A361" s="462">
        <v>20</v>
      </c>
      <c r="B361" s="478" t="s">
        <v>269</v>
      </c>
      <c r="C361" s="459">
        <v>15</v>
      </c>
      <c r="D361" s="459" t="s">
        <v>14</v>
      </c>
      <c r="E361" s="613">
        <v>0</v>
      </c>
      <c r="F361" s="461">
        <f t="shared" si="11"/>
        <v>0</v>
      </c>
      <c r="G361"/>
      <c r="H361" s="128"/>
      <c r="J361" s="129"/>
    </row>
    <row r="362" spans="1:10" ht="14.25" x14ac:dyDescent="0.2">
      <c r="A362" s="462">
        <v>21</v>
      </c>
      <c r="B362" s="478" t="s">
        <v>270</v>
      </c>
      <c r="C362" s="459">
        <v>80</v>
      </c>
      <c r="D362" s="459" t="s">
        <v>14</v>
      </c>
      <c r="E362" s="613">
        <v>0</v>
      </c>
      <c r="F362" s="461">
        <f t="shared" si="11"/>
        <v>0</v>
      </c>
      <c r="G362"/>
      <c r="H362" s="128"/>
      <c r="J362" s="129"/>
    </row>
    <row r="363" spans="1:10" ht="14.25" x14ac:dyDescent="0.2">
      <c r="A363" s="462">
        <v>22</v>
      </c>
      <c r="B363" s="478" t="s">
        <v>271</v>
      </c>
      <c r="C363" s="459">
        <v>80</v>
      </c>
      <c r="D363" s="459" t="s">
        <v>14</v>
      </c>
      <c r="E363" s="613">
        <v>0</v>
      </c>
      <c r="F363" s="461">
        <f t="shared" si="11"/>
        <v>0</v>
      </c>
      <c r="G363"/>
      <c r="H363" s="128"/>
      <c r="J363" s="129"/>
    </row>
    <row r="364" spans="1:10" ht="14.25" x14ac:dyDescent="0.2">
      <c r="A364" s="462">
        <v>23</v>
      </c>
      <c r="B364" s="478" t="s">
        <v>272</v>
      </c>
      <c r="C364" s="459">
        <v>15</v>
      </c>
      <c r="D364" s="459" t="s">
        <v>14</v>
      </c>
      <c r="E364" s="613">
        <v>0</v>
      </c>
      <c r="F364" s="461">
        <f t="shared" si="11"/>
        <v>0</v>
      </c>
      <c r="G364"/>
      <c r="H364" s="128"/>
      <c r="J364" s="129"/>
    </row>
    <row r="365" spans="1:10" ht="14.25" x14ac:dyDescent="0.2">
      <c r="A365" s="462">
        <v>24</v>
      </c>
      <c r="B365" s="478" t="s">
        <v>273</v>
      </c>
      <c r="C365" s="459">
        <v>15</v>
      </c>
      <c r="D365" s="459" t="s">
        <v>14</v>
      </c>
      <c r="E365" s="613">
        <v>0</v>
      </c>
      <c r="F365" s="461">
        <f t="shared" si="11"/>
        <v>0</v>
      </c>
      <c r="G365"/>
      <c r="H365" s="128"/>
      <c r="J365" s="129"/>
    </row>
    <row r="366" spans="1:10" ht="14.25" x14ac:dyDescent="0.2">
      <c r="A366" s="462">
        <v>25</v>
      </c>
      <c r="B366" s="478" t="s">
        <v>274</v>
      </c>
      <c r="C366" s="459">
        <v>20</v>
      </c>
      <c r="D366" s="459" t="s">
        <v>14</v>
      </c>
      <c r="E366" s="613">
        <v>0</v>
      </c>
      <c r="F366" s="461">
        <f t="shared" si="11"/>
        <v>0</v>
      </c>
      <c r="G366"/>
      <c r="H366" s="128"/>
      <c r="J366" s="129"/>
    </row>
    <row r="367" spans="1:10" ht="14.25" x14ac:dyDescent="0.2">
      <c r="A367" s="462">
        <v>26</v>
      </c>
      <c r="B367" s="478" t="s">
        <v>275</v>
      </c>
      <c r="C367" s="459">
        <v>10</v>
      </c>
      <c r="D367" s="459" t="s">
        <v>17</v>
      </c>
      <c r="E367" s="613">
        <v>0</v>
      </c>
      <c r="F367" s="461">
        <f t="shared" si="11"/>
        <v>0</v>
      </c>
      <c r="G367"/>
      <c r="H367" s="128"/>
      <c r="J367" s="129"/>
    </row>
    <row r="368" spans="1:10" ht="25.5" x14ac:dyDescent="0.2">
      <c r="A368" s="462">
        <v>27</v>
      </c>
      <c r="B368" s="478" t="s">
        <v>276</v>
      </c>
      <c r="C368" s="459">
        <v>20</v>
      </c>
      <c r="D368" s="459" t="s">
        <v>14</v>
      </c>
      <c r="E368" s="613">
        <v>0</v>
      </c>
      <c r="F368" s="461">
        <f t="shared" si="11"/>
        <v>0</v>
      </c>
      <c r="G368"/>
      <c r="H368" s="128"/>
      <c r="J368" s="129"/>
    </row>
    <row r="369" spans="1:10" ht="25.5" x14ac:dyDescent="0.2">
      <c r="A369" s="462">
        <v>28</v>
      </c>
      <c r="B369" s="478" t="s">
        <v>277</v>
      </c>
      <c r="C369" s="459">
        <v>20</v>
      </c>
      <c r="D369" s="459" t="s">
        <v>14</v>
      </c>
      <c r="E369" s="613">
        <v>0</v>
      </c>
      <c r="F369" s="461">
        <f t="shared" si="11"/>
        <v>0</v>
      </c>
      <c r="G369"/>
      <c r="H369" s="128"/>
      <c r="J369" s="129"/>
    </row>
    <row r="370" spans="1:10" ht="14.25" x14ac:dyDescent="0.2">
      <c r="A370" s="462">
        <v>29</v>
      </c>
      <c r="B370" s="478" t="s">
        <v>278</v>
      </c>
      <c r="C370" s="459">
        <v>20</v>
      </c>
      <c r="D370" s="459" t="s">
        <v>17</v>
      </c>
      <c r="E370" s="613">
        <v>0</v>
      </c>
      <c r="F370" s="461">
        <f t="shared" si="11"/>
        <v>0</v>
      </c>
      <c r="G370"/>
      <c r="H370" s="128"/>
      <c r="J370" s="129"/>
    </row>
    <row r="371" spans="1:10" ht="14.25" x14ac:dyDescent="0.2">
      <c r="A371" s="462">
        <v>30</v>
      </c>
      <c r="B371" s="478" t="s">
        <v>279</v>
      </c>
      <c r="C371" s="459">
        <v>40</v>
      </c>
      <c r="D371" s="459" t="s">
        <v>14</v>
      </c>
      <c r="E371" s="613">
        <v>0</v>
      </c>
      <c r="F371" s="461">
        <f t="shared" si="11"/>
        <v>0</v>
      </c>
      <c r="G371"/>
      <c r="H371" s="128"/>
      <c r="J371" s="129"/>
    </row>
    <row r="372" spans="1:10" ht="14.25" x14ac:dyDescent="0.2">
      <c r="A372" s="462">
        <v>31</v>
      </c>
      <c r="B372" s="478" t="s">
        <v>280</v>
      </c>
      <c r="C372" s="459">
        <v>40</v>
      </c>
      <c r="D372" s="459" t="s">
        <v>14</v>
      </c>
      <c r="E372" s="613">
        <v>0</v>
      </c>
      <c r="F372" s="461">
        <f t="shared" si="11"/>
        <v>0</v>
      </c>
      <c r="G372"/>
      <c r="H372" s="128"/>
      <c r="J372" s="129"/>
    </row>
    <row r="373" spans="1:10" ht="14.25" x14ac:dyDescent="0.2">
      <c r="A373" s="462">
        <v>32</v>
      </c>
      <c r="B373" s="478" t="s">
        <v>281</v>
      </c>
      <c r="C373" s="459">
        <v>15</v>
      </c>
      <c r="D373" s="459" t="s">
        <v>14</v>
      </c>
      <c r="E373" s="613">
        <v>0</v>
      </c>
      <c r="F373" s="461">
        <f t="shared" si="11"/>
        <v>0</v>
      </c>
      <c r="G373"/>
      <c r="H373" s="128"/>
      <c r="J373" s="129"/>
    </row>
    <row r="374" spans="1:10" ht="14.25" x14ac:dyDescent="0.2">
      <c r="A374" s="462">
        <v>33</v>
      </c>
      <c r="B374" s="478" t="s">
        <v>282</v>
      </c>
      <c r="C374" s="459">
        <v>0</v>
      </c>
      <c r="D374" s="459" t="s">
        <v>14</v>
      </c>
      <c r="E374" s="613">
        <v>0</v>
      </c>
      <c r="F374" s="461">
        <f t="shared" si="11"/>
        <v>0</v>
      </c>
      <c r="G374"/>
      <c r="H374" s="128"/>
      <c r="J374" s="129"/>
    </row>
    <row r="375" spans="1:10" ht="14.25" x14ac:dyDescent="0.2">
      <c r="A375" s="462">
        <v>34</v>
      </c>
      <c r="B375" s="478" t="s">
        <v>283</v>
      </c>
      <c r="C375" s="459">
        <v>40</v>
      </c>
      <c r="D375" s="459" t="s">
        <v>14</v>
      </c>
      <c r="E375" s="613">
        <v>0</v>
      </c>
      <c r="F375" s="461">
        <f t="shared" si="11"/>
        <v>0</v>
      </c>
      <c r="G375"/>
      <c r="H375" s="128"/>
      <c r="J375" s="129"/>
    </row>
    <row r="376" spans="1:10" ht="14.25" x14ac:dyDescent="0.2">
      <c r="A376" s="462">
        <v>35</v>
      </c>
      <c r="B376" s="478" t="s">
        <v>284</v>
      </c>
      <c r="C376" s="459">
        <v>5</v>
      </c>
      <c r="D376" s="459" t="s">
        <v>14</v>
      </c>
      <c r="E376" s="613">
        <v>0</v>
      </c>
      <c r="F376" s="461">
        <f t="shared" si="11"/>
        <v>0</v>
      </c>
      <c r="G376"/>
      <c r="H376" s="128"/>
      <c r="J376" s="129"/>
    </row>
    <row r="377" spans="1:10" ht="14.25" x14ac:dyDescent="0.2">
      <c r="A377" s="462">
        <v>36</v>
      </c>
      <c r="B377" s="525" t="s">
        <v>285</v>
      </c>
      <c r="C377" s="459">
        <v>0</v>
      </c>
      <c r="D377" s="459" t="s">
        <v>17</v>
      </c>
      <c r="E377" s="613">
        <v>0</v>
      </c>
      <c r="F377" s="461">
        <f t="shared" si="11"/>
        <v>0</v>
      </c>
      <c r="G377"/>
      <c r="H377" s="128"/>
      <c r="J377" s="129"/>
    </row>
    <row r="378" spans="1:10" ht="14.25" x14ac:dyDescent="0.2">
      <c r="A378" s="462">
        <v>37</v>
      </c>
      <c r="B378" s="478" t="s">
        <v>286</v>
      </c>
      <c r="C378" s="459">
        <v>20</v>
      </c>
      <c r="D378" s="459" t="s">
        <v>14</v>
      </c>
      <c r="E378" s="613">
        <v>0</v>
      </c>
      <c r="F378" s="461">
        <f t="shared" si="11"/>
        <v>0</v>
      </c>
      <c r="G378"/>
      <c r="H378" s="128"/>
      <c r="J378" s="129"/>
    </row>
    <row r="379" spans="1:10" ht="14.25" x14ac:dyDescent="0.2">
      <c r="A379" s="462">
        <v>38</v>
      </c>
      <c r="B379" s="478" t="s">
        <v>287</v>
      </c>
      <c r="C379" s="459">
        <v>30</v>
      </c>
      <c r="D379" s="459" t="s">
        <v>14</v>
      </c>
      <c r="E379" s="613">
        <v>0</v>
      </c>
      <c r="F379" s="461">
        <f t="shared" si="11"/>
        <v>0</v>
      </c>
      <c r="G379"/>
      <c r="H379" s="128"/>
      <c r="J379" s="129"/>
    </row>
    <row r="380" spans="1:10" ht="14.25" x14ac:dyDescent="0.2">
      <c r="A380" s="462">
        <v>39</v>
      </c>
      <c r="B380" s="478" t="s">
        <v>288</v>
      </c>
      <c r="C380" s="459">
        <v>20</v>
      </c>
      <c r="D380" s="459" t="s">
        <v>14</v>
      </c>
      <c r="E380" s="613">
        <v>0</v>
      </c>
      <c r="F380" s="461">
        <f t="shared" si="11"/>
        <v>0</v>
      </c>
      <c r="G380"/>
      <c r="H380" s="128"/>
      <c r="J380" s="129"/>
    </row>
    <row r="381" spans="1:10" ht="14.25" x14ac:dyDescent="0.2">
      <c r="A381" s="462">
        <v>40</v>
      </c>
      <c r="B381" s="478" t="s">
        <v>289</v>
      </c>
      <c r="C381" s="459">
        <v>0</v>
      </c>
      <c r="D381" s="459" t="s">
        <v>52</v>
      </c>
      <c r="E381" s="613">
        <v>0</v>
      </c>
      <c r="F381" s="461">
        <f t="shared" si="11"/>
        <v>0</v>
      </c>
      <c r="G381"/>
      <c r="H381" s="128"/>
      <c r="J381" s="129"/>
    </row>
    <row r="382" spans="1:10" ht="14.25" x14ac:dyDescent="0.2">
      <c r="A382" s="462">
        <v>41</v>
      </c>
      <c r="B382" s="478" t="s">
        <v>290</v>
      </c>
      <c r="C382" s="459">
        <v>10</v>
      </c>
      <c r="D382" s="459" t="s">
        <v>14</v>
      </c>
      <c r="E382" s="613">
        <v>0</v>
      </c>
      <c r="F382" s="461">
        <f t="shared" si="11"/>
        <v>0</v>
      </c>
      <c r="G382"/>
      <c r="H382" s="128"/>
      <c r="J382" s="129"/>
    </row>
    <row r="383" spans="1:10" ht="14.25" x14ac:dyDescent="0.2">
      <c r="A383" s="462">
        <v>42</v>
      </c>
      <c r="B383" s="478" t="s">
        <v>291</v>
      </c>
      <c r="C383" s="459">
        <v>0</v>
      </c>
      <c r="D383" s="459" t="s">
        <v>14</v>
      </c>
      <c r="E383" s="613">
        <v>0</v>
      </c>
      <c r="F383" s="461">
        <f t="shared" si="11"/>
        <v>0</v>
      </c>
      <c r="G383"/>
      <c r="H383" s="128"/>
      <c r="J383" s="129"/>
    </row>
    <row r="384" spans="1:10" ht="14.25" x14ac:dyDescent="0.2">
      <c r="A384" s="462">
        <v>43</v>
      </c>
      <c r="B384" s="478" t="s">
        <v>292</v>
      </c>
      <c r="C384" s="459">
        <v>10</v>
      </c>
      <c r="D384" s="459" t="s">
        <v>52</v>
      </c>
      <c r="E384" s="613">
        <v>0</v>
      </c>
      <c r="F384" s="461">
        <f t="shared" si="11"/>
        <v>0</v>
      </c>
      <c r="G384"/>
      <c r="H384" s="128"/>
      <c r="J384" s="129"/>
    </row>
    <row r="385" spans="1:14" ht="14.25" x14ac:dyDescent="0.2">
      <c r="A385" s="388"/>
      <c r="B385" s="478"/>
      <c r="C385" s="473"/>
      <c r="D385" s="473"/>
      <c r="E385" s="555" t="s">
        <v>31</v>
      </c>
      <c r="F385" s="556">
        <f>SUM(F342:F384)</f>
        <v>0</v>
      </c>
      <c r="G385"/>
      <c r="J385" s="557"/>
    </row>
    <row r="386" spans="1:14" ht="57.75" customHeight="1" x14ac:dyDescent="0.2">
      <c r="A386" s="475"/>
      <c r="B386" s="504" t="s">
        <v>293</v>
      </c>
      <c r="C386" s="37"/>
      <c r="D386" s="37"/>
      <c r="E386" s="38"/>
      <c r="F386" s="384"/>
      <c r="G386"/>
    </row>
    <row r="387" spans="1:14" ht="51" x14ac:dyDescent="0.2">
      <c r="A387" s="497" t="s">
        <v>1</v>
      </c>
      <c r="B387" s="498" t="s">
        <v>2</v>
      </c>
      <c r="C387" s="498" t="s">
        <v>3</v>
      </c>
      <c r="D387" s="498" t="s">
        <v>4</v>
      </c>
      <c r="E387" s="510" t="s">
        <v>5</v>
      </c>
      <c r="F387" s="499" t="s">
        <v>6</v>
      </c>
      <c r="G387"/>
    </row>
    <row r="388" spans="1:14" ht="14.25" x14ac:dyDescent="0.2">
      <c r="A388" s="475" t="s">
        <v>7</v>
      </c>
      <c r="B388" s="476" t="s">
        <v>8</v>
      </c>
      <c r="C388" s="476" t="s">
        <v>9</v>
      </c>
      <c r="D388" s="476" t="s">
        <v>10</v>
      </c>
      <c r="E388" s="511" t="s">
        <v>11</v>
      </c>
      <c r="F388" s="477" t="s">
        <v>12</v>
      </c>
      <c r="G388"/>
      <c r="H388" s="128"/>
      <c r="J388" s="474"/>
    </row>
    <row r="389" spans="1:14" ht="14.25" x14ac:dyDescent="0.2">
      <c r="A389" s="501">
        <v>1</v>
      </c>
      <c r="B389" s="478" t="s">
        <v>294</v>
      </c>
      <c r="C389" s="558">
        <v>750</v>
      </c>
      <c r="D389" s="558" t="s">
        <v>14</v>
      </c>
      <c r="E389" s="332">
        <v>0</v>
      </c>
      <c r="F389" s="560">
        <f>C389*E389</f>
        <v>0</v>
      </c>
      <c r="G389"/>
      <c r="H389" s="128"/>
      <c r="J389" s="129"/>
    </row>
    <row r="390" spans="1:14" ht="14.25" x14ac:dyDescent="0.2">
      <c r="A390" s="382"/>
      <c r="B390" s="478"/>
      <c r="C390" s="473"/>
      <c r="D390" s="473"/>
      <c r="E390" s="555" t="s">
        <v>31</v>
      </c>
      <c r="F390" s="556">
        <f>F389</f>
        <v>0</v>
      </c>
      <c r="G390"/>
      <c r="J390" s="557"/>
    </row>
    <row r="391" spans="1:14" ht="60" customHeight="1" x14ac:dyDescent="0.2">
      <c r="A391" s="475"/>
      <c r="B391" s="63" t="s">
        <v>295</v>
      </c>
      <c r="C391" s="37"/>
      <c r="D391" s="37"/>
      <c r="E391" s="38"/>
      <c r="F391" s="384"/>
      <c r="G391"/>
      <c r="N391" s="128"/>
    </row>
    <row r="392" spans="1:14" ht="51" x14ac:dyDescent="0.2">
      <c r="A392" s="359" t="s">
        <v>1</v>
      </c>
      <c r="B392" s="20" t="s">
        <v>2</v>
      </c>
      <c r="C392" s="20" t="s">
        <v>3</v>
      </c>
      <c r="D392" s="20" t="s">
        <v>4</v>
      </c>
      <c r="E392" s="64" t="s">
        <v>5</v>
      </c>
      <c r="F392" s="360" t="s">
        <v>6</v>
      </c>
      <c r="G392"/>
    </row>
    <row r="393" spans="1:14" ht="14.25" x14ac:dyDescent="0.2">
      <c r="A393" s="462"/>
      <c r="B393" s="476" t="s">
        <v>8</v>
      </c>
      <c r="C393" s="476" t="s">
        <v>9</v>
      </c>
      <c r="D393" s="476" t="s">
        <v>10</v>
      </c>
      <c r="E393" s="511" t="s">
        <v>11</v>
      </c>
      <c r="F393" s="477" t="s">
        <v>12</v>
      </c>
      <c r="G393"/>
    </row>
    <row r="394" spans="1:14" ht="15" x14ac:dyDescent="0.25">
      <c r="A394" s="501">
        <v>1</v>
      </c>
      <c r="B394" s="478" t="s">
        <v>296</v>
      </c>
      <c r="C394" s="459">
        <v>1800</v>
      </c>
      <c r="D394" s="459" t="s">
        <v>14</v>
      </c>
      <c r="E394" s="333">
        <v>0</v>
      </c>
      <c r="F394" s="461">
        <f>C394*E394</f>
        <v>0</v>
      </c>
      <c r="G394"/>
      <c r="H394" s="128"/>
      <c r="J394" s="129"/>
    </row>
    <row r="395" spans="1:14" ht="15" x14ac:dyDescent="0.25">
      <c r="A395" s="562">
        <v>2</v>
      </c>
      <c r="B395" s="563" t="s">
        <v>532</v>
      </c>
      <c r="C395" s="459">
        <v>800</v>
      </c>
      <c r="D395" s="459" t="s">
        <v>17</v>
      </c>
      <c r="E395" s="333">
        <v>0</v>
      </c>
      <c r="F395" s="461">
        <f>C395*E395</f>
        <v>0</v>
      </c>
      <c r="G395"/>
      <c r="H395" s="128"/>
      <c r="J395" s="129"/>
    </row>
    <row r="396" spans="1:14" ht="14.25" x14ac:dyDescent="0.2">
      <c r="A396" s="501"/>
      <c r="B396" s="478"/>
      <c r="C396" s="473"/>
      <c r="D396" s="473"/>
      <c r="E396" s="555" t="s">
        <v>31</v>
      </c>
      <c r="F396" s="556">
        <f>SUM(F394:F395)</f>
        <v>0</v>
      </c>
      <c r="G396"/>
      <c r="J396" s="557"/>
    </row>
    <row r="397" spans="1:14" ht="66.75" customHeight="1" x14ac:dyDescent="0.2">
      <c r="A397" s="475"/>
      <c r="B397" s="504" t="s">
        <v>297</v>
      </c>
      <c r="C397" s="37"/>
      <c r="D397" s="37"/>
      <c r="E397" s="38"/>
      <c r="F397" s="384"/>
      <c r="G397"/>
    </row>
    <row r="398" spans="1:14" ht="51" x14ac:dyDescent="0.2">
      <c r="A398" s="497" t="s">
        <v>1</v>
      </c>
      <c r="B398" s="498" t="s">
        <v>2</v>
      </c>
      <c r="C398" s="498" t="s">
        <v>3</v>
      </c>
      <c r="D398" s="498" t="s">
        <v>4</v>
      </c>
      <c r="E398" s="510" t="s">
        <v>5</v>
      </c>
      <c r="F398" s="499" t="s">
        <v>6</v>
      </c>
      <c r="G398"/>
    </row>
    <row r="399" spans="1:14" ht="14.25" x14ac:dyDescent="0.2">
      <c r="A399" s="475" t="s">
        <v>7</v>
      </c>
      <c r="B399" s="476" t="s">
        <v>8</v>
      </c>
      <c r="C399" s="476" t="s">
        <v>9</v>
      </c>
      <c r="D399" s="476" t="s">
        <v>10</v>
      </c>
      <c r="E399" s="511" t="s">
        <v>11</v>
      </c>
      <c r="F399" s="477" t="s">
        <v>12</v>
      </c>
      <c r="G399"/>
    </row>
    <row r="400" spans="1:14" ht="14.25" x14ac:dyDescent="0.2">
      <c r="A400" s="462">
        <v>1</v>
      </c>
      <c r="B400" s="478" t="s">
        <v>298</v>
      </c>
      <c r="C400" s="459">
        <v>50</v>
      </c>
      <c r="D400" s="459" t="s">
        <v>14</v>
      </c>
      <c r="E400" s="613">
        <v>0</v>
      </c>
      <c r="F400" s="461">
        <f t="shared" ref="F400:F450" si="13">C400*E400</f>
        <v>0</v>
      </c>
      <c r="G400"/>
      <c r="H400" s="128"/>
      <c r="J400" s="129"/>
    </row>
    <row r="401" spans="1:10" ht="14.25" x14ac:dyDescent="0.2">
      <c r="A401" s="462">
        <f t="shared" ref="A401:A402" si="14">A400+1</f>
        <v>2</v>
      </c>
      <c r="B401" s="478" t="s">
        <v>299</v>
      </c>
      <c r="C401" s="459">
        <v>5</v>
      </c>
      <c r="D401" s="459" t="s">
        <v>14</v>
      </c>
      <c r="E401" s="613">
        <v>0</v>
      </c>
      <c r="F401" s="461">
        <f t="shared" si="13"/>
        <v>0</v>
      </c>
      <c r="G401"/>
      <c r="H401" s="128"/>
      <c r="J401" s="129"/>
    </row>
    <row r="402" spans="1:10" ht="14.25" x14ac:dyDescent="0.2">
      <c r="A402" s="462">
        <f t="shared" si="14"/>
        <v>3</v>
      </c>
      <c r="B402" s="478" t="s">
        <v>300</v>
      </c>
      <c r="C402" s="459">
        <v>40</v>
      </c>
      <c r="D402" s="459" t="s">
        <v>14</v>
      </c>
      <c r="E402" s="613">
        <v>0</v>
      </c>
      <c r="F402" s="461">
        <f t="shared" si="13"/>
        <v>0</v>
      </c>
      <c r="G402"/>
      <c r="H402" s="128"/>
      <c r="J402" s="129"/>
    </row>
    <row r="403" spans="1:10" ht="14.25" x14ac:dyDescent="0.2">
      <c r="A403" s="462">
        <v>4</v>
      </c>
      <c r="B403" s="478" t="s">
        <v>301</v>
      </c>
      <c r="C403" s="459">
        <v>20</v>
      </c>
      <c r="D403" s="459" t="s">
        <v>14</v>
      </c>
      <c r="E403" s="613">
        <v>0</v>
      </c>
      <c r="F403" s="461">
        <f t="shared" si="13"/>
        <v>0</v>
      </c>
      <c r="G403"/>
      <c r="H403" s="128"/>
      <c r="J403" s="129"/>
    </row>
    <row r="404" spans="1:10" ht="14.25" x14ac:dyDescent="0.2">
      <c r="A404" s="462">
        <v>5</v>
      </c>
      <c r="B404" s="478" t="s">
        <v>302</v>
      </c>
      <c r="C404" s="459">
        <v>300</v>
      </c>
      <c r="D404" s="459" t="s">
        <v>14</v>
      </c>
      <c r="E404" s="613">
        <v>0</v>
      </c>
      <c r="F404" s="461">
        <f t="shared" si="13"/>
        <v>0</v>
      </c>
      <c r="G404"/>
      <c r="H404" s="128"/>
      <c r="J404" s="129"/>
    </row>
    <row r="405" spans="1:10" ht="14.25" x14ac:dyDescent="0.2">
      <c r="A405" s="462">
        <v>6</v>
      </c>
      <c r="B405" s="478" t="s">
        <v>303</v>
      </c>
      <c r="C405" s="459">
        <v>100</v>
      </c>
      <c r="D405" s="459" t="s">
        <v>14</v>
      </c>
      <c r="E405" s="613">
        <v>0</v>
      </c>
      <c r="F405" s="461">
        <f t="shared" si="13"/>
        <v>0</v>
      </c>
      <c r="G405"/>
      <c r="H405" s="128"/>
      <c r="J405" s="129"/>
    </row>
    <row r="406" spans="1:10" ht="14.25" x14ac:dyDescent="0.2">
      <c r="A406" s="462">
        <v>7</v>
      </c>
      <c r="B406" s="478" t="s">
        <v>304</v>
      </c>
      <c r="C406" s="459">
        <v>120</v>
      </c>
      <c r="D406" s="459" t="s">
        <v>14</v>
      </c>
      <c r="E406" s="613">
        <v>0</v>
      </c>
      <c r="F406" s="461">
        <f t="shared" si="13"/>
        <v>0</v>
      </c>
      <c r="G406"/>
      <c r="H406" s="128"/>
      <c r="J406" s="129"/>
    </row>
    <row r="407" spans="1:10" ht="14.25" x14ac:dyDescent="0.2">
      <c r="A407" s="462">
        <v>8</v>
      </c>
      <c r="B407" s="478" t="s">
        <v>305</v>
      </c>
      <c r="C407" s="459">
        <v>45</v>
      </c>
      <c r="D407" s="459" t="s">
        <v>14</v>
      </c>
      <c r="E407" s="613">
        <v>0</v>
      </c>
      <c r="F407" s="461">
        <f t="shared" si="13"/>
        <v>0</v>
      </c>
      <c r="G407"/>
      <c r="H407" s="128"/>
      <c r="J407" s="129"/>
    </row>
    <row r="408" spans="1:10" s="65" customFormat="1" ht="14.25" x14ac:dyDescent="0.2">
      <c r="A408" s="462">
        <v>9</v>
      </c>
      <c r="B408" s="563" t="s">
        <v>457</v>
      </c>
      <c r="C408" s="459">
        <v>45</v>
      </c>
      <c r="D408" s="459" t="s">
        <v>14</v>
      </c>
      <c r="E408" s="613">
        <v>0</v>
      </c>
      <c r="F408" s="461">
        <f t="shared" si="13"/>
        <v>0</v>
      </c>
      <c r="G408"/>
      <c r="H408" s="128"/>
      <c r="J408" s="129"/>
    </row>
    <row r="409" spans="1:10" s="65" customFormat="1" ht="14.25" x14ac:dyDescent="0.2">
      <c r="A409" s="462">
        <v>10</v>
      </c>
      <c r="B409" s="65" t="s">
        <v>516</v>
      </c>
      <c r="C409" s="459">
        <v>0</v>
      </c>
      <c r="D409" s="459" t="s">
        <v>52</v>
      </c>
      <c r="E409" s="613">
        <v>0</v>
      </c>
      <c r="F409" s="564">
        <f t="shared" si="13"/>
        <v>0</v>
      </c>
      <c r="G409"/>
      <c r="H409" s="128"/>
      <c r="J409" s="129"/>
    </row>
    <row r="410" spans="1:10" ht="14.25" x14ac:dyDescent="0.2">
      <c r="A410" s="462">
        <v>11</v>
      </c>
      <c r="B410" s="478" t="s">
        <v>306</v>
      </c>
      <c r="C410" s="459">
        <v>30</v>
      </c>
      <c r="D410" s="459" t="s">
        <v>71</v>
      </c>
      <c r="E410" s="613">
        <v>0</v>
      </c>
      <c r="F410" s="461">
        <f t="shared" si="13"/>
        <v>0</v>
      </c>
      <c r="G410"/>
      <c r="H410" s="128"/>
      <c r="J410" s="129"/>
    </row>
    <row r="411" spans="1:10" ht="14.25" x14ac:dyDescent="0.2">
      <c r="A411" s="462">
        <v>12</v>
      </c>
      <c r="B411" s="478" t="s">
        <v>307</v>
      </c>
      <c r="C411" s="459">
        <v>30</v>
      </c>
      <c r="D411" s="459" t="s">
        <v>14</v>
      </c>
      <c r="E411" s="613">
        <v>0</v>
      </c>
      <c r="F411" s="461">
        <f t="shared" si="13"/>
        <v>0</v>
      </c>
      <c r="G411"/>
      <c r="H411" s="128"/>
      <c r="J411" s="129"/>
    </row>
    <row r="412" spans="1:10" ht="14.25" x14ac:dyDescent="0.2">
      <c r="A412" s="462">
        <v>13</v>
      </c>
      <c r="B412" s="478" t="s">
        <v>308</v>
      </c>
      <c r="C412" s="459">
        <v>50</v>
      </c>
      <c r="D412" s="459" t="s">
        <v>14</v>
      </c>
      <c r="E412" s="613">
        <v>0</v>
      </c>
      <c r="F412" s="461">
        <f t="shared" si="13"/>
        <v>0</v>
      </c>
      <c r="G412"/>
      <c r="H412" s="128"/>
      <c r="J412" s="129"/>
    </row>
    <row r="413" spans="1:10" ht="14.25" x14ac:dyDescent="0.2">
      <c r="A413" s="462">
        <v>14</v>
      </c>
      <c r="B413" s="478" t="s">
        <v>309</v>
      </c>
      <c r="C413" s="459">
        <v>50</v>
      </c>
      <c r="D413" s="459" t="s">
        <v>14</v>
      </c>
      <c r="E413" s="613">
        <v>0</v>
      </c>
      <c r="F413" s="461">
        <f t="shared" si="13"/>
        <v>0</v>
      </c>
      <c r="G413"/>
      <c r="H413" s="128"/>
      <c r="J413" s="129"/>
    </row>
    <row r="414" spans="1:10" ht="14.25" x14ac:dyDescent="0.2">
      <c r="A414" s="462">
        <v>15</v>
      </c>
      <c r="B414" s="478" t="s">
        <v>310</v>
      </c>
      <c r="C414" s="459">
        <v>120</v>
      </c>
      <c r="D414" s="459" t="s">
        <v>71</v>
      </c>
      <c r="E414" s="613">
        <v>0</v>
      </c>
      <c r="F414" s="461">
        <f t="shared" si="13"/>
        <v>0</v>
      </c>
      <c r="G414"/>
      <c r="H414" s="128"/>
      <c r="J414" s="129"/>
    </row>
    <row r="415" spans="1:10" ht="14.25" x14ac:dyDescent="0.2">
      <c r="A415" s="462">
        <v>16</v>
      </c>
      <c r="B415" s="478" t="s">
        <v>311</v>
      </c>
      <c r="C415" s="459">
        <v>50</v>
      </c>
      <c r="D415" s="459" t="s">
        <v>71</v>
      </c>
      <c r="E415" s="613">
        <v>0</v>
      </c>
      <c r="F415" s="461">
        <f t="shared" si="13"/>
        <v>0</v>
      </c>
      <c r="G415"/>
      <c r="H415" s="128"/>
      <c r="J415" s="129"/>
    </row>
    <row r="416" spans="1:10" ht="14.25" x14ac:dyDescent="0.2">
      <c r="A416" s="462">
        <v>17</v>
      </c>
      <c r="B416" s="478" t="s">
        <v>312</v>
      </c>
      <c r="C416" s="459">
        <v>150</v>
      </c>
      <c r="D416" s="459" t="s">
        <v>14</v>
      </c>
      <c r="E416" s="613">
        <v>0</v>
      </c>
      <c r="F416" s="461">
        <f t="shared" si="13"/>
        <v>0</v>
      </c>
      <c r="G416"/>
      <c r="H416" s="128"/>
      <c r="J416" s="129"/>
    </row>
    <row r="417" spans="1:10" ht="14.25" x14ac:dyDescent="0.2">
      <c r="A417" s="462">
        <v>18</v>
      </c>
      <c r="B417" s="478" t="s">
        <v>464</v>
      </c>
      <c r="C417" s="459">
        <v>0</v>
      </c>
      <c r="D417" s="459" t="s">
        <v>14</v>
      </c>
      <c r="E417" s="613">
        <v>0</v>
      </c>
      <c r="F417" s="461">
        <f t="shared" si="13"/>
        <v>0</v>
      </c>
      <c r="G417"/>
      <c r="H417" s="128"/>
      <c r="J417" s="129"/>
    </row>
    <row r="418" spans="1:10" ht="27.75" customHeight="1" x14ac:dyDescent="0.2">
      <c r="A418" s="565">
        <v>19</v>
      </c>
      <c r="B418" s="563" t="s">
        <v>533</v>
      </c>
      <c r="C418" s="459">
        <v>160</v>
      </c>
      <c r="D418" s="459" t="s">
        <v>17</v>
      </c>
      <c r="E418" s="613">
        <v>0</v>
      </c>
      <c r="F418" s="461">
        <f t="shared" si="13"/>
        <v>0</v>
      </c>
      <c r="G418"/>
      <c r="H418" s="128"/>
      <c r="J418" s="129"/>
    </row>
    <row r="419" spans="1:10" ht="14.25" x14ac:dyDescent="0.2">
      <c r="A419" s="462">
        <v>20</v>
      </c>
      <c r="B419" s="478" t="s">
        <v>313</v>
      </c>
      <c r="C419" s="459">
        <v>20</v>
      </c>
      <c r="D419" s="459" t="s">
        <v>14</v>
      </c>
      <c r="E419" s="613">
        <v>0</v>
      </c>
      <c r="F419" s="461">
        <f t="shared" si="13"/>
        <v>0</v>
      </c>
      <c r="G419"/>
      <c r="H419" s="128"/>
      <c r="J419" s="129"/>
    </row>
    <row r="420" spans="1:10" ht="14.25" x14ac:dyDescent="0.2">
      <c r="A420" s="462">
        <v>21</v>
      </c>
      <c r="B420" s="478" t="s">
        <v>314</v>
      </c>
      <c r="C420" s="459">
        <v>60</v>
      </c>
      <c r="D420" s="459" t="s">
        <v>71</v>
      </c>
      <c r="E420" s="613">
        <v>0</v>
      </c>
      <c r="F420" s="461">
        <f t="shared" si="13"/>
        <v>0</v>
      </c>
      <c r="G420"/>
      <c r="H420" s="128"/>
      <c r="J420" s="129"/>
    </row>
    <row r="421" spans="1:10" ht="14.25" x14ac:dyDescent="0.2">
      <c r="A421" s="462">
        <v>22</v>
      </c>
      <c r="B421" s="478" t="s">
        <v>279</v>
      </c>
      <c r="C421" s="459">
        <v>30</v>
      </c>
      <c r="D421" s="459" t="s">
        <v>52</v>
      </c>
      <c r="E421" s="613">
        <v>0</v>
      </c>
      <c r="F421" s="461">
        <f t="shared" si="13"/>
        <v>0</v>
      </c>
      <c r="G421"/>
      <c r="H421" s="128"/>
      <c r="J421" s="129"/>
    </row>
    <row r="422" spans="1:10" ht="14.25" x14ac:dyDescent="0.2">
      <c r="A422" s="462">
        <v>23</v>
      </c>
      <c r="B422" s="478" t="s">
        <v>315</v>
      </c>
      <c r="C422" s="459">
        <v>30</v>
      </c>
      <c r="D422" s="459" t="s">
        <v>71</v>
      </c>
      <c r="E422" s="613">
        <v>0</v>
      </c>
      <c r="F422" s="461">
        <f t="shared" si="13"/>
        <v>0</v>
      </c>
      <c r="G422"/>
      <c r="H422" s="128"/>
      <c r="J422" s="129"/>
    </row>
    <row r="423" spans="1:10" ht="14.25" x14ac:dyDescent="0.2">
      <c r="A423" s="462">
        <v>24</v>
      </c>
      <c r="B423" s="478" t="s">
        <v>316</v>
      </c>
      <c r="C423" s="459">
        <v>120</v>
      </c>
      <c r="D423" s="459" t="s">
        <v>71</v>
      </c>
      <c r="E423" s="613">
        <v>0</v>
      </c>
      <c r="F423" s="461">
        <f t="shared" si="13"/>
        <v>0</v>
      </c>
      <c r="G423"/>
      <c r="H423" s="128"/>
      <c r="J423" s="129"/>
    </row>
    <row r="424" spans="1:10" ht="14.25" x14ac:dyDescent="0.2">
      <c r="A424" s="462">
        <v>25</v>
      </c>
      <c r="B424" s="478" t="s">
        <v>317</v>
      </c>
      <c r="C424" s="459">
        <v>30</v>
      </c>
      <c r="D424" s="459" t="s">
        <v>14</v>
      </c>
      <c r="E424" s="613">
        <v>0</v>
      </c>
      <c r="F424" s="461">
        <f t="shared" si="13"/>
        <v>0</v>
      </c>
      <c r="G424"/>
      <c r="H424" s="128"/>
      <c r="J424" s="129"/>
    </row>
    <row r="425" spans="1:10" ht="14.25" x14ac:dyDescent="0.2">
      <c r="A425" s="462">
        <v>26</v>
      </c>
      <c r="B425" s="478" t="s">
        <v>318</v>
      </c>
      <c r="C425" s="459">
        <v>30</v>
      </c>
      <c r="D425" s="459" t="s">
        <v>14</v>
      </c>
      <c r="E425" s="613">
        <v>0</v>
      </c>
      <c r="F425" s="461">
        <f t="shared" si="13"/>
        <v>0</v>
      </c>
      <c r="G425"/>
      <c r="H425" s="128"/>
      <c r="J425" s="129"/>
    </row>
    <row r="426" spans="1:10" ht="14.25" x14ac:dyDescent="0.2">
      <c r="A426" s="462">
        <v>27</v>
      </c>
      <c r="B426" s="478" t="s">
        <v>319</v>
      </c>
      <c r="C426" s="459">
        <v>20</v>
      </c>
      <c r="D426" s="459" t="s">
        <v>71</v>
      </c>
      <c r="E426" s="613">
        <v>0</v>
      </c>
      <c r="F426" s="461">
        <f t="shared" si="13"/>
        <v>0</v>
      </c>
      <c r="G426"/>
      <c r="H426" s="128"/>
      <c r="J426" s="129"/>
    </row>
    <row r="427" spans="1:10" s="179" customFormat="1" ht="14.25" x14ac:dyDescent="0.2">
      <c r="A427" s="462">
        <v>28</v>
      </c>
      <c r="B427" s="589" t="s">
        <v>466</v>
      </c>
      <c r="C427" s="459">
        <v>20</v>
      </c>
      <c r="D427" s="614" t="s">
        <v>71</v>
      </c>
      <c r="E427" s="613">
        <v>0</v>
      </c>
      <c r="F427" s="615">
        <f t="shared" si="13"/>
        <v>0</v>
      </c>
      <c r="G427" s="177"/>
      <c r="H427" s="190"/>
      <c r="J427" s="180"/>
    </row>
    <row r="428" spans="1:10" s="65" customFormat="1" ht="14.25" x14ac:dyDescent="0.2">
      <c r="A428" s="462">
        <v>29</v>
      </c>
      <c r="B428" s="563" t="s">
        <v>320</v>
      </c>
      <c r="C428" s="459">
        <v>10</v>
      </c>
      <c r="D428" s="459" t="s">
        <v>71</v>
      </c>
      <c r="E428" s="613">
        <v>0</v>
      </c>
      <c r="F428" s="461">
        <f t="shared" si="13"/>
        <v>0</v>
      </c>
      <c r="G428" s="126"/>
      <c r="H428" s="138"/>
      <c r="J428" s="140"/>
    </row>
    <row r="429" spans="1:10" s="65" customFormat="1" ht="14.25" x14ac:dyDescent="0.2">
      <c r="A429" s="462">
        <v>30</v>
      </c>
      <c r="B429" s="563" t="s">
        <v>321</v>
      </c>
      <c r="C429" s="459">
        <v>0</v>
      </c>
      <c r="D429" s="459" t="s">
        <v>71</v>
      </c>
      <c r="E429" s="613">
        <v>0</v>
      </c>
      <c r="F429" s="461">
        <f t="shared" si="13"/>
        <v>0</v>
      </c>
      <c r="G429" s="126"/>
      <c r="H429" s="138"/>
      <c r="J429" s="140"/>
    </row>
    <row r="430" spans="1:10" s="65" customFormat="1" ht="14.25" x14ac:dyDescent="0.2">
      <c r="A430" s="462">
        <v>31</v>
      </c>
      <c r="B430" s="320" t="s">
        <v>322</v>
      </c>
      <c r="C430" s="459">
        <v>100</v>
      </c>
      <c r="D430" s="459" t="s">
        <v>71</v>
      </c>
      <c r="E430" s="613">
        <v>0</v>
      </c>
      <c r="F430" s="461">
        <f t="shared" si="13"/>
        <v>0</v>
      </c>
      <c r="G430" s="126"/>
      <c r="H430" s="138"/>
      <c r="J430" s="140"/>
    </row>
    <row r="431" spans="1:10" s="179" customFormat="1" ht="14.25" x14ac:dyDescent="0.2">
      <c r="A431" s="462">
        <v>32</v>
      </c>
      <c r="B431" s="592" t="s">
        <v>478</v>
      </c>
      <c r="C431" s="459">
        <v>30</v>
      </c>
      <c r="D431" s="614" t="s">
        <v>71</v>
      </c>
      <c r="E431" s="613">
        <v>0</v>
      </c>
      <c r="F431" s="616">
        <f t="shared" si="13"/>
        <v>0</v>
      </c>
      <c r="G431" s="177"/>
      <c r="H431" s="190"/>
      <c r="J431" s="180"/>
    </row>
    <row r="432" spans="1:10" s="65" customFormat="1" ht="14.25" x14ac:dyDescent="0.2">
      <c r="A432" s="462">
        <v>33</v>
      </c>
      <c r="B432" s="563" t="s">
        <v>323</v>
      </c>
      <c r="C432" s="459">
        <v>100</v>
      </c>
      <c r="D432" s="459" t="s">
        <v>71</v>
      </c>
      <c r="E432" s="613">
        <v>0</v>
      </c>
      <c r="F432" s="461">
        <f t="shared" si="13"/>
        <v>0</v>
      </c>
      <c r="G432" s="126"/>
      <c r="H432" s="138"/>
      <c r="J432" s="140"/>
    </row>
    <row r="433" spans="1:11" ht="14.25" x14ac:dyDescent="0.2">
      <c r="A433" s="462">
        <v>34</v>
      </c>
      <c r="B433" s="478" t="s">
        <v>324</v>
      </c>
      <c r="C433" s="459">
        <v>2</v>
      </c>
      <c r="D433" s="459" t="s">
        <v>14</v>
      </c>
      <c r="E433" s="613">
        <v>0</v>
      </c>
      <c r="F433" s="461">
        <f t="shared" si="13"/>
        <v>0</v>
      </c>
      <c r="G433"/>
      <c r="H433" s="128"/>
      <c r="J433" s="129"/>
    </row>
    <row r="434" spans="1:11" ht="14.25" x14ac:dyDescent="0.2">
      <c r="A434" s="462">
        <v>35</v>
      </c>
      <c r="B434" s="478" t="s">
        <v>325</v>
      </c>
      <c r="C434" s="459">
        <v>0</v>
      </c>
      <c r="D434" s="459" t="s">
        <v>71</v>
      </c>
      <c r="E434" s="613">
        <v>0</v>
      </c>
      <c r="F434" s="461">
        <f t="shared" si="13"/>
        <v>0</v>
      </c>
      <c r="G434"/>
      <c r="H434" s="128"/>
      <c r="J434" s="129"/>
    </row>
    <row r="435" spans="1:11" ht="14.25" x14ac:dyDescent="0.2">
      <c r="A435" s="462">
        <v>36</v>
      </c>
      <c r="B435" s="478" t="s">
        <v>326</v>
      </c>
      <c r="C435" s="459">
        <v>0</v>
      </c>
      <c r="D435" s="459" t="s">
        <v>71</v>
      </c>
      <c r="E435" s="613">
        <v>0</v>
      </c>
      <c r="F435" s="461">
        <f t="shared" si="13"/>
        <v>0</v>
      </c>
      <c r="G435"/>
      <c r="H435" s="128"/>
      <c r="J435" s="129"/>
    </row>
    <row r="436" spans="1:11" ht="14.25" x14ac:dyDescent="0.2">
      <c r="A436" s="462">
        <v>37</v>
      </c>
      <c r="B436" s="478" t="s">
        <v>327</v>
      </c>
      <c r="C436" s="459">
        <v>420</v>
      </c>
      <c r="D436" s="459" t="s">
        <v>71</v>
      </c>
      <c r="E436" s="613">
        <v>0</v>
      </c>
      <c r="F436" s="461">
        <f t="shared" si="13"/>
        <v>0</v>
      </c>
      <c r="G436"/>
      <c r="H436" s="128"/>
      <c r="J436" s="129"/>
    </row>
    <row r="437" spans="1:11" ht="14.25" x14ac:dyDescent="0.2">
      <c r="A437" s="462">
        <v>38</v>
      </c>
      <c r="B437" s="478" t="s">
        <v>328</v>
      </c>
      <c r="C437" s="459">
        <v>420</v>
      </c>
      <c r="D437" s="459" t="s">
        <v>71</v>
      </c>
      <c r="E437" s="613">
        <v>0</v>
      </c>
      <c r="F437" s="461">
        <f t="shared" si="13"/>
        <v>0</v>
      </c>
      <c r="G437"/>
      <c r="H437" s="128"/>
      <c r="J437" s="129"/>
      <c r="K437" s="65"/>
    </row>
    <row r="438" spans="1:11" ht="14.25" x14ac:dyDescent="0.2">
      <c r="A438" s="462">
        <v>39</v>
      </c>
      <c r="B438" s="478" t="s">
        <v>329</v>
      </c>
      <c r="C438" s="459">
        <v>420</v>
      </c>
      <c r="D438" s="459" t="s">
        <v>71</v>
      </c>
      <c r="E438" s="613">
        <v>0</v>
      </c>
      <c r="F438" s="461">
        <f t="shared" si="13"/>
        <v>0</v>
      </c>
      <c r="G438"/>
      <c r="H438" s="128"/>
      <c r="J438" s="129"/>
    </row>
    <row r="439" spans="1:11" ht="14.25" x14ac:dyDescent="0.2">
      <c r="A439" s="462">
        <v>40</v>
      </c>
      <c r="B439" s="478" t="s">
        <v>330</v>
      </c>
      <c r="C439" s="459">
        <v>15</v>
      </c>
      <c r="D439" s="459" t="s">
        <v>14</v>
      </c>
      <c r="E439" s="613">
        <v>0</v>
      </c>
      <c r="F439" s="461">
        <f t="shared" si="13"/>
        <v>0</v>
      </c>
      <c r="G439"/>
      <c r="H439" s="128"/>
      <c r="J439" s="129"/>
    </row>
    <row r="440" spans="1:11" ht="14.25" x14ac:dyDescent="0.2">
      <c r="A440" s="462">
        <v>41</v>
      </c>
      <c r="B440" s="478" t="s">
        <v>331</v>
      </c>
      <c r="C440" s="459">
        <v>15</v>
      </c>
      <c r="D440" s="459" t="s">
        <v>17</v>
      </c>
      <c r="E440" s="613">
        <v>0</v>
      </c>
      <c r="F440" s="461">
        <f t="shared" si="13"/>
        <v>0</v>
      </c>
      <c r="G440"/>
      <c r="H440" s="128"/>
      <c r="J440" s="129"/>
    </row>
    <row r="441" spans="1:11" ht="14.25" x14ac:dyDescent="0.2">
      <c r="A441" s="462">
        <v>42</v>
      </c>
      <c r="B441" s="478" t="s">
        <v>332</v>
      </c>
      <c r="C441" s="459">
        <v>20</v>
      </c>
      <c r="D441" s="459" t="s">
        <v>14</v>
      </c>
      <c r="E441" s="613">
        <v>0</v>
      </c>
      <c r="F441" s="461">
        <f t="shared" si="13"/>
        <v>0</v>
      </c>
      <c r="G441"/>
      <c r="H441" s="128"/>
      <c r="J441" s="129"/>
    </row>
    <row r="442" spans="1:11" ht="14.25" x14ac:dyDescent="0.2">
      <c r="A442" s="462">
        <v>43</v>
      </c>
      <c r="B442" s="478" t="s">
        <v>333</v>
      </c>
      <c r="C442" s="459">
        <v>0</v>
      </c>
      <c r="D442" s="459" t="s">
        <v>71</v>
      </c>
      <c r="E442" s="613">
        <v>0</v>
      </c>
      <c r="F442" s="461">
        <f t="shared" si="13"/>
        <v>0</v>
      </c>
      <c r="G442"/>
      <c r="H442" s="128"/>
      <c r="J442" s="129"/>
    </row>
    <row r="443" spans="1:11" ht="14.25" x14ac:dyDescent="0.2">
      <c r="A443" s="462">
        <v>44</v>
      </c>
      <c r="B443" s="478" t="s">
        <v>334</v>
      </c>
      <c r="C443" s="459">
        <v>30</v>
      </c>
      <c r="D443" s="459" t="s">
        <v>17</v>
      </c>
      <c r="E443" s="613">
        <v>0</v>
      </c>
      <c r="F443" s="461">
        <f t="shared" si="13"/>
        <v>0</v>
      </c>
      <c r="G443"/>
      <c r="H443" s="128"/>
      <c r="J443" s="129"/>
    </row>
    <row r="444" spans="1:11" ht="14.25" x14ac:dyDescent="0.2">
      <c r="A444" s="462">
        <v>45</v>
      </c>
      <c r="B444" s="478" t="s">
        <v>335</v>
      </c>
      <c r="C444" s="459">
        <v>30</v>
      </c>
      <c r="D444" s="459" t="s">
        <v>52</v>
      </c>
      <c r="E444" s="613">
        <v>0</v>
      </c>
      <c r="F444" s="461">
        <f t="shared" si="13"/>
        <v>0</v>
      </c>
      <c r="G444"/>
      <c r="H444" s="128"/>
      <c r="J444" s="129"/>
    </row>
    <row r="445" spans="1:11" ht="14.25" x14ac:dyDescent="0.2">
      <c r="A445" s="462">
        <v>46</v>
      </c>
      <c r="B445" s="179" t="s">
        <v>529</v>
      </c>
      <c r="C445" s="459">
        <v>30</v>
      </c>
      <c r="D445" s="614" t="s">
        <v>52</v>
      </c>
      <c r="E445" s="613">
        <v>0</v>
      </c>
      <c r="F445" s="616">
        <f t="shared" si="13"/>
        <v>0</v>
      </c>
      <c r="G445"/>
      <c r="H445" s="128"/>
      <c r="J445" s="129"/>
    </row>
    <row r="446" spans="1:11" ht="14.25" x14ac:dyDescent="0.2">
      <c r="A446" s="462">
        <v>47</v>
      </c>
      <c r="B446" s="589" t="s">
        <v>522</v>
      </c>
      <c r="C446" s="459">
        <v>1</v>
      </c>
      <c r="D446" s="614" t="s">
        <v>17</v>
      </c>
      <c r="E446" s="613">
        <v>0</v>
      </c>
      <c r="F446" s="615">
        <f t="shared" si="13"/>
        <v>0</v>
      </c>
      <c r="G446"/>
      <c r="H446" s="128"/>
      <c r="J446" s="129"/>
    </row>
    <row r="447" spans="1:11" ht="14.25" x14ac:dyDescent="0.2">
      <c r="A447" s="462">
        <v>48</v>
      </c>
      <c r="B447" s="478" t="s">
        <v>336</v>
      </c>
      <c r="C447" s="459">
        <v>0</v>
      </c>
      <c r="D447" s="459" t="s">
        <v>17</v>
      </c>
      <c r="E447" s="613">
        <v>0</v>
      </c>
      <c r="F447" s="461">
        <f t="shared" si="13"/>
        <v>0</v>
      </c>
      <c r="G447"/>
      <c r="H447" s="128"/>
      <c r="J447" s="129"/>
    </row>
    <row r="448" spans="1:11" ht="14.25" x14ac:dyDescent="0.2">
      <c r="A448" s="462">
        <v>49</v>
      </c>
      <c r="B448" s="478" t="s">
        <v>337</v>
      </c>
      <c r="C448" s="459">
        <v>0</v>
      </c>
      <c r="D448" s="459" t="s">
        <v>17</v>
      </c>
      <c r="E448" s="613">
        <v>0</v>
      </c>
      <c r="F448" s="461">
        <f t="shared" si="13"/>
        <v>0</v>
      </c>
      <c r="G448"/>
      <c r="H448" s="128"/>
      <c r="J448" s="129"/>
    </row>
    <row r="449" spans="1:10" ht="14.25" x14ac:dyDescent="0.2">
      <c r="A449" s="462">
        <v>50</v>
      </c>
      <c r="B449" s="478" t="s">
        <v>338</v>
      </c>
      <c r="C449" s="459">
        <v>0</v>
      </c>
      <c r="D449" s="459" t="s">
        <v>17</v>
      </c>
      <c r="E449" s="613">
        <v>0</v>
      </c>
      <c r="F449" s="461">
        <f t="shared" si="13"/>
        <v>0</v>
      </c>
      <c r="G449"/>
      <c r="H449" s="128"/>
      <c r="J449" s="129"/>
    </row>
    <row r="450" spans="1:10" ht="14.25" x14ac:dyDescent="0.2">
      <c r="A450" s="462">
        <v>51</v>
      </c>
      <c r="B450" s="617" t="s">
        <v>339</v>
      </c>
      <c r="C450" s="459">
        <v>42</v>
      </c>
      <c r="D450" s="459" t="s">
        <v>17</v>
      </c>
      <c r="E450" s="613">
        <v>0</v>
      </c>
      <c r="F450" s="461">
        <f t="shared" si="13"/>
        <v>0</v>
      </c>
      <c r="G450"/>
      <c r="H450" s="128"/>
      <c r="J450" s="129"/>
    </row>
    <row r="451" spans="1:10" ht="18.75" customHeight="1" x14ac:dyDescent="0.2">
      <c r="A451" s="475"/>
      <c r="B451" s="478"/>
      <c r="C451" s="473"/>
      <c r="D451" s="473"/>
      <c r="E451" s="555" t="s">
        <v>31</v>
      </c>
      <c r="F451" s="503">
        <f>SUM(F400:F450)</f>
        <v>0</v>
      </c>
      <c r="G451"/>
      <c r="J451" s="495"/>
    </row>
    <row r="452" spans="1:10" ht="67.5" customHeight="1" x14ac:dyDescent="0.2">
      <c r="A452" s="475"/>
      <c r="B452" s="63" t="s">
        <v>340</v>
      </c>
      <c r="C452" s="47"/>
      <c r="D452" s="47"/>
      <c r="E452" s="59"/>
      <c r="F452" s="384"/>
      <c r="G452"/>
    </row>
    <row r="453" spans="1:10" ht="51" x14ac:dyDescent="0.2">
      <c r="A453" s="359" t="s">
        <v>1</v>
      </c>
      <c r="B453" s="20" t="s">
        <v>2</v>
      </c>
      <c r="C453" s="20"/>
      <c r="D453" s="20" t="s">
        <v>4</v>
      </c>
      <c r="E453" s="20" t="s">
        <v>5</v>
      </c>
      <c r="F453" s="360" t="s">
        <v>6</v>
      </c>
      <c r="G453"/>
    </row>
    <row r="454" spans="1:10" ht="14.25" x14ac:dyDescent="0.2">
      <c r="A454" s="475" t="s">
        <v>7</v>
      </c>
      <c r="B454" s="476" t="s">
        <v>8</v>
      </c>
      <c r="C454" s="476"/>
      <c r="D454" s="476" t="s">
        <v>10</v>
      </c>
      <c r="E454" s="476" t="s">
        <v>11</v>
      </c>
      <c r="F454" s="477" t="s">
        <v>12</v>
      </c>
      <c r="G454"/>
      <c r="H454" s="128"/>
    </row>
    <row r="455" spans="1:10" ht="14.25" x14ac:dyDescent="0.2">
      <c r="A455" s="462">
        <v>1</v>
      </c>
      <c r="B455" s="478" t="s">
        <v>341</v>
      </c>
      <c r="C455" s="459">
        <v>20</v>
      </c>
      <c r="D455" s="459" t="s">
        <v>71</v>
      </c>
      <c r="E455" s="613">
        <v>0</v>
      </c>
      <c r="F455" s="461">
        <f t="shared" ref="F455:F503" si="15">C455*E455</f>
        <v>0</v>
      </c>
      <c r="G455"/>
      <c r="H455" s="128"/>
      <c r="J455" s="129"/>
    </row>
    <row r="456" spans="1:10" ht="14.25" x14ac:dyDescent="0.2">
      <c r="A456" s="462">
        <f t="shared" ref="A456:A503" si="16">A455+1</f>
        <v>2</v>
      </c>
      <c r="B456" s="478" t="s">
        <v>342</v>
      </c>
      <c r="C456" s="459">
        <v>0</v>
      </c>
      <c r="D456" s="459" t="s">
        <v>71</v>
      </c>
      <c r="E456" s="613">
        <v>0</v>
      </c>
      <c r="F456" s="461">
        <f t="shared" si="15"/>
        <v>0</v>
      </c>
      <c r="G456"/>
      <c r="H456" s="128"/>
      <c r="J456" s="129"/>
    </row>
    <row r="457" spans="1:10" ht="14.25" x14ac:dyDescent="0.2">
      <c r="A457" s="462">
        <f t="shared" si="16"/>
        <v>3</v>
      </c>
      <c r="B457" s="478" t="s">
        <v>343</v>
      </c>
      <c r="C457" s="459">
        <v>0</v>
      </c>
      <c r="D457" s="459" t="s">
        <v>71</v>
      </c>
      <c r="E457" s="613">
        <v>0</v>
      </c>
      <c r="F457" s="461">
        <f t="shared" si="15"/>
        <v>0</v>
      </c>
      <c r="G457"/>
      <c r="H457" s="128"/>
      <c r="J457" s="129"/>
    </row>
    <row r="458" spans="1:10" ht="14.25" x14ac:dyDescent="0.2">
      <c r="A458" s="462">
        <f t="shared" si="16"/>
        <v>4</v>
      </c>
      <c r="B458" s="478" t="s">
        <v>344</v>
      </c>
      <c r="C458" s="459">
        <v>80</v>
      </c>
      <c r="D458" s="459" t="s">
        <v>14</v>
      </c>
      <c r="E458" s="613">
        <v>0</v>
      </c>
      <c r="F458" s="461">
        <f t="shared" si="15"/>
        <v>0</v>
      </c>
      <c r="G458"/>
      <c r="H458" s="128"/>
      <c r="J458" s="129"/>
    </row>
    <row r="459" spans="1:10" ht="14.25" x14ac:dyDescent="0.2">
      <c r="A459" s="462">
        <f t="shared" si="16"/>
        <v>5</v>
      </c>
      <c r="B459" s="478" t="s">
        <v>345</v>
      </c>
      <c r="C459" s="459">
        <v>50</v>
      </c>
      <c r="D459" s="459" t="s">
        <v>71</v>
      </c>
      <c r="E459" s="613">
        <v>0</v>
      </c>
      <c r="F459" s="461">
        <f t="shared" si="15"/>
        <v>0</v>
      </c>
      <c r="G459"/>
      <c r="H459" s="128"/>
      <c r="J459" s="129"/>
    </row>
    <row r="460" spans="1:10" ht="14.25" x14ac:dyDescent="0.2">
      <c r="A460" s="462">
        <f t="shared" si="16"/>
        <v>6</v>
      </c>
      <c r="B460" s="478" t="s">
        <v>346</v>
      </c>
      <c r="C460" s="459">
        <v>20</v>
      </c>
      <c r="D460" s="459" t="s">
        <v>52</v>
      </c>
      <c r="E460" s="613">
        <v>0</v>
      </c>
      <c r="F460" s="461">
        <f t="shared" si="15"/>
        <v>0</v>
      </c>
      <c r="G460"/>
      <c r="H460" s="128"/>
      <c r="J460" s="129"/>
    </row>
    <row r="461" spans="1:10" ht="14.25" x14ac:dyDescent="0.2">
      <c r="A461" s="462">
        <f t="shared" si="16"/>
        <v>7</v>
      </c>
      <c r="B461" s="478" t="s">
        <v>347</v>
      </c>
      <c r="C461" s="459">
        <v>0</v>
      </c>
      <c r="D461" s="459" t="s">
        <v>71</v>
      </c>
      <c r="E461" s="613">
        <v>0</v>
      </c>
      <c r="F461" s="461">
        <f t="shared" si="15"/>
        <v>0</v>
      </c>
      <c r="G461"/>
      <c r="H461" s="128"/>
      <c r="J461" s="129"/>
    </row>
    <row r="462" spans="1:10" ht="14.25" x14ac:dyDescent="0.2">
      <c r="A462" s="462">
        <f t="shared" si="16"/>
        <v>8</v>
      </c>
      <c r="B462" s="478" t="s">
        <v>348</v>
      </c>
      <c r="C462" s="459">
        <v>0</v>
      </c>
      <c r="D462" s="459" t="s">
        <v>14</v>
      </c>
      <c r="E462" s="613">
        <v>0</v>
      </c>
      <c r="F462" s="461">
        <f t="shared" si="15"/>
        <v>0</v>
      </c>
      <c r="G462"/>
      <c r="H462" s="128"/>
      <c r="J462" s="129"/>
    </row>
    <row r="463" spans="1:10" ht="14.25" x14ac:dyDescent="0.2">
      <c r="A463" s="462">
        <f t="shared" si="16"/>
        <v>9</v>
      </c>
      <c r="B463" s="478" t="s">
        <v>349</v>
      </c>
      <c r="C463" s="459">
        <v>40</v>
      </c>
      <c r="D463" s="459" t="s">
        <v>71</v>
      </c>
      <c r="E463" s="613">
        <v>0</v>
      </c>
      <c r="F463" s="461">
        <f t="shared" si="15"/>
        <v>0</v>
      </c>
      <c r="G463"/>
      <c r="H463" s="128"/>
      <c r="J463" s="129"/>
    </row>
    <row r="464" spans="1:10" ht="63.75" x14ac:dyDescent="0.2">
      <c r="A464" s="462">
        <f t="shared" si="16"/>
        <v>10</v>
      </c>
      <c r="B464" s="478" t="s">
        <v>350</v>
      </c>
      <c r="C464" s="459">
        <v>150</v>
      </c>
      <c r="D464" s="459" t="s">
        <v>14</v>
      </c>
      <c r="E464" s="613">
        <v>0</v>
      </c>
      <c r="F464" s="461">
        <f t="shared" si="15"/>
        <v>0</v>
      </c>
      <c r="G464"/>
      <c r="H464" s="128"/>
      <c r="J464" s="129"/>
    </row>
    <row r="465" spans="1:10" ht="14.25" x14ac:dyDescent="0.2">
      <c r="A465" s="462">
        <f t="shared" si="16"/>
        <v>11</v>
      </c>
      <c r="B465" s="478" t="s">
        <v>351</v>
      </c>
      <c r="C465" s="459">
        <v>0</v>
      </c>
      <c r="D465" s="459" t="s">
        <v>14</v>
      </c>
      <c r="E465" s="613">
        <v>0</v>
      </c>
      <c r="F465" s="461">
        <f t="shared" si="15"/>
        <v>0</v>
      </c>
      <c r="G465"/>
      <c r="H465" s="128"/>
      <c r="J465" s="129"/>
    </row>
    <row r="466" spans="1:10" ht="14.25" x14ac:dyDescent="0.2">
      <c r="A466" s="462">
        <f t="shared" si="16"/>
        <v>12</v>
      </c>
      <c r="B466" s="478" t="s">
        <v>352</v>
      </c>
      <c r="C466" s="459">
        <v>25</v>
      </c>
      <c r="D466" s="459" t="s">
        <v>71</v>
      </c>
      <c r="E466" s="613">
        <v>0</v>
      </c>
      <c r="F466" s="461">
        <f t="shared" si="15"/>
        <v>0</v>
      </c>
      <c r="G466"/>
      <c r="H466" s="128"/>
      <c r="J466" s="129"/>
    </row>
    <row r="467" spans="1:10" ht="14.25" x14ac:dyDescent="0.2">
      <c r="A467" s="462">
        <f t="shared" si="16"/>
        <v>13</v>
      </c>
      <c r="B467" s="523" t="s">
        <v>353</v>
      </c>
      <c r="C467" s="459">
        <v>15</v>
      </c>
      <c r="D467" s="459" t="s">
        <v>52</v>
      </c>
      <c r="E467" s="613">
        <v>0</v>
      </c>
      <c r="F467" s="461">
        <f t="shared" si="15"/>
        <v>0</v>
      </c>
      <c r="G467"/>
      <c r="H467" s="128"/>
      <c r="J467" s="129"/>
    </row>
    <row r="468" spans="1:10" ht="14.25" x14ac:dyDescent="0.2">
      <c r="A468" s="462">
        <f t="shared" si="16"/>
        <v>14</v>
      </c>
      <c r="B468" s="478" t="s">
        <v>354</v>
      </c>
      <c r="C468" s="459">
        <v>0</v>
      </c>
      <c r="D468" s="459" t="s">
        <v>71</v>
      </c>
      <c r="E468" s="613">
        <v>0</v>
      </c>
      <c r="F468" s="461">
        <f t="shared" si="15"/>
        <v>0</v>
      </c>
      <c r="G468"/>
      <c r="H468" s="128"/>
      <c r="J468" s="129"/>
    </row>
    <row r="469" spans="1:10" ht="14.25" x14ac:dyDescent="0.2">
      <c r="A469" s="462">
        <f t="shared" si="16"/>
        <v>15</v>
      </c>
      <c r="B469" s="478" t="s">
        <v>355</v>
      </c>
      <c r="C469" s="459">
        <v>420</v>
      </c>
      <c r="D469" s="459" t="s">
        <v>71</v>
      </c>
      <c r="E469" s="613">
        <v>0</v>
      </c>
      <c r="F469" s="461">
        <f t="shared" si="15"/>
        <v>0</v>
      </c>
      <c r="G469"/>
      <c r="H469" s="128"/>
      <c r="J469" s="129"/>
    </row>
    <row r="470" spans="1:10" ht="14.25" x14ac:dyDescent="0.2">
      <c r="A470" s="462">
        <f t="shared" si="16"/>
        <v>16</v>
      </c>
      <c r="B470" s="478" t="s">
        <v>356</v>
      </c>
      <c r="C470" s="459">
        <v>25</v>
      </c>
      <c r="D470" s="459" t="s">
        <v>71</v>
      </c>
      <c r="E470" s="613">
        <v>0</v>
      </c>
      <c r="F470" s="461">
        <f t="shared" si="15"/>
        <v>0</v>
      </c>
      <c r="G470"/>
      <c r="H470" s="128"/>
      <c r="J470" s="129"/>
    </row>
    <row r="471" spans="1:10" ht="14.25" x14ac:dyDescent="0.2">
      <c r="A471" s="462">
        <f t="shared" si="16"/>
        <v>17</v>
      </c>
      <c r="B471" s="478" t="s">
        <v>357</v>
      </c>
      <c r="C471" s="459">
        <v>15</v>
      </c>
      <c r="D471" s="459" t="s">
        <v>71</v>
      </c>
      <c r="E471" s="613">
        <v>0</v>
      </c>
      <c r="F471" s="461">
        <f t="shared" si="15"/>
        <v>0</v>
      </c>
      <c r="G471"/>
      <c r="H471" s="128"/>
      <c r="J471" s="129"/>
    </row>
    <row r="472" spans="1:10" ht="25.5" x14ac:dyDescent="0.2">
      <c r="A472" s="462">
        <f t="shared" si="16"/>
        <v>18</v>
      </c>
      <c r="B472" s="478" t="s">
        <v>358</v>
      </c>
      <c r="C472" s="459">
        <v>0</v>
      </c>
      <c r="D472" s="459" t="s">
        <v>71</v>
      </c>
      <c r="E472" s="613">
        <v>0</v>
      </c>
      <c r="F472" s="461">
        <f t="shared" si="15"/>
        <v>0</v>
      </c>
      <c r="G472"/>
      <c r="H472" s="128"/>
      <c r="J472" s="129"/>
    </row>
    <row r="473" spans="1:10" ht="14.25" x14ac:dyDescent="0.2">
      <c r="A473" s="462">
        <f t="shared" si="16"/>
        <v>19</v>
      </c>
      <c r="B473" s="478" t="s">
        <v>359</v>
      </c>
      <c r="C473" s="459">
        <v>0</v>
      </c>
      <c r="D473" s="459" t="s">
        <v>52</v>
      </c>
      <c r="E473" s="613">
        <v>0</v>
      </c>
      <c r="F473" s="461">
        <f t="shared" si="15"/>
        <v>0</v>
      </c>
      <c r="G473"/>
      <c r="H473" s="128"/>
      <c r="J473" s="129"/>
    </row>
    <row r="474" spans="1:10" ht="14.25" x14ac:dyDescent="0.2">
      <c r="A474" s="462">
        <f t="shared" si="16"/>
        <v>20</v>
      </c>
      <c r="B474" s="478" t="s">
        <v>360</v>
      </c>
      <c r="C474" s="459">
        <v>300</v>
      </c>
      <c r="D474" s="459" t="s">
        <v>14</v>
      </c>
      <c r="E474" s="613">
        <v>0</v>
      </c>
      <c r="F474" s="461">
        <f t="shared" si="15"/>
        <v>0</v>
      </c>
      <c r="G474"/>
      <c r="H474" s="128"/>
      <c r="J474" s="129"/>
    </row>
    <row r="475" spans="1:10" ht="14.25" x14ac:dyDescent="0.2">
      <c r="A475" s="462">
        <f t="shared" si="16"/>
        <v>21</v>
      </c>
      <c r="B475" s="478" t="s">
        <v>361</v>
      </c>
      <c r="C475" s="459">
        <v>45</v>
      </c>
      <c r="D475" s="459" t="s">
        <v>14</v>
      </c>
      <c r="E475" s="613">
        <v>0</v>
      </c>
      <c r="F475" s="461">
        <f t="shared" si="15"/>
        <v>0</v>
      </c>
      <c r="G475"/>
      <c r="H475" s="128"/>
      <c r="J475" s="129"/>
    </row>
    <row r="476" spans="1:10" ht="14.25" x14ac:dyDescent="0.2">
      <c r="A476" s="462">
        <f t="shared" si="16"/>
        <v>22</v>
      </c>
      <c r="B476" s="478" t="s">
        <v>362</v>
      </c>
      <c r="C476" s="459">
        <v>1000</v>
      </c>
      <c r="D476" s="459" t="s">
        <v>14</v>
      </c>
      <c r="E476" s="613">
        <v>0</v>
      </c>
      <c r="F476" s="461">
        <f t="shared" si="15"/>
        <v>0</v>
      </c>
      <c r="G476"/>
      <c r="H476" s="128"/>
      <c r="J476" s="129"/>
    </row>
    <row r="477" spans="1:10" ht="14.25" x14ac:dyDescent="0.2">
      <c r="A477" s="462">
        <f t="shared" si="16"/>
        <v>23</v>
      </c>
      <c r="B477" s="478" t="s">
        <v>363</v>
      </c>
      <c r="C477" s="459">
        <v>1200</v>
      </c>
      <c r="D477" s="459" t="s">
        <v>14</v>
      </c>
      <c r="E477" s="613">
        <v>0</v>
      </c>
      <c r="F477" s="461">
        <f t="shared" si="15"/>
        <v>0</v>
      </c>
      <c r="G477"/>
      <c r="H477" s="128"/>
      <c r="J477" s="129"/>
    </row>
    <row r="478" spans="1:10" ht="14.25" x14ac:dyDescent="0.2">
      <c r="A478" s="462">
        <f t="shared" si="16"/>
        <v>24</v>
      </c>
      <c r="B478" s="478" t="s">
        <v>364</v>
      </c>
      <c r="C478" s="459">
        <v>300</v>
      </c>
      <c r="D478" s="459" t="s">
        <v>14</v>
      </c>
      <c r="E478" s="613">
        <v>0</v>
      </c>
      <c r="F478" s="461">
        <f t="shared" si="15"/>
        <v>0</v>
      </c>
      <c r="G478"/>
      <c r="H478" s="128"/>
      <c r="J478" s="129"/>
    </row>
    <row r="479" spans="1:10" ht="14.25" x14ac:dyDescent="0.2">
      <c r="A479" s="462">
        <f t="shared" si="16"/>
        <v>25</v>
      </c>
      <c r="B479" s="478" t="s">
        <v>365</v>
      </c>
      <c r="C479" s="459">
        <v>50</v>
      </c>
      <c r="D479" s="459" t="s">
        <v>14</v>
      </c>
      <c r="E479" s="613">
        <v>0</v>
      </c>
      <c r="F479" s="461">
        <f t="shared" si="15"/>
        <v>0</v>
      </c>
      <c r="G479"/>
      <c r="H479" s="128"/>
      <c r="J479" s="129"/>
    </row>
    <row r="480" spans="1:10" ht="14.25" x14ac:dyDescent="0.2">
      <c r="A480" s="462">
        <f t="shared" si="16"/>
        <v>26</v>
      </c>
      <c r="B480" s="478" t="s">
        <v>366</v>
      </c>
      <c r="C480" s="459">
        <v>420</v>
      </c>
      <c r="D480" s="459" t="s">
        <v>52</v>
      </c>
      <c r="E480" s="613">
        <v>0</v>
      </c>
      <c r="F480" s="461">
        <f t="shared" si="15"/>
        <v>0</v>
      </c>
      <c r="G480"/>
      <c r="H480" s="128"/>
      <c r="J480" s="129"/>
    </row>
    <row r="481" spans="1:10" ht="14.25" x14ac:dyDescent="0.2">
      <c r="A481" s="462">
        <f t="shared" si="16"/>
        <v>27</v>
      </c>
      <c r="B481" s="478" t="s">
        <v>367</v>
      </c>
      <c r="C481" s="459">
        <v>420</v>
      </c>
      <c r="D481" s="459" t="s">
        <v>52</v>
      </c>
      <c r="E481" s="613">
        <v>0</v>
      </c>
      <c r="F481" s="461">
        <f t="shared" si="15"/>
        <v>0</v>
      </c>
      <c r="G481"/>
      <c r="H481" s="128"/>
      <c r="J481" s="129"/>
    </row>
    <row r="482" spans="1:10" ht="14.25" x14ac:dyDescent="0.2">
      <c r="A482" s="462">
        <f t="shared" si="16"/>
        <v>28</v>
      </c>
      <c r="B482" s="563" t="s">
        <v>528</v>
      </c>
      <c r="C482" s="459">
        <v>0</v>
      </c>
      <c r="D482" s="459" t="s">
        <v>52</v>
      </c>
      <c r="E482" s="613">
        <v>0</v>
      </c>
      <c r="F482" s="461">
        <f t="shared" si="15"/>
        <v>0</v>
      </c>
      <c r="G482"/>
      <c r="H482" s="128"/>
      <c r="J482" s="129"/>
    </row>
    <row r="483" spans="1:10" ht="14.25" x14ac:dyDescent="0.2">
      <c r="A483" s="462">
        <f t="shared" si="16"/>
        <v>29</v>
      </c>
      <c r="B483" s="478" t="s">
        <v>368</v>
      </c>
      <c r="C483" s="459">
        <v>420</v>
      </c>
      <c r="D483" s="459" t="s">
        <v>71</v>
      </c>
      <c r="E483" s="613">
        <v>0</v>
      </c>
      <c r="F483" s="461">
        <f t="shared" si="15"/>
        <v>0</v>
      </c>
      <c r="G483"/>
      <c r="H483" s="128"/>
      <c r="J483" s="129"/>
    </row>
    <row r="484" spans="1:10" ht="14.25" x14ac:dyDescent="0.2">
      <c r="A484" s="462">
        <f t="shared" si="16"/>
        <v>30</v>
      </c>
      <c r="B484" s="478" t="s">
        <v>369</v>
      </c>
      <c r="C484" s="459">
        <v>420</v>
      </c>
      <c r="D484" s="459" t="s">
        <v>71</v>
      </c>
      <c r="E484" s="613">
        <v>0</v>
      </c>
      <c r="F484" s="461">
        <f t="shared" si="15"/>
        <v>0</v>
      </c>
      <c r="G484"/>
      <c r="H484" s="128"/>
      <c r="J484" s="129"/>
    </row>
    <row r="485" spans="1:10" ht="14.25" x14ac:dyDescent="0.2">
      <c r="A485" s="462">
        <f t="shared" si="16"/>
        <v>31</v>
      </c>
      <c r="B485" s="478" t="s">
        <v>370</v>
      </c>
      <c r="C485" s="459">
        <v>420</v>
      </c>
      <c r="D485" s="459" t="s">
        <v>71</v>
      </c>
      <c r="E485" s="613">
        <v>0</v>
      </c>
      <c r="F485" s="461">
        <f t="shared" si="15"/>
        <v>0</v>
      </c>
      <c r="G485"/>
      <c r="H485" s="128"/>
      <c r="J485" s="129"/>
    </row>
    <row r="486" spans="1:10" ht="14.25" x14ac:dyDescent="0.2">
      <c r="A486" s="462">
        <f t="shared" si="16"/>
        <v>32</v>
      </c>
      <c r="B486" s="478" t="s">
        <v>371</v>
      </c>
      <c r="C486" s="459">
        <v>0</v>
      </c>
      <c r="D486" s="459" t="s">
        <v>71</v>
      </c>
      <c r="E486" s="613">
        <v>0</v>
      </c>
      <c r="F486" s="461">
        <f t="shared" si="15"/>
        <v>0</v>
      </c>
      <c r="G486"/>
      <c r="H486" s="128"/>
      <c r="J486" s="129"/>
    </row>
    <row r="487" spans="1:10" ht="14.25" x14ac:dyDescent="0.2">
      <c r="A487" s="462">
        <f t="shared" si="16"/>
        <v>33</v>
      </c>
      <c r="B487" s="478" t="s">
        <v>372</v>
      </c>
      <c r="C487" s="459">
        <v>70</v>
      </c>
      <c r="D487" s="459" t="s">
        <v>14</v>
      </c>
      <c r="E487" s="613">
        <v>0</v>
      </c>
      <c r="F487" s="461">
        <f t="shared" si="15"/>
        <v>0</v>
      </c>
      <c r="G487"/>
      <c r="H487" s="128"/>
      <c r="J487" s="129"/>
    </row>
    <row r="488" spans="1:10" ht="25.5" x14ac:dyDescent="0.2">
      <c r="A488" s="462">
        <f t="shared" si="16"/>
        <v>34</v>
      </c>
      <c r="B488" s="478" t="s">
        <v>373</v>
      </c>
      <c r="C488" s="459">
        <v>0</v>
      </c>
      <c r="D488" s="459" t="s">
        <v>71</v>
      </c>
      <c r="E488" s="613">
        <v>0</v>
      </c>
      <c r="F488" s="461">
        <f t="shared" si="15"/>
        <v>0</v>
      </c>
      <c r="G488"/>
      <c r="H488" s="128"/>
      <c r="J488" s="129"/>
    </row>
    <row r="489" spans="1:10" ht="24.75" customHeight="1" x14ac:dyDescent="0.2">
      <c r="A489" s="462">
        <f t="shared" si="16"/>
        <v>35</v>
      </c>
      <c r="B489" s="478" t="s">
        <v>374</v>
      </c>
      <c r="C489" s="459">
        <v>0</v>
      </c>
      <c r="D489" s="459" t="s">
        <v>52</v>
      </c>
      <c r="E489" s="613">
        <v>0</v>
      </c>
      <c r="F489" s="461">
        <f t="shared" si="15"/>
        <v>0</v>
      </c>
      <c r="G489"/>
      <c r="H489" s="128"/>
      <c r="J489" s="129"/>
    </row>
    <row r="490" spans="1:10" s="179" customFormat="1" ht="24.75" customHeight="1" x14ac:dyDescent="0.2">
      <c r="A490" s="462">
        <f t="shared" si="16"/>
        <v>36</v>
      </c>
      <c r="B490" s="589" t="s">
        <v>509</v>
      </c>
      <c r="C490" s="459">
        <v>840</v>
      </c>
      <c r="D490" s="614" t="s">
        <v>71</v>
      </c>
      <c r="E490" s="613">
        <v>0</v>
      </c>
      <c r="F490" s="615">
        <f t="shared" si="15"/>
        <v>0</v>
      </c>
      <c r="G490" s="177"/>
      <c r="H490" s="190"/>
      <c r="J490" s="180"/>
    </row>
    <row r="491" spans="1:10" ht="14.25" x14ac:dyDescent="0.2">
      <c r="A491" s="462">
        <f t="shared" si="16"/>
        <v>37</v>
      </c>
      <c r="B491" s="478" t="s">
        <v>375</v>
      </c>
      <c r="C491" s="459">
        <v>10</v>
      </c>
      <c r="D491" s="459" t="s">
        <v>71</v>
      </c>
      <c r="E491" s="613">
        <v>0</v>
      </c>
      <c r="F491" s="461">
        <f t="shared" si="15"/>
        <v>0</v>
      </c>
      <c r="G491"/>
      <c r="H491" s="128"/>
      <c r="J491" s="129"/>
    </row>
    <row r="492" spans="1:10" ht="14.25" x14ac:dyDescent="0.2">
      <c r="A492" s="462">
        <f t="shared" si="16"/>
        <v>38</v>
      </c>
      <c r="B492" s="478" t="s">
        <v>376</v>
      </c>
      <c r="C492" s="459">
        <v>25</v>
      </c>
      <c r="D492" s="459" t="s">
        <v>71</v>
      </c>
      <c r="E492" s="613">
        <v>0</v>
      </c>
      <c r="F492" s="461">
        <f t="shared" si="15"/>
        <v>0</v>
      </c>
      <c r="G492"/>
      <c r="H492" s="128"/>
      <c r="J492" s="129"/>
    </row>
    <row r="493" spans="1:10" ht="14.25" x14ac:dyDescent="0.2">
      <c r="A493" s="462">
        <f t="shared" si="16"/>
        <v>39</v>
      </c>
      <c r="B493" s="478" t="s">
        <v>377</v>
      </c>
      <c r="C493" s="459">
        <v>420</v>
      </c>
      <c r="D493" s="569" t="s">
        <v>52</v>
      </c>
      <c r="E493" s="613">
        <v>0</v>
      </c>
      <c r="F493" s="461">
        <f t="shared" si="15"/>
        <v>0</v>
      </c>
      <c r="G493"/>
      <c r="H493" s="128"/>
      <c r="J493" s="129"/>
    </row>
    <row r="494" spans="1:10" ht="14.25" x14ac:dyDescent="0.2">
      <c r="A494" s="462">
        <f t="shared" si="16"/>
        <v>40</v>
      </c>
      <c r="B494" s="478" t="s">
        <v>378</v>
      </c>
      <c r="C494" s="459">
        <v>0</v>
      </c>
      <c r="D494" s="459" t="s">
        <v>52</v>
      </c>
      <c r="E494" s="613">
        <v>0</v>
      </c>
      <c r="F494" s="461">
        <f t="shared" si="15"/>
        <v>0</v>
      </c>
      <c r="G494"/>
      <c r="H494" s="128"/>
      <c r="J494" s="129"/>
    </row>
    <row r="495" spans="1:10" ht="14.25" x14ac:dyDescent="0.2">
      <c r="A495" s="462">
        <f t="shared" si="16"/>
        <v>41</v>
      </c>
      <c r="B495" s="478" t="s">
        <v>379</v>
      </c>
      <c r="C495" s="459">
        <v>0</v>
      </c>
      <c r="D495" s="459" t="s">
        <v>52</v>
      </c>
      <c r="E495" s="613">
        <v>0</v>
      </c>
      <c r="F495" s="461">
        <f t="shared" si="15"/>
        <v>0</v>
      </c>
      <c r="G495"/>
      <c r="H495" s="128"/>
      <c r="J495" s="129"/>
    </row>
    <row r="496" spans="1:10" ht="14.25" x14ac:dyDescent="0.2">
      <c r="A496" s="462">
        <f t="shared" si="16"/>
        <v>42</v>
      </c>
      <c r="B496" s="478" t="s">
        <v>380</v>
      </c>
      <c r="C496" s="459">
        <v>0</v>
      </c>
      <c r="D496" s="459" t="s">
        <v>17</v>
      </c>
      <c r="E496" s="613">
        <v>0</v>
      </c>
      <c r="F496" s="461">
        <f t="shared" si="15"/>
        <v>0</v>
      </c>
      <c r="G496"/>
      <c r="H496" s="128"/>
      <c r="J496" s="129"/>
    </row>
    <row r="497" spans="1:10" ht="14.25" x14ac:dyDescent="0.2">
      <c r="A497" s="462">
        <f t="shared" si="16"/>
        <v>43</v>
      </c>
      <c r="B497" s="478" t="s">
        <v>381</v>
      </c>
      <c r="C497" s="459">
        <v>0</v>
      </c>
      <c r="D497" s="459" t="s">
        <v>52</v>
      </c>
      <c r="E497" s="613">
        <v>0</v>
      </c>
      <c r="F497" s="461">
        <f t="shared" si="15"/>
        <v>0</v>
      </c>
      <c r="G497"/>
      <c r="H497" s="128"/>
      <c r="J497" s="129"/>
    </row>
    <row r="498" spans="1:10" ht="14.25" x14ac:dyDescent="0.2">
      <c r="A498" s="462">
        <f t="shared" si="16"/>
        <v>44</v>
      </c>
      <c r="B498" s="478" t="s">
        <v>382</v>
      </c>
      <c r="C498" s="459">
        <v>0</v>
      </c>
      <c r="D498" s="459" t="s">
        <v>52</v>
      </c>
      <c r="E498" s="613">
        <v>0</v>
      </c>
      <c r="F498" s="461">
        <f t="shared" si="15"/>
        <v>0</v>
      </c>
      <c r="G498"/>
      <c r="H498" s="128"/>
      <c r="J498" s="129"/>
    </row>
    <row r="499" spans="1:10" ht="14.25" x14ac:dyDescent="0.2">
      <c r="A499" s="462">
        <f t="shared" si="16"/>
        <v>45</v>
      </c>
      <c r="B499" s="478" t="s">
        <v>383</v>
      </c>
      <c r="C499" s="459">
        <v>0</v>
      </c>
      <c r="D499" s="459" t="s">
        <v>52</v>
      </c>
      <c r="E499" s="613">
        <v>0</v>
      </c>
      <c r="F499" s="461">
        <f t="shared" si="15"/>
        <v>0</v>
      </c>
      <c r="G499"/>
      <c r="H499" s="128"/>
      <c r="J499" s="129"/>
    </row>
    <row r="500" spans="1:10" ht="14.25" x14ac:dyDescent="0.2">
      <c r="A500" s="462">
        <f t="shared" si="16"/>
        <v>46</v>
      </c>
      <c r="B500" s="478" t="s">
        <v>384</v>
      </c>
      <c r="C500" s="459">
        <v>10</v>
      </c>
      <c r="D500" s="459" t="s">
        <v>52</v>
      </c>
      <c r="E500" s="613">
        <v>0</v>
      </c>
      <c r="F500" s="461">
        <f t="shared" si="15"/>
        <v>0</v>
      </c>
      <c r="G500"/>
      <c r="H500" s="128"/>
      <c r="J500" s="129"/>
    </row>
    <row r="501" spans="1:10" ht="14.25" x14ac:dyDescent="0.2">
      <c r="A501" s="462">
        <f t="shared" si="16"/>
        <v>47</v>
      </c>
      <c r="B501" s="478" t="s">
        <v>385</v>
      </c>
      <c r="C501" s="459">
        <v>0</v>
      </c>
      <c r="D501" s="459" t="s">
        <v>52</v>
      </c>
      <c r="E501" s="613">
        <v>0</v>
      </c>
      <c r="F501" s="461">
        <f t="shared" si="15"/>
        <v>0</v>
      </c>
      <c r="G501"/>
      <c r="H501" s="128"/>
      <c r="J501" s="129"/>
    </row>
    <row r="502" spans="1:10" ht="14.25" x14ac:dyDescent="0.2">
      <c r="A502" s="462">
        <f t="shared" si="16"/>
        <v>48</v>
      </c>
      <c r="B502" s="478" t="s">
        <v>458</v>
      </c>
      <c r="C502" s="459">
        <v>20</v>
      </c>
      <c r="D502" s="459" t="s">
        <v>52</v>
      </c>
      <c r="E502" s="613">
        <v>0</v>
      </c>
      <c r="F502" s="461">
        <f t="shared" si="15"/>
        <v>0</v>
      </c>
      <c r="G502"/>
      <c r="H502" s="128"/>
      <c r="J502" s="129"/>
    </row>
    <row r="503" spans="1:10" ht="14.25" x14ac:dyDescent="0.2">
      <c r="A503" s="462">
        <f t="shared" si="16"/>
        <v>49</v>
      </c>
      <c r="B503" s="478" t="s">
        <v>386</v>
      </c>
      <c r="C503" s="459">
        <v>40</v>
      </c>
      <c r="D503" s="459" t="s">
        <v>52</v>
      </c>
      <c r="E503" s="613">
        <v>0</v>
      </c>
      <c r="F503" s="461">
        <f t="shared" si="15"/>
        <v>0</v>
      </c>
      <c r="G503"/>
      <c r="H503" s="128"/>
      <c r="J503" s="129"/>
    </row>
    <row r="504" spans="1:10" ht="14.25" x14ac:dyDescent="0.2">
      <c r="A504" s="475"/>
      <c r="B504" s="478"/>
      <c r="C504" s="473"/>
      <c r="D504" s="473"/>
      <c r="E504" s="502" t="s">
        <v>31</v>
      </c>
      <c r="F504" s="503">
        <f>SUM(F455:F503)</f>
        <v>0</v>
      </c>
      <c r="G504"/>
      <c r="J504" s="495"/>
    </row>
    <row r="505" spans="1:10" ht="57" customHeight="1" x14ac:dyDescent="0.2">
      <c r="A505" s="475"/>
      <c r="B505" s="504" t="s">
        <v>387</v>
      </c>
      <c r="F505" s="431"/>
      <c r="G505"/>
    </row>
    <row r="506" spans="1:10" ht="51" x14ac:dyDescent="0.2">
      <c r="A506" s="497" t="s">
        <v>1</v>
      </c>
      <c r="B506" s="498" t="s">
        <v>2</v>
      </c>
      <c r="C506" s="498" t="s">
        <v>3</v>
      </c>
      <c r="D506" s="498" t="s">
        <v>4</v>
      </c>
      <c r="E506" s="498" t="s">
        <v>5</v>
      </c>
      <c r="F506" s="499" t="s">
        <v>6</v>
      </c>
      <c r="G506"/>
    </row>
    <row r="507" spans="1:10" ht="14.25" x14ac:dyDescent="0.2">
      <c r="A507" s="475" t="s">
        <v>7</v>
      </c>
      <c r="B507" s="476" t="s">
        <v>8</v>
      </c>
      <c r="C507" s="476" t="s">
        <v>9</v>
      </c>
      <c r="D507" s="476" t="s">
        <v>10</v>
      </c>
      <c r="E507" s="476" t="s">
        <v>11</v>
      </c>
      <c r="F507" s="477" t="s">
        <v>12</v>
      </c>
      <c r="G507"/>
    </row>
    <row r="508" spans="1:10" ht="25.5" x14ac:dyDescent="0.2">
      <c r="A508" s="382">
        <v>1</v>
      </c>
      <c r="B508" s="478" t="s">
        <v>388</v>
      </c>
      <c r="C508" s="459">
        <v>300</v>
      </c>
      <c r="D508" s="459" t="s">
        <v>52</v>
      </c>
      <c r="E508" s="332">
        <v>0</v>
      </c>
      <c r="F508" s="461">
        <f>C508*E508</f>
        <v>0</v>
      </c>
      <c r="G508"/>
      <c r="H508" s="128"/>
      <c r="J508" s="129"/>
    </row>
    <row r="509" spans="1:10" ht="14.25" x14ac:dyDescent="0.2">
      <c r="A509" s="382"/>
      <c r="B509" s="478"/>
      <c r="C509" s="473"/>
      <c r="D509" s="473"/>
      <c r="E509" s="502" t="s">
        <v>31</v>
      </c>
      <c r="F509" s="503">
        <f>F508</f>
        <v>0</v>
      </c>
      <c r="G509"/>
      <c r="J509" s="495"/>
    </row>
    <row r="510" spans="1:10" ht="67.5" customHeight="1" x14ac:dyDescent="0.2">
      <c r="A510" s="475"/>
      <c r="B510" s="504" t="s">
        <v>389</v>
      </c>
      <c r="C510" s="473"/>
      <c r="D510" s="473"/>
      <c r="E510" s="570"/>
      <c r="F510" s="571"/>
      <c r="G510"/>
    </row>
    <row r="511" spans="1:10" ht="51" x14ac:dyDescent="0.2">
      <c r="A511" s="359" t="s">
        <v>1</v>
      </c>
      <c r="B511" s="79" t="s">
        <v>2</v>
      </c>
      <c r="C511" s="79" t="s">
        <v>3</v>
      </c>
      <c r="D511" s="79" t="s">
        <v>4</v>
      </c>
      <c r="E511" s="80" t="s">
        <v>5</v>
      </c>
      <c r="F511" s="434" t="s">
        <v>6</v>
      </c>
      <c r="G511"/>
    </row>
    <row r="512" spans="1:10" ht="14.25" x14ac:dyDescent="0.2">
      <c r="A512" s="475" t="s">
        <v>7</v>
      </c>
      <c r="B512" s="82" t="s">
        <v>8</v>
      </c>
      <c r="C512" s="435" t="s">
        <v>9</v>
      </c>
      <c r="D512" s="435" t="s">
        <v>10</v>
      </c>
      <c r="E512" s="436" t="s">
        <v>11</v>
      </c>
      <c r="F512" s="437" t="s">
        <v>12</v>
      </c>
      <c r="G512"/>
    </row>
    <row r="513" spans="1:10" ht="14.25" x14ac:dyDescent="0.2">
      <c r="A513" s="462">
        <v>1</v>
      </c>
      <c r="B513" s="438" t="s">
        <v>390</v>
      </c>
      <c r="C513" s="459">
        <v>40</v>
      </c>
      <c r="D513" s="459" t="s">
        <v>52</v>
      </c>
      <c r="E513" s="613">
        <v>0</v>
      </c>
      <c r="F513" s="461">
        <f t="shared" ref="F513:F542" si="17">C513*E513</f>
        <v>0</v>
      </c>
      <c r="G513"/>
      <c r="H513" s="128"/>
      <c r="J513" s="129"/>
    </row>
    <row r="514" spans="1:10" ht="14.25" x14ac:dyDescent="0.2">
      <c r="A514" s="462">
        <f t="shared" ref="A514:A542" si="18">A513+1</f>
        <v>2</v>
      </c>
      <c r="B514" s="438" t="s">
        <v>391</v>
      </c>
      <c r="C514" s="459">
        <v>60</v>
      </c>
      <c r="D514" s="459" t="s">
        <v>52</v>
      </c>
      <c r="E514" s="613">
        <v>0</v>
      </c>
      <c r="F514" s="461">
        <f t="shared" si="17"/>
        <v>0</v>
      </c>
      <c r="G514"/>
      <c r="H514" s="128"/>
      <c r="J514" s="129"/>
    </row>
    <row r="515" spans="1:10" ht="14.25" x14ac:dyDescent="0.2">
      <c r="A515" s="462">
        <f t="shared" si="18"/>
        <v>3</v>
      </c>
      <c r="B515" s="438" t="s">
        <v>392</v>
      </c>
      <c r="C515" s="459">
        <v>40</v>
      </c>
      <c r="D515" s="459" t="s">
        <v>52</v>
      </c>
      <c r="E515" s="613">
        <v>0</v>
      </c>
      <c r="F515" s="461">
        <f t="shared" si="17"/>
        <v>0</v>
      </c>
      <c r="G515"/>
      <c r="H515" s="128"/>
      <c r="J515" s="129"/>
    </row>
    <row r="516" spans="1:10" ht="14.25" x14ac:dyDescent="0.2">
      <c r="A516" s="462">
        <f t="shared" si="18"/>
        <v>4</v>
      </c>
      <c r="B516" s="439" t="s">
        <v>444</v>
      </c>
      <c r="C516" s="459">
        <v>40</v>
      </c>
      <c r="D516" s="459" t="s">
        <v>71</v>
      </c>
      <c r="E516" s="613">
        <v>0</v>
      </c>
      <c r="F516" s="461">
        <f t="shared" si="17"/>
        <v>0</v>
      </c>
      <c r="G516"/>
      <c r="H516" s="128"/>
      <c r="J516" s="129"/>
    </row>
    <row r="517" spans="1:10" ht="14.25" x14ac:dyDescent="0.2">
      <c r="A517" s="462">
        <f t="shared" si="18"/>
        <v>5</v>
      </c>
      <c r="B517" s="438" t="s">
        <v>393</v>
      </c>
      <c r="C517" s="459">
        <v>420</v>
      </c>
      <c r="D517" s="459" t="s">
        <v>71</v>
      </c>
      <c r="E517" s="613">
        <v>0</v>
      </c>
      <c r="F517" s="461">
        <f t="shared" si="17"/>
        <v>0</v>
      </c>
      <c r="G517"/>
      <c r="H517" s="128"/>
      <c r="J517" s="129"/>
    </row>
    <row r="518" spans="1:10" ht="14.25" x14ac:dyDescent="0.2">
      <c r="A518" s="462">
        <f t="shared" si="18"/>
        <v>6</v>
      </c>
      <c r="B518" s="438" t="s">
        <v>394</v>
      </c>
      <c r="C518" s="459">
        <v>420</v>
      </c>
      <c r="D518" s="459" t="s">
        <v>71</v>
      </c>
      <c r="E518" s="613">
        <v>0</v>
      </c>
      <c r="F518" s="461">
        <f t="shared" si="17"/>
        <v>0</v>
      </c>
      <c r="G518"/>
      <c r="H518" s="128"/>
      <c r="J518" s="129"/>
    </row>
    <row r="519" spans="1:10" ht="14.25" x14ac:dyDescent="0.2">
      <c r="A519" s="462">
        <f t="shared" si="18"/>
        <v>7</v>
      </c>
      <c r="B519" s="438" t="s">
        <v>395</v>
      </c>
      <c r="C519" s="459">
        <v>420</v>
      </c>
      <c r="D519" s="459" t="s">
        <v>71</v>
      </c>
      <c r="E519" s="613">
        <v>0</v>
      </c>
      <c r="F519" s="461">
        <f t="shared" si="17"/>
        <v>0</v>
      </c>
      <c r="G519"/>
      <c r="H519" s="128"/>
      <c r="J519" s="129"/>
    </row>
    <row r="520" spans="1:10" ht="14.25" x14ac:dyDescent="0.2">
      <c r="A520" s="462">
        <f t="shared" si="18"/>
        <v>8</v>
      </c>
      <c r="B520" s="438" t="s">
        <v>396</v>
      </c>
      <c r="C520" s="459">
        <v>420</v>
      </c>
      <c r="D520" s="459" t="s">
        <v>71</v>
      </c>
      <c r="E520" s="613">
        <v>0</v>
      </c>
      <c r="F520" s="461">
        <f t="shared" si="17"/>
        <v>0</v>
      </c>
      <c r="G520"/>
      <c r="H520" s="128"/>
      <c r="J520" s="129"/>
    </row>
    <row r="521" spans="1:10" ht="14.25" x14ac:dyDescent="0.2">
      <c r="A521" s="462">
        <f t="shared" si="18"/>
        <v>9</v>
      </c>
      <c r="B521" s="438" t="s">
        <v>397</v>
      </c>
      <c r="C521" s="459">
        <v>0</v>
      </c>
      <c r="D521" s="459" t="s">
        <v>71</v>
      </c>
      <c r="E521" s="613">
        <v>0</v>
      </c>
      <c r="F521" s="461">
        <f t="shared" si="17"/>
        <v>0</v>
      </c>
      <c r="G521"/>
      <c r="H521" s="128"/>
      <c r="J521" s="129"/>
    </row>
    <row r="522" spans="1:10" ht="14.25" x14ac:dyDescent="0.2">
      <c r="A522" s="462">
        <f t="shared" si="18"/>
        <v>10</v>
      </c>
      <c r="B522" s="438" t="s">
        <v>398</v>
      </c>
      <c r="C522" s="459">
        <v>40</v>
      </c>
      <c r="D522" s="459" t="s">
        <v>71</v>
      </c>
      <c r="E522" s="613">
        <v>0</v>
      </c>
      <c r="F522" s="461">
        <f t="shared" si="17"/>
        <v>0</v>
      </c>
      <c r="G522"/>
      <c r="H522" s="128"/>
      <c r="J522" s="129"/>
    </row>
    <row r="523" spans="1:10" ht="14.25" x14ac:dyDescent="0.2">
      <c r="A523" s="462">
        <f t="shared" si="18"/>
        <v>11</v>
      </c>
      <c r="B523" s="438" t="s">
        <v>399</v>
      </c>
      <c r="C523" s="459">
        <v>840</v>
      </c>
      <c r="D523" s="459" t="s">
        <v>71</v>
      </c>
      <c r="E523" s="613">
        <v>0</v>
      </c>
      <c r="F523" s="461">
        <f t="shared" si="17"/>
        <v>0</v>
      </c>
      <c r="G523"/>
      <c r="H523" s="128"/>
      <c r="J523" s="129"/>
    </row>
    <row r="524" spans="1:10" ht="14.25" x14ac:dyDescent="0.2">
      <c r="A524" s="462">
        <f t="shared" si="18"/>
        <v>12</v>
      </c>
      <c r="B524" s="438" t="s">
        <v>400</v>
      </c>
      <c r="C524" s="459">
        <v>840</v>
      </c>
      <c r="D524" s="618" t="s">
        <v>71</v>
      </c>
      <c r="E524" s="613">
        <v>0</v>
      </c>
      <c r="F524" s="461">
        <f t="shared" si="17"/>
        <v>0</v>
      </c>
      <c r="G524"/>
      <c r="H524" s="128"/>
      <c r="J524" s="129"/>
    </row>
    <row r="525" spans="1:10" s="179" customFormat="1" ht="14.25" x14ac:dyDescent="0.2">
      <c r="A525" s="565">
        <f t="shared" si="18"/>
        <v>13</v>
      </c>
      <c r="B525" s="971" t="s">
        <v>562</v>
      </c>
      <c r="C525" s="614">
        <v>840</v>
      </c>
      <c r="D525" s="972" t="s">
        <v>52</v>
      </c>
      <c r="E525" s="613">
        <v>0</v>
      </c>
      <c r="F525" s="615">
        <f t="shared" si="17"/>
        <v>0</v>
      </c>
      <c r="G525" s="177"/>
      <c r="H525" s="190"/>
      <c r="J525" s="180"/>
    </row>
    <row r="526" spans="1:10" s="179" customFormat="1" ht="14.25" x14ac:dyDescent="0.2">
      <c r="A526" s="565">
        <f t="shared" si="18"/>
        <v>14</v>
      </c>
      <c r="B526" s="971" t="s">
        <v>563</v>
      </c>
      <c r="C526" s="614">
        <v>840</v>
      </c>
      <c r="D526" s="972" t="s">
        <v>52</v>
      </c>
      <c r="E526" s="613">
        <v>0</v>
      </c>
      <c r="F526" s="615">
        <f t="shared" si="17"/>
        <v>0</v>
      </c>
      <c r="G526" s="177"/>
      <c r="H526" s="190"/>
      <c r="J526" s="180"/>
    </row>
    <row r="527" spans="1:10" ht="14.25" x14ac:dyDescent="0.2">
      <c r="A527" s="462">
        <f t="shared" si="18"/>
        <v>15</v>
      </c>
      <c r="B527" s="438" t="s">
        <v>401</v>
      </c>
      <c r="C527" s="459">
        <v>40</v>
      </c>
      <c r="D527" s="619" t="s">
        <v>71</v>
      </c>
      <c r="E527" s="613">
        <v>0</v>
      </c>
      <c r="F527" s="461">
        <f t="shared" si="17"/>
        <v>0</v>
      </c>
      <c r="G527"/>
      <c r="H527" s="128"/>
      <c r="J527" s="129"/>
    </row>
    <row r="528" spans="1:10" ht="14.25" x14ac:dyDescent="0.2">
      <c r="A528" s="462">
        <f t="shared" si="18"/>
        <v>16</v>
      </c>
      <c r="B528" s="438" t="s">
        <v>402</v>
      </c>
      <c r="C528" s="459">
        <v>40</v>
      </c>
      <c r="D528" s="619" t="s">
        <v>71</v>
      </c>
      <c r="E528" s="613">
        <v>0</v>
      </c>
      <c r="F528" s="461">
        <f t="shared" si="17"/>
        <v>0</v>
      </c>
      <c r="G528"/>
      <c r="H528" s="128"/>
      <c r="J528" s="129"/>
    </row>
    <row r="529" spans="1:10" ht="14.25" x14ac:dyDescent="0.2">
      <c r="A529" s="462">
        <f t="shared" si="18"/>
        <v>17</v>
      </c>
      <c r="B529" s="438" t="s">
        <v>403</v>
      </c>
      <c r="C529" s="459">
        <v>100</v>
      </c>
      <c r="D529" s="619" t="s">
        <v>52</v>
      </c>
      <c r="E529" s="613">
        <v>0</v>
      </c>
      <c r="F529" s="461">
        <f t="shared" si="17"/>
        <v>0</v>
      </c>
      <c r="G529"/>
      <c r="H529" s="128"/>
      <c r="J529" s="129"/>
    </row>
    <row r="530" spans="1:10" ht="14.25" x14ac:dyDescent="0.2">
      <c r="A530" s="462">
        <f t="shared" si="18"/>
        <v>18</v>
      </c>
      <c r="B530" s="442" t="s">
        <v>404</v>
      </c>
      <c r="C530" s="459">
        <v>40</v>
      </c>
      <c r="D530" s="619" t="s">
        <v>52</v>
      </c>
      <c r="E530" s="613">
        <v>0</v>
      </c>
      <c r="F530" s="461">
        <f t="shared" si="17"/>
        <v>0</v>
      </c>
      <c r="G530"/>
      <c r="H530" s="128"/>
      <c r="J530" s="129"/>
    </row>
    <row r="531" spans="1:10" ht="14.25" x14ac:dyDescent="0.2">
      <c r="A531" s="462">
        <f t="shared" si="18"/>
        <v>19</v>
      </c>
      <c r="B531" s="438" t="s">
        <v>405</v>
      </c>
      <c r="C531" s="459">
        <v>40</v>
      </c>
      <c r="D531" s="619" t="s">
        <v>52</v>
      </c>
      <c r="E531" s="613">
        <v>0</v>
      </c>
      <c r="F531" s="461">
        <f t="shared" si="17"/>
        <v>0</v>
      </c>
      <c r="G531"/>
      <c r="H531" s="128"/>
      <c r="J531" s="129"/>
    </row>
    <row r="532" spans="1:10" ht="14.25" x14ac:dyDescent="0.2">
      <c r="A532" s="462">
        <f t="shared" si="18"/>
        <v>20</v>
      </c>
      <c r="B532" s="438" t="s">
        <v>406</v>
      </c>
      <c r="C532" s="459">
        <v>40</v>
      </c>
      <c r="D532" s="619" t="s">
        <v>52</v>
      </c>
      <c r="E532" s="613">
        <v>0</v>
      </c>
      <c r="F532" s="461">
        <f t="shared" si="17"/>
        <v>0</v>
      </c>
      <c r="G532"/>
      <c r="H532" s="128"/>
      <c r="J532" s="129"/>
    </row>
    <row r="533" spans="1:10" ht="14.25" x14ac:dyDescent="0.2">
      <c r="A533" s="462">
        <f t="shared" si="18"/>
        <v>21</v>
      </c>
      <c r="B533" s="438" t="s">
        <v>407</v>
      </c>
      <c r="C533" s="459">
        <v>840</v>
      </c>
      <c r="D533" s="619" t="s">
        <v>52</v>
      </c>
      <c r="E533" s="613">
        <v>0</v>
      </c>
      <c r="F533" s="461">
        <f t="shared" si="17"/>
        <v>0</v>
      </c>
      <c r="G533"/>
      <c r="H533" s="128"/>
      <c r="J533" s="129"/>
    </row>
    <row r="534" spans="1:10" ht="14.25" x14ac:dyDescent="0.2">
      <c r="A534" s="462">
        <f t="shared" si="18"/>
        <v>22</v>
      </c>
      <c r="B534" s="438" t="s">
        <v>408</v>
      </c>
      <c r="C534" s="459">
        <v>840</v>
      </c>
      <c r="D534" s="619" t="s">
        <v>52</v>
      </c>
      <c r="E534" s="613">
        <v>0</v>
      </c>
      <c r="F534" s="461">
        <f t="shared" si="17"/>
        <v>0</v>
      </c>
      <c r="G534"/>
      <c r="H534" s="128"/>
      <c r="J534" s="129"/>
    </row>
    <row r="535" spans="1:10" ht="14.25" x14ac:dyDescent="0.2">
      <c r="A535" s="462">
        <f t="shared" si="18"/>
        <v>23</v>
      </c>
      <c r="B535" s="438" t="s">
        <v>409</v>
      </c>
      <c r="C535" s="459">
        <v>840</v>
      </c>
      <c r="D535" s="619" t="s">
        <v>52</v>
      </c>
      <c r="E535" s="613">
        <v>0</v>
      </c>
      <c r="F535" s="461">
        <f t="shared" si="17"/>
        <v>0</v>
      </c>
      <c r="G535"/>
      <c r="H535" s="128"/>
      <c r="J535" s="129"/>
    </row>
    <row r="536" spans="1:10" ht="14.25" x14ac:dyDescent="0.2">
      <c r="A536" s="462">
        <f t="shared" si="18"/>
        <v>24</v>
      </c>
      <c r="B536" s="438" t="s">
        <v>410</v>
      </c>
      <c r="C536" s="459">
        <v>840</v>
      </c>
      <c r="D536" s="619" t="s">
        <v>52</v>
      </c>
      <c r="E536" s="613">
        <v>0</v>
      </c>
      <c r="F536" s="461">
        <f t="shared" si="17"/>
        <v>0</v>
      </c>
      <c r="G536"/>
      <c r="H536" s="128"/>
      <c r="J536" s="129"/>
    </row>
    <row r="537" spans="1:10" ht="14.25" x14ac:dyDescent="0.2">
      <c r="A537" s="462">
        <f t="shared" si="18"/>
        <v>25</v>
      </c>
      <c r="B537" s="443" t="s">
        <v>411</v>
      </c>
      <c r="C537" s="459">
        <v>840</v>
      </c>
      <c r="D537" s="619" t="s">
        <v>52</v>
      </c>
      <c r="E537" s="613">
        <v>0</v>
      </c>
      <c r="F537" s="461">
        <f t="shared" si="17"/>
        <v>0</v>
      </c>
      <c r="G537"/>
      <c r="H537" s="128"/>
      <c r="J537" s="129"/>
    </row>
    <row r="538" spans="1:10" ht="14.25" x14ac:dyDescent="0.2">
      <c r="A538" s="462">
        <f t="shared" si="18"/>
        <v>26</v>
      </c>
      <c r="B538" s="537" t="s">
        <v>448</v>
      </c>
      <c r="C538" s="459">
        <v>0</v>
      </c>
      <c r="D538" s="459" t="s">
        <v>52</v>
      </c>
      <c r="E538" s="613">
        <v>0</v>
      </c>
      <c r="F538" s="461">
        <f t="shared" si="17"/>
        <v>0</v>
      </c>
      <c r="G538"/>
      <c r="H538" s="128"/>
      <c r="J538" s="129"/>
    </row>
    <row r="539" spans="1:10" ht="14.25" x14ac:dyDescent="0.2">
      <c r="A539" s="462">
        <f t="shared" si="18"/>
        <v>27</v>
      </c>
      <c r="B539" s="438" t="s">
        <v>412</v>
      </c>
      <c r="C539" s="459">
        <v>40</v>
      </c>
      <c r="D539" s="459" t="s">
        <v>14</v>
      </c>
      <c r="E539" s="613">
        <v>0</v>
      </c>
      <c r="F539" s="461">
        <f t="shared" si="17"/>
        <v>0</v>
      </c>
      <c r="G539"/>
      <c r="H539" s="128"/>
      <c r="J539" s="129"/>
    </row>
    <row r="540" spans="1:10" ht="14.25" x14ac:dyDescent="0.2">
      <c r="A540" s="462">
        <f t="shared" si="18"/>
        <v>28</v>
      </c>
      <c r="B540" s="438" t="s">
        <v>413</v>
      </c>
      <c r="C540" s="459">
        <v>0</v>
      </c>
      <c r="D540" s="459" t="s">
        <v>17</v>
      </c>
      <c r="E540" s="613">
        <v>0</v>
      </c>
      <c r="F540" s="461">
        <f t="shared" si="17"/>
        <v>0</v>
      </c>
      <c r="G540"/>
      <c r="H540" s="128"/>
      <c r="J540" s="129"/>
    </row>
    <row r="541" spans="1:10" ht="14.25" x14ac:dyDescent="0.2">
      <c r="A541" s="462">
        <f t="shared" si="18"/>
        <v>29</v>
      </c>
      <c r="B541" s="444" t="s">
        <v>414</v>
      </c>
      <c r="C541" s="459">
        <v>0</v>
      </c>
      <c r="D541" s="619" t="s">
        <v>17</v>
      </c>
      <c r="E541" s="613">
        <v>0</v>
      </c>
      <c r="F541" s="461">
        <f t="shared" si="17"/>
        <v>0</v>
      </c>
      <c r="G541"/>
      <c r="H541" s="128"/>
      <c r="J541" s="129"/>
    </row>
    <row r="542" spans="1:10" ht="14.25" x14ac:dyDescent="0.2">
      <c r="A542" s="462">
        <f t="shared" si="18"/>
        <v>30</v>
      </c>
      <c r="B542" s="408" t="s">
        <v>447</v>
      </c>
      <c r="C542" s="459">
        <v>0</v>
      </c>
      <c r="D542" s="459" t="s">
        <v>52</v>
      </c>
      <c r="E542" s="613">
        <v>0</v>
      </c>
      <c r="F542" s="461">
        <f t="shared" si="17"/>
        <v>0</v>
      </c>
      <c r="G542"/>
      <c r="H542" s="128"/>
      <c r="J542" s="129"/>
    </row>
    <row r="543" spans="1:10" ht="14.25" x14ac:dyDescent="0.2">
      <c r="A543" s="445"/>
      <c r="B543" s="455"/>
      <c r="C543" s="456"/>
      <c r="D543" s="456"/>
      <c r="E543" s="446" t="s">
        <v>68</v>
      </c>
      <c r="F543" s="447">
        <f>SUM(F513:F542)</f>
        <v>0</v>
      </c>
      <c r="G543"/>
      <c r="J543" s="448"/>
    </row>
    <row r="544" spans="1:10" ht="69.75" customHeight="1" x14ac:dyDescent="0.2">
      <c r="A544" s="449"/>
      <c r="B544" s="97" t="s">
        <v>415</v>
      </c>
      <c r="F544" s="431"/>
      <c r="G544"/>
    </row>
    <row r="545" spans="1:15" ht="51" x14ac:dyDescent="0.2">
      <c r="A545" s="450" t="s">
        <v>1</v>
      </c>
      <c r="B545" s="99" t="s">
        <v>2</v>
      </c>
      <c r="C545" s="99" t="s">
        <v>3</v>
      </c>
      <c r="D545" s="99" t="s">
        <v>4</v>
      </c>
      <c r="E545" s="100" t="s">
        <v>5</v>
      </c>
      <c r="F545" s="451" t="s">
        <v>6</v>
      </c>
      <c r="G545"/>
    </row>
    <row r="546" spans="1:15" ht="14.25" x14ac:dyDescent="0.2">
      <c r="A546" s="452" t="s">
        <v>7</v>
      </c>
      <c r="B546" s="82" t="s">
        <v>8</v>
      </c>
      <c r="C546" s="435" t="s">
        <v>9</v>
      </c>
      <c r="D546" s="435" t="s">
        <v>10</v>
      </c>
      <c r="E546" s="436" t="s">
        <v>11</v>
      </c>
      <c r="F546" s="437" t="s">
        <v>12</v>
      </c>
      <c r="G546"/>
    </row>
    <row r="547" spans="1:15" ht="14.25" x14ac:dyDescent="0.2">
      <c r="A547" s="453">
        <v>1</v>
      </c>
      <c r="B547" s="438" t="s">
        <v>416</v>
      </c>
      <c r="C547" s="459">
        <v>40</v>
      </c>
      <c r="D547" s="459" t="s">
        <v>14</v>
      </c>
      <c r="E547" s="613">
        <v>0</v>
      </c>
      <c r="F547" s="461">
        <f t="shared" ref="F547:F563" si="19">C547*E547</f>
        <v>0</v>
      </c>
      <c r="G547"/>
      <c r="H547" s="128"/>
      <c r="J547" s="129"/>
    </row>
    <row r="548" spans="1:15" ht="25.5" x14ac:dyDescent="0.2">
      <c r="A548" s="454">
        <v>2</v>
      </c>
      <c r="B548" s="438" t="s">
        <v>417</v>
      </c>
      <c r="C548" s="459">
        <v>40</v>
      </c>
      <c r="D548" s="459" t="s">
        <v>14</v>
      </c>
      <c r="E548" s="613">
        <v>0</v>
      </c>
      <c r="F548" s="461">
        <f t="shared" si="19"/>
        <v>0</v>
      </c>
      <c r="G548"/>
      <c r="H548" s="128"/>
      <c r="J548" s="129"/>
    </row>
    <row r="549" spans="1:15" ht="25.5" x14ac:dyDescent="0.2">
      <c r="A549" s="453">
        <v>3</v>
      </c>
      <c r="B549" s="537" t="s">
        <v>418</v>
      </c>
      <c r="C549" s="459">
        <v>0</v>
      </c>
      <c r="D549" s="459" t="s">
        <v>17</v>
      </c>
      <c r="E549" s="613">
        <v>0</v>
      </c>
      <c r="F549" s="461">
        <f t="shared" si="19"/>
        <v>0</v>
      </c>
      <c r="G549"/>
      <c r="H549" s="128"/>
      <c r="J549" s="129"/>
      <c r="O549" s="128"/>
    </row>
    <row r="550" spans="1:15" ht="25.5" x14ac:dyDescent="0.2">
      <c r="A550" s="454">
        <v>4</v>
      </c>
      <c r="B550" s="438" t="s">
        <v>419</v>
      </c>
      <c r="C550" s="459">
        <v>50</v>
      </c>
      <c r="D550" s="459" t="s">
        <v>14</v>
      </c>
      <c r="E550" s="613">
        <v>0</v>
      </c>
      <c r="F550" s="461">
        <f t="shared" si="19"/>
        <v>0</v>
      </c>
      <c r="G550"/>
      <c r="H550" s="128"/>
      <c r="J550" s="129"/>
    </row>
    <row r="551" spans="1:15" ht="14.25" x14ac:dyDescent="0.2">
      <c r="A551" s="453">
        <v>5</v>
      </c>
      <c r="B551" s="438" t="s">
        <v>420</v>
      </c>
      <c r="C551" s="459">
        <v>50</v>
      </c>
      <c r="D551" s="618" t="s">
        <v>17</v>
      </c>
      <c r="E551" s="613">
        <v>0</v>
      </c>
      <c r="F551" s="461">
        <f t="shared" si="19"/>
        <v>0</v>
      </c>
      <c r="G551"/>
      <c r="H551" s="128"/>
      <c r="J551" s="129"/>
    </row>
    <row r="552" spans="1:15" ht="14.25" x14ac:dyDescent="0.2">
      <c r="A552" s="454">
        <v>6</v>
      </c>
      <c r="B552" s="438" t="s">
        <v>421</v>
      </c>
      <c r="C552" s="459">
        <v>50</v>
      </c>
      <c r="D552" s="459" t="s">
        <v>14</v>
      </c>
      <c r="E552" s="613">
        <v>0</v>
      </c>
      <c r="F552" s="461">
        <f t="shared" si="19"/>
        <v>0</v>
      </c>
      <c r="G552"/>
      <c r="H552" s="128"/>
      <c r="J552" s="129"/>
    </row>
    <row r="553" spans="1:15" ht="14.25" x14ac:dyDescent="0.2">
      <c r="A553" s="453">
        <v>7</v>
      </c>
      <c r="B553" s="438" t="s">
        <v>422</v>
      </c>
      <c r="C553" s="459">
        <v>70</v>
      </c>
      <c r="D553" s="459" t="s">
        <v>17</v>
      </c>
      <c r="E553" s="613">
        <v>0</v>
      </c>
      <c r="F553" s="461">
        <f t="shared" si="19"/>
        <v>0</v>
      </c>
      <c r="G553"/>
      <c r="H553" s="128"/>
      <c r="J553" s="129"/>
    </row>
    <row r="554" spans="1:15" ht="14.25" x14ac:dyDescent="0.2">
      <c r="A554" s="454">
        <v>8</v>
      </c>
      <c r="B554" s="438" t="s">
        <v>423</v>
      </c>
      <c r="C554" s="459">
        <v>0</v>
      </c>
      <c r="D554" s="459" t="s">
        <v>17</v>
      </c>
      <c r="E554" s="613">
        <v>0</v>
      </c>
      <c r="F554" s="461">
        <f t="shared" si="19"/>
        <v>0</v>
      </c>
      <c r="G554"/>
      <c r="H554" s="128"/>
      <c r="J554" s="129"/>
    </row>
    <row r="555" spans="1:15" ht="14.25" x14ac:dyDescent="0.2">
      <c r="A555" s="453">
        <v>9</v>
      </c>
      <c r="B555" s="438" t="s">
        <v>424</v>
      </c>
      <c r="C555" s="459">
        <v>0</v>
      </c>
      <c r="D555" s="459" t="s">
        <v>17</v>
      </c>
      <c r="E555" s="613">
        <v>0</v>
      </c>
      <c r="F555" s="461">
        <f t="shared" si="19"/>
        <v>0</v>
      </c>
      <c r="G555"/>
      <c r="H555" s="128"/>
      <c r="J555" s="129"/>
    </row>
    <row r="556" spans="1:15" ht="14.25" x14ac:dyDescent="0.2">
      <c r="A556" s="454">
        <v>10</v>
      </c>
      <c r="B556" s="438" t="s">
        <v>425</v>
      </c>
      <c r="C556" s="459">
        <v>40</v>
      </c>
      <c r="D556" s="459" t="s">
        <v>17</v>
      </c>
      <c r="E556" s="613">
        <v>0</v>
      </c>
      <c r="F556" s="461">
        <f t="shared" si="19"/>
        <v>0</v>
      </c>
      <c r="G556"/>
      <c r="H556" s="128"/>
      <c r="J556" s="129"/>
    </row>
    <row r="557" spans="1:15" ht="14.25" x14ac:dyDescent="0.2">
      <c r="A557" s="453">
        <v>11</v>
      </c>
      <c r="B557" s="438" t="s">
        <v>426</v>
      </c>
      <c r="C557" s="459">
        <v>0</v>
      </c>
      <c r="D557" s="459" t="s">
        <v>17</v>
      </c>
      <c r="E557" s="613">
        <v>0</v>
      </c>
      <c r="F557" s="461">
        <f t="shared" si="19"/>
        <v>0</v>
      </c>
      <c r="G557"/>
      <c r="H557" s="128"/>
      <c r="J557" s="129"/>
    </row>
    <row r="558" spans="1:15" ht="14.25" x14ac:dyDescent="0.2">
      <c r="A558" s="454">
        <v>12</v>
      </c>
      <c r="B558" s="438" t="s">
        <v>427</v>
      </c>
      <c r="C558" s="459">
        <v>0</v>
      </c>
      <c r="D558" s="459" t="s">
        <v>17</v>
      </c>
      <c r="E558" s="613">
        <v>0</v>
      </c>
      <c r="F558" s="461">
        <f t="shared" si="19"/>
        <v>0</v>
      </c>
      <c r="G558"/>
      <c r="H558" s="128"/>
      <c r="J558" s="129"/>
      <c r="N558" s="128"/>
    </row>
    <row r="559" spans="1:15" ht="14.25" x14ac:dyDescent="0.2">
      <c r="A559" s="453">
        <v>13</v>
      </c>
      <c r="B559" s="438" t="s">
        <v>428</v>
      </c>
      <c r="C559" s="459">
        <v>70</v>
      </c>
      <c r="D559" s="459" t="s">
        <v>17</v>
      </c>
      <c r="E559" s="613">
        <v>0</v>
      </c>
      <c r="F559" s="461">
        <f t="shared" si="19"/>
        <v>0</v>
      </c>
      <c r="G559"/>
      <c r="H559" s="128"/>
      <c r="J559" s="129"/>
    </row>
    <row r="560" spans="1:15" ht="14.25" x14ac:dyDescent="0.2">
      <c r="A560" s="454">
        <v>14</v>
      </c>
      <c r="B560" s="444" t="s">
        <v>429</v>
      </c>
      <c r="C560" s="630">
        <v>50</v>
      </c>
      <c r="D560" s="630" t="s">
        <v>17</v>
      </c>
      <c r="E560" s="613">
        <v>0</v>
      </c>
      <c r="F560" s="631">
        <f t="shared" si="19"/>
        <v>0</v>
      </c>
      <c r="G560"/>
      <c r="H560" s="128"/>
      <c r="J560" s="129"/>
    </row>
    <row r="561" spans="1:15" ht="14.25" x14ac:dyDescent="0.2">
      <c r="A561" s="453">
        <v>15</v>
      </c>
      <c r="B561" s="478" t="s">
        <v>430</v>
      </c>
      <c r="C561" s="459">
        <v>0</v>
      </c>
      <c r="D561" s="459" t="s">
        <v>17</v>
      </c>
      <c r="E561" s="613">
        <v>0</v>
      </c>
      <c r="F561" s="625">
        <f t="shared" si="19"/>
        <v>0</v>
      </c>
      <c r="G561"/>
      <c r="H561" s="128"/>
      <c r="J561" s="129"/>
    </row>
    <row r="562" spans="1:15" ht="14.25" x14ac:dyDescent="0.2">
      <c r="A562" s="454">
        <v>16</v>
      </c>
      <c r="B562" s="478" t="s">
        <v>431</v>
      </c>
      <c r="C562" s="459">
        <v>140</v>
      </c>
      <c r="D562" s="459" t="s">
        <v>17</v>
      </c>
      <c r="E562" s="613">
        <v>0</v>
      </c>
      <c r="F562" s="625">
        <f t="shared" si="19"/>
        <v>0</v>
      </c>
      <c r="G562"/>
      <c r="H562" s="128"/>
      <c r="J562" s="129"/>
    </row>
    <row r="563" spans="1:15" ht="14.25" x14ac:dyDescent="0.2">
      <c r="A563" s="453">
        <v>17</v>
      </c>
      <c r="B563" s="478" t="s">
        <v>568</v>
      </c>
      <c r="C563" s="459">
        <v>0</v>
      </c>
      <c r="D563" s="459" t="s">
        <v>17</v>
      </c>
      <c r="E563" s="613">
        <v>0</v>
      </c>
      <c r="F563" s="625">
        <f t="shared" si="19"/>
        <v>0</v>
      </c>
      <c r="G563"/>
      <c r="H563" s="128"/>
      <c r="J563" s="129"/>
    </row>
    <row r="564" spans="1:15" ht="14.25" x14ac:dyDescent="0.2">
      <c r="A564" s="445"/>
      <c r="B564" s="455"/>
      <c r="C564" s="456"/>
      <c r="D564" s="456"/>
      <c r="E564" s="446" t="s">
        <v>68</v>
      </c>
      <c r="F564" s="447">
        <f>SUM(F547:F563)</f>
        <v>0</v>
      </c>
      <c r="G564"/>
      <c r="J564" s="448"/>
    </row>
    <row r="565" spans="1:15" ht="55.5" customHeight="1" x14ac:dyDescent="0.2">
      <c r="A565" s="449"/>
      <c r="B565" s="97" t="s">
        <v>432</v>
      </c>
      <c r="F565" s="431"/>
      <c r="G565"/>
    </row>
    <row r="566" spans="1:15" ht="51" x14ac:dyDescent="0.2">
      <c r="A566" s="450" t="s">
        <v>1</v>
      </c>
      <c r="B566" s="99" t="s">
        <v>2</v>
      </c>
      <c r="C566" s="99" t="s">
        <v>3</v>
      </c>
      <c r="D566" s="99" t="s">
        <v>4</v>
      </c>
      <c r="E566" s="100" t="s">
        <v>5</v>
      </c>
      <c r="F566" s="451" t="s">
        <v>6</v>
      </c>
      <c r="G566"/>
    </row>
    <row r="567" spans="1:15" ht="14.25" x14ac:dyDescent="0.2">
      <c r="A567" s="452" t="s">
        <v>7</v>
      </c>
      <c r="B567" s="82" t="s">
        <v>8</v>
      </c>
      <c r="C567" s="435" t="s">
        <v>9</v>
      </c>
      <c r="D567" s="435" t="s">
        <v>10</v>
      </c>
      <c r="E567" s="436" t="s">
        <v>11</v>
      </c>
      <c r="F567" s="437" t="s">
        <v>12</v>
      </c>
      <c r="G567"/>
    </row>
    <row r="568" spans="1:15" ht="14.25" x14ac:dyDescent="0.2">
      <c r="A568" s="453">
        <v>1</v>
      </c>
      <c r="B568" s="438" t="s">
        <v>433</v>
      </c>
      <c r="C568" s="459">
        <v>180</v>
      </c>
      <c r="D568" s="459" t="s">
        <v>14</v>
      </c>
      <c r="E568" s="460">
        <v>0</v>
      </c>
      <c r="F568" s="461">
        <f t="shared" ref="F568:F575" si="20">C568*E568</f>
        <v>0</v>
      </c>
      <c r="G568"/>
      <c r="H568" s="128"/>
      <c r="J568" s="129"/>
    </row>
    <row r="569" spans="1:15" ht="14.25" x14ac:dyDescent="0.2">
      <c r="A569" s="453">
        <v>2</v>
      </c>
      <c r="B569" s="458" t="s">
        <v>434</v>
      </c>
      <c r="C569" s="459">
        <v>180</v>
      </c>
      <c r="D569" s="459" t="s">
        <v>14</v>
      </c>
      <c r="E569" s="460">
        <v>0</v>
      </c>
      <c r="F569" s="461">
        <f t="shared" si="20"/>
        <v>0</v>
      </c>
      <c r="G569"/>
      <c r="H569" s="128"/>
      <c r="J569" s="129"/>
      <c r="O569" s="130"/>
    </row>
    <row r="570" spans="1:15" ht="14.25" x14ac:dyDescent="0.2">
      <c r="A570" s="453">
        <f t="shared" ref="A570:A571" si="21">A569+1</f>
        <v>3</v>
      </c>
      <c r="B570" s="438" t="s">
        <v>435</v>
      </c>
      <c r="C570" s="459">
        <v>0</v>
      </c>
      <c r="D570" s="459" t="s">
        <v>14</v>
      </c>
      <c r="E570" s="460">
        <v>0</v>
      </c>
      <c r="F570" s="461">
        <f t="shared" si="20"/>
        <v>0</v>
      </c>
      <c r="G570"/>
      <c r="H570" s="128"/>
      <c r="J570" s="129"/>
    </row>
    <row r="571" spans="1:15" ht="14.25" x14ac:dyDescent="0.2">
      <c r="A571" s="462">
        <f t="shared" si="21"/>
        <v>4</v>
      </c>
      <c r="B571" s="463" t="s">
        <v>436</v>
      </c>
      <c r="C571" s="459">
        <v>0</v>
      </c>
      <c r="D571" s="459" t="s">
        <v>17</v>
      </c>
      <c r="E571" s="460">
        <v>0</v>
      </c>
      <c r="F571" s="461">
        <f t="shared" si="20"/>
        <v>0</v>
      </c>
      <c r="G571"/>
      <c r="H571" s="128"/>
      <c r="J571" s="129"/>
    </row>
    <row r="572" spans="1:15" ht="14.25" x14ac:dyDescent="0.2">
      <c r="A572" s="462">
        <v>5</v>
      </c>
      <c r="B572" s="463" t="s">
        <v>437</v>
      </c>
      <c r="C572" s="459">
        <v>180</v>
      </c>
      <c r="D572" s="459" t="s">
        <v>17</v>
      </c>
      <c r="E572" s="460">
        <v>0</v>
      </c>
      <c r="F572" s="461">
        <f t="shared" si="20"/>
        <v>0</v>
      </c>
      <c r="G572"/>
      <c r="H572" s="128"/>
      <c r="J572" s="129"/>
    </row>
    <row r="573" spans="1:15" s="179" customFormat="1" ht="14.25" x14ac:dyDescent="0.2">
      <c r="A573" s="588">
        <v>6</v>
      </c>
      <c r="B573" s="973" t="s">
        <v>564</v>
      </c>
      <c r="C573" s="614">
        <v>180</v>
      </c>
      <c r="D573" s="614" t="s">
        <v>17</v>
      </c>
      <c r="E573" s="460">
        <v>0</v>
      </c>
      <c r="F573" s="615">
        <f t="shared" si="20"/>
        <v>0</v>
      </c>
      <c r="G573" s="177"/>
      <c r="H573" s="190"/>
      <c r="J573" s="180"/>
    </row>
    <row r="574" spans="1:15" ht="14.25" x14ac:dyDescent="0.2">
      <c r="A574" s="462">
        <v>7</v>
      </c>
      <c r="B574" s="465" t="s">
        <v>438</v>
      </c>
      <c r="C574" s="459">
        <v>0</v>
      </c>
      <c r="D574" s="459" t="s">
        <v>17</v>
      </c>
      <c r="E574" s="460">
        <v>0</v>
      </c>
      <c r="F574" s="461">
        <f t="shared" si="20"/>
        <v>0</v>
      </c>
      <c r="G574"/>
      <c r="H574" s="128"/>
      <c r="J574" s="129"/>
      <c r="N574" s="128"/>
    </row>
    <row r="575" spans="1:15" ht="14.25" x14ac:dyDescent="0.2">
      <c r="A575" s="462">
        <v>8</v>
      </c>
      <c r="B575" s="466" t="s">
        <v>446</v>
      </c>
      <c r="C575" s="459">
        <v>180</v>
      </c>
      <c r="D575" s="459" t="s">
        <v>17</v>
      </c>
      <c r="E575" s="460">
        <v>0</v>
      </c>
      <c r="F575" s="461">
        <f t="shared" si="20"/>
        <v>0</v>
      </c>
      <c r="G575"/>
      <c r="H575" s="128"/>
      <c r="J575" s="129"/>
      <c r="L575" s="128"/>
    </row>
    <row r="576" spans="1:15" ht="15" thickBot="1" x14ac:dyDescent="0.25">
      <c r="A576" s="467"/>
      <c r="B576" s="468"/>
      <c r="C576" s="469"/>
      <c r="D576" s="469"/>
      <c r="E576" s="470" t="s">
        <v>68</v>
      </c>
      <c r="F576" s="471">
        <f>SUM(F568:F575)</f>
        <v>0</v>
      </c>
      <c r="G576"/>
      <c r="J576" s="472"/>
    </row>
    <row r="577" spans="1:10" x14ac:dyDescent="0.2">
      <c r="A577" s="70"/>
      <c r="C577" s="66"/>
    </row>
    <row r="578" spans="1:10" x14ac:dyDescent="0.2">
      <c r="A578" s="4"/>
      <c r="E578" s="34" t="s">
        <v>439</v>
      </c>
      <c r="F578" s="5">
        <f>F576+F564+F543+F509+F504+F451+F396+F390+F385+F338+F141+F78+F53+F29</f>
        <v>0</v>
      </c>
      <c r="J578" s="5">
        <f>J576+J564+J543+J509+J504+J451+J396+J390+J385+J338+J141+J78+J53+J29</f>
        <v>0</v>
      </c>
    </row>
    <row r="581" spans="1:10" x14ac:dyDescent="0.2">
      <c r="B581" s="284" t="s">
        <v>546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883D-A9AC-465A-A8F5-2C637C218353}">
  <dimension ref="A2:AMG587"/>
  <sheetViews>
    <sheetView tabSelected="1" zoomScale="106" zoomScaleNormal="106" workbookViewId="0">
      <selection activeCell="B26" sqref="B26"/>
    </sheetView>
  </sheetViews>
  <sheetFormatPr defaultColWidth="9" defaultRowHeight="12.75" x14ac:dyDescent="0.2"/>
  <cols>
    <col min="1" max="1" width="3.875" style="8" customWidth="1"/>
    <col min="2" max="2" width="39.375" style="9" customWidth="1"/>
    <col min="3" max="3" width="6" style="10" customWidth="1"/>
    <col min="4" max="4" width="5" style="10" customWidth="1"/>
    <col min="5" max="5" width="11.125" style="11" customWidth="1"/>
    <col min="6" max="6" width="14.125" style="11" customWidth="1"/>
    <col min="7" max="7" width="18.25" style="128" customWidth="1"/>
    <col min="8" max="8" width="14.125" style="156" hidden="1" customWidth="1"/>
    <col min="9" max="9" width="12.125" style="9" hidden="1" customWidth="1"/>
    <col min="10" max="10" width="13.375" style="9" hidden="1" customWidth="1"/>
    <col min="11" max="11" width="16.375" style="134" hidden="1" customWidth="1"/>
    <col min="12" max="12" width="11.625" style="9" hidden="1" customWidth="1"/>
    <col min="13" max="13" width="13.125" style="9" customWidth="1"/>
    <col min="14" max="14" width="11.875" style="9" hidden="1" customWidth="1"/>
    <col min="15" max="996" width="8.625" style="9" customWidth="1"/>
    <col min="997" max="16384" width="9" style="9"/>
  </cols>
  <sheetData>
    <row r="2" spans="1:10" ht="15.75" x14ac:dyDescent="0.25">
      <c r="B2" s="12"/>
      <c r="C2" s="13"/>
      <c r="D2" s="8"/>
      <c r="E2" s="14"/>
      <c r="F2" s="195" t="s">
        <v>513</v>
      </c>
    </row>
    <row r="3" spans="1:10" ht="15.75" x14ac:dyDescent="0.25">
      <c r="B3" s="12" t="s">
        <v>531</v>
      </c>
      <c r="C3" s="160"/>
      <c r="D3" s="160"/>
      <c r="E3" s="161"/>
    </row>
    <row r="4" spans="1:10" ht="15.75" x14ac:dyDescent="0.25">
      <c r="B4" s="280"/>
      <c r="E4" s="1038"/>
      <c r="F4" s="1038"/>
    </row>
    <row r="5" spans="1:10" ht="16.5" thickBot="1" x14ac:dyDescent="0.3">
      <c r="E5" s="15"/>
      <c r="F5" s="15"/>
    </row>
    <row r="6" spans="1:10" ht="15" x14ac:dyDescent="0.25">
      <c r="A6" s="354"/>
      <c r="B6" s="355" t="s">
        <v>588</v>
      </c>
      <c r="C6" s="356"/>
      <c r="D6" s="356"/>
      <c r="E6" s="357"/>
      <c r="F6" s="358"/>
    </row>
    <row r="7" spans="1:10" ht="51" x14ac:dyDescent="0.2">
      <c r="A7" s="359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360" t="s">
        <v>6</v>
      </c>
      <c r="G7"/>
      <c r="H7" s="157"/>
      <c r="J7" s="131"/>
    </row>
    <row r="8" spans="1:10" ht="14.25" x14ac:dyDescent="0.2">
      <c r="A8" s="976" t="s">
        <v>7</v>
      </c>
      <c r="B8" s="790" t="s">
        <v>8</v>
      </c>
      <c r="C8" s="790" t="s">
        <v>9</v>
      </c>
      <c r="D8" s="790" t="s">
        <v>10</v>
      </c>
      <c r="E8" s="790" t="s">
        <v>11</v>
      </c>
      <c r="F8" s="791" t="s">
        <v>12</v>
      </c>
      <c r="G8"/>
    </row>
    <row r="9" spans="1:10" ht="49.5" customHeight="1" x14ac:dyDescent="0.2">
      <c r="A9" s="920">
        <v>1</v>
      </c>
      <c r="B9" s="793" t="s">
        <v>13</v>
      </c>
      <c r="C9" s="794">
        <f>'Przedszkole nr 8'!C9+'SP1'!C9+'SSP2'!C9+'SP4'!C9+'SP5'!C9+'SP7'!C9+'SP8'!C9+'SP10'!C9+'SP11'!C9+'SP12'!C9</f>
        <v>190</v>
      </c>
      <c r="D9" s="813" t="s">
        <v>14</v>
      </c>
      <c r="E9" s="795">
        <v>0</v>
      </c>
      <c r="F9" s="829">
        <f t="shared" ref="F9:F28" si="0">C9*E9</f>
        <v>0</v>
      </c>
      <c r="G9"/>
      <c r="J9" s="129"/>
    </row>
    <row r="10" spans="1:10" ht="48.75" customHeight="1" x14ac:dyDescent="0.2">
      <c r="A10" s="920">
        <f t="shared" ref="A10:A28" si="1">A9+1</f>
        <v>2</v>
      </c>
      <c r="B10" s="793" t="s">
        <v>15</v>
      </c>
      <c r="C10" s="794">
        <f>'Przedszkole nr 8'!C10+'SP1'!C10+'SSP2'!C10+'SP4'!C10+'SP5'!C10+'SP7'!C10+'SP8'!C10+'SP10'!C10+'SP11'!C10+'SP12'!C10</f>
        <v>900</v>
      </c>
      <c r="D10" s="813" t="s">
        <v>14</v>
      </c>
      <c r="E10" s="795">
        <v>0</v>
      </c>
      <c r="F10" s="829">
        <f t="shared" si="0"/>
        <v>0</v>
      </c>
      <c r="G10"/>
      <c r="J10" s="129"/>
    </row>
    <row r="11" spans="1:10" ht="48.75" customHeight="1" x14ac:dyDescent="0.2">
      <c r="A11" s="920">
        <f t="shared" si="1"/>
        <v>3</v>
      </c>
      <c r="B11" s="793" t="s">
        <v>16</v>
      </c>
      <c r="C11" s="794">
        <f>'Przedszkole nr 8'!C11+'SP1'!C11+'SSP2'!C11+'SP4'!C11+'SP5'!C11+'SP7'!C11+'SP8'!C11+'SP10'!C11+'SP11'!C11+'SP12'!C11</f>
        <v>1395</v>
      </c>
      <c r="D11" s="813" t="s">
        <v>17</v>
      </c>
      <c r="E11" s="795">
        <v>0</v>
      </c>
      <c r="F11" s="829">
        <f t="shared" si="0"/>
        <v>0</v>
      </c>
      <c r="G11"/>
      <c r="J11" s="129"/>
    </row>
    <row r="12" spans="1:10" ht="52.5" customHeight="1" x14ac:dyDescent="0.2">
      <c r="A12" s="920">
        <f t="shared" si="1"/>
        <v>4</v>
      </c>
      <c r="B12" s="793" t="s">
        <v>18</v>
      </c>
      <c r="C12" s="794">
        <f>'Przedszkole nr 8'!C12+'SP1'!C12+'SSP2'!C12+'SP4'!C12+'SP5'!C12+'SP7'!C12+'SP8'!C12+'SP10'!C12+'SP11'!C12+'SP12'!C12</f>
        <v>357</v>
      </c>
      <c r="D12" s="813" t="s">
        <v>14</v>
      </c>
      <c r="E12" s="795">
        <v>0</v>
      </c>
      <c r="F12" s="829">
        <f t="shared" si="0"/>
        <v>0</v>
      </c>
      <c r="G12"/>
      <c r="J12" s="129"/>
    </row>
    <row r="13" spans="1:10" ht="52.5" customHeight="1" x14ac:dyDescent="0.2">
      <c r="A13" s="920">
        <f t="shared" si="1"/>
        <v>5</v>
      </c>
      <c r="B13" s="793" t="s">
        <v>19</v>
      </c>
      <c r="C13" s="794">
        <f>'Przedszkole nr 8'!C13+'SP1'!C13+'SSP2'!C13+'SP4'!C13+'SP5'!C13+'SP7'!C13+'SP8'!C13+'SP10'!C13+'SP11'!C13+'SP12'!C13</f>
        <v>40</v>
      </c>
      <c r="D13" s="813" t="s">
        <v>14</v>
      </c>
      <c r="E13" s="795">
        <v>0</v>
      </c>
      <c r="F13" s="829">
        <f t="shared" si="0"/>
        <v>0</v>
      </c>
      <c r="G13"/>
      <c r="J13" s="129"/>
    </row>
    <row r="14" spans="1:10" ht="25.5" x14ac:dyDescent="0.2">
      <c r="A14" s="920">
        <f t="shared" si="1"/>
        <v>6</v>
      </c>
      <c r="B14" s="793" t="s">
        <v>449</v>
      </c>
      <c r="C14" s="794">
        <f>'Przedszkole nr 8'!C14+'SP1'!C14+'SSP2'!C14+'SP4'!C14+'SP5'!C14+'SP7'!C14+'SP8'!C14+'SP10'!C14+'SP11'!C14+'SP12'!C14</f>
        <v>96</v>
      </c>
      <c r="D14" s="813" t="s">
        <v>14</v>
      </c>
      <c r="E14" s="795">
        <v>0</v>
      </c>
      <c r="F14" s="829">
        <f t="shared" si="0"/>
        <v>0</v>
      </c>
      <c r="G14"/>
      <c r="J14" s="129"/>
    </row>
    <row r="15" spans="1:10" ht="49.5" customHeight="1" x14ac:dyDescent="0.2">
      <c r="A15" s="920">
        <f t="shared" si="1"/>
        <v>7</v>
      </c>
      <c r="B15" s="793" t="s">
        <v>20</v>
      </c>
      <c r="C15" s="794">
        <f>'Przedszkole nr 8'!C15+'SP1'!C15+'SSP2'!C15+'SP4'!C15+'SP5'!C15+'SP7'!C15+'SP8'!C15+'SP10'!C15+'SP11'!C15+'SP12'!C15</f>
        <v>1210</v>
      </c>
      <c r="D15" s="813" t="s">
        <v>14</v>
      </c>
      <c r="E15" s="795">
        <v>0</v>
      </c>
      <c r="F15" s="829">
        <f t="shared" si="0"/>
        <v>0</v>
      </c>
      <c r="G15"/>
      <c r="J15" s="129"/>
    </row>
    <row r="16" spans="1:10" ht="48" customHeight="1" x14ac:dyDescent="0.2">
      <c r="A16" s="920">
        <f t="shared" si="1"/>
        <v>8</v>
      </c>
      <c r="B16" s="793" t="s">
        <v>21</v>
      </c>
      <c r="C16" s="794">
        <f>'Przedszkole nr 8'!C16+'SP1'!C16+'SSP2'!C16+'SP4'!C16+'SP5'!C16+'SP7'!C16+'SP8'!C16+'SP10'!C16+'SP11'!C16+'SP12'!C16</f>
        <v>1655</v>
      </c>
      <c r="D16" s="813" t="s">
        <v>14</v>
      </c>
      <c r="E16" s="795">
        <v>0</v>
      </c>
      <c r="F16" s="829">
        <f t="shared" si="0"/>
        <v>0</v>
      </c>
      <c r="G16"/>
      <c r="J16" s="129"/>
    </row>
    <row r="17" spans="1:14" ht="56.25" customHeight="1" x14ac:dyDescent="0.2">
      <c r="A17" s="920">
        <f t="shared" si="1"/>
        <v>9</v>
      </c>
      <c r="B17" s="793" t="s">
        <v>22</v>
      </c>
      <c r="C17" s="794">
        <f>'Przedszkole nr 8'!C17+'SP1'!C17+'SSP2'!C17+'SP4'!C17+'SP5'!C17+'SP7'!C17+'SP8'!C17+'SP10'!C17+'SP11'!C17+'SP12'!C17</f>
        <v>193</v>
      </c>
      <c r="D17" s="813" t="s">
        <v>14</v>
      </c>
      <c r="E17" s="795">
        <v>0</v>
      </c>
      <c r="F17" s="829">
        <f t="shared" si="0"/>
        <v>0</v>
      </c>
      <c r="G17"/>
      <c r="J17" s="129"/>
    </row>
    <row r="18" spans="1:14" ht="47.25" customHeight="1" x14ac:dyDescent="0.2">
      <c r="A18" s="920">
        <f t="shared" si="1"/>
        <v>10</v>
      </c>
      <c r="B18" s="793" t="s">
        <v>450</v>
      </c>
      <c r="C18" s="794">
        <f>'Przedszkole nr 8'!C18+'SP1'!C18+'SSP2'!C18+'SP4'!C18+'SP5'!C18+'SP7'!C18+'SP8'!C18+'SP10'!C18+'SP11'!C18+'SP12'!C18</f>
        <v>1188</v>
      </c>
      <c r="D18" s="813" t="s">
        <v>14</v>
      </c>
      <c r="E18" s="795">
        <v>0</v>
      </c>
      <c r="F18" s="829">
        <f t="shared" si="0"/>
        <v>0</v>
      </c>
      <c r="G18"/>
      <c r="J18" s="129"/>
    </row>
    <row r="19" spans="1:14" ht="48" customHeight="1" x14ac:dyDescent="0.2">
      <c r="A19" s="920">
        <f t="shared" si="1"/>
        <v>11</v>
      </c>
      <c r="B19" s="793" t="s">
        <v>23</v>
      </c>
      <c r="C19" s="794">
        <f>'Przedszkole nr 8'!C19+'SP1'!C19+'SSP2'!C19+'SP4'!C19+'SP5'!C19+'SP7'!C19+'SP8'!C19+'SP10'!C19+'SP11'!C19+'SP12'!C19</f>
        <v>900</v>
      </c>
      <c r="D19" s="813" t="s">
        <v>14</v>
      </c>
      <c r="E19" s="795">
        <v>0</v>
      </c>
      <c r="F19" s="829">
        <f t="shared" si="0"/>
        <v>0</v>
      </c>
      <c r="G19"/>
      <c r="J19" s="129"/>
    </row>
    <row r="20" spans="1:14" ht="120.75" customHeight="1" x14ac:dyDescent="0.2">
      <c r="A20" s="920">
        <f t="shared" si="1"/>
        <v>12</v>
      </c>
      <c r="B20" s="797" t="s">
        <v>24</v>
      </c>
      <c r="C20" s="794">
        <f>'Przedszkole nr 8'!C20+'SP1'!C20+'SSP2'!C20+'SP4'!C20+'SP5'!C20+'SP7'!C20+'SP8'!C20+'SP10'!C20+'SP11'!C20+'SP12'!C20</f>
        <v>348</v>
      </c>
      <c r="D20" s="813" t="s">
        <v>14</v>
      </c>
      <c r="E20" s="795">
        <v>0</v>
      </c>
      <c r="F20" s="829">
        <f t="shared" si="0"/>
        <v>0</v>
      </c>
      <c r="G20"/>
      <c r="J20" s="129"/>
    </row>
    <row r="21" spans="1:14" ht="25.5" x14ac:dyDescent="0.2">
      <c r="A21" s="920">
        <f t="shared" si="1"/>
        <v>13</v>
      </c>
      <c r="B21" s="793" t="s">
        <v>25</v>
      </c>
      <c r="C21" s="794">
        <f>'Przedszkole nr 8'!C21+'SP1'!C21+'SSP2'!C21+'SP4'!C21+'SP5'!C21+'SP7'!C21+'SP8'!C21+'SP10'!C21+'SP11'!C21+'SP12'!C21</f>
        <v>300</v>
      </c>
      <c r="D21" s="813" t="s">
        <v>14</v>
      </c>
      <c r="E21" s="795">
        <v>0</v>
      </c>
      <c r="F21" s="829">
        <f t="shared" si="0"/>
        <v>0</v>
      </c>
      <c r="G21"/>
      <c r="J21" s="129"/>
    </row>
    <row r="22" spans="1:14" ht="33.75" customHeight="1" x14ac:dyDescent="0.2">
      <c r="A22" s="920">
        <f t="shared" si="1"/>
        <v>14</v>
      </c>
      <c r="B22" s="793" t="s">
        <v>26</v>
      </c>
      <c r="C22" s="794">
        <f>'Przedszkole nr 8'!C22+'SP1'!C22+'SSP2'!C22+'SP4'!C22+'SP5'!C22+'SP7'!C22+'SP8'!C22+'SP10'!C22+'SP11'!C22+'SP12'!C22</f>
        <v>80</v>
      </c>
      <c r="D22" s="813" t="s">
        <v>14</v>
      </c>
      <c r="E22" s="795">
        <v>0</v>
      </c>
      <c r="F22" s="829">
        <f t="shared" si="0"/>
        <v>0</v>
      </c>
      <c r="G22"/>
      <c r="J22" s="129"/>
    </row>
    <row r="23" spans="1:14" ht="14.25" x14ac:dyDescent="0.2">
      <c r="A23" s="920">
        <f t="shared" si="1"/>
        <v>15</v>
      </c>
      <c r="B23" s="793" t="s">
        <v>27</v>
      </c>
      <c r="C23" s="794">
        <f>'Przedszkole nr 8'!C23+'SP1'!C23+'SSP2'!C23+'SP4'!C23+'SP5'!C23+'SP7'!C23+'SP8'!C23+'SP10'!C23+'SP11'!C23+'SP12'!C23</f>
        <v>275</v>
      </c>
      <c r="D23" s="813" t="s">
        <v>14</v>
      </c>
      <c r="E23" s="795">
        <v>0</v>
      </c>
      <c r="F23" s="829">
        <f t="shared" si="0"/>
        <v>0</v>
      </c>
      <c r="G23"/>
      <c r="J23" s="129"/>
    </row>
    <row r="24" spans="1:14" ht="14.25" x14ac:dyDescent="0.2">
      <c r="A24" s="920">
        <f t="shared" si="1"/>
        <v>16</v>
      </c>
      <c r="B24" s="793" t="s">
        <v>28</v>
      </c>
      <c r="C24" s="794">
        <f>'Przedszkole nr 8'!C24+'SP1'!C24+'SSP2'!C24+'SP4'!C24+'SP5'!C24+'SP7'!C24+'SP8'!C24+'SP10'!C24+'SP11'!C24+'SP12'!C24</f>
        <v>245</v>
      </c>
      <c r="D24" s="813" t="s">
        <v>14</v>
      </c>
      <c r="E24" s="795">
        <v>0</v>
      </c>
      <c r="F24" s="829">
        <f t="shared" si="0"/>
        <v>0</v>
      </c>
      <c r="G24"/>
      <c r="J24" s="129"/>
    </row>
    <row r="25" spans="1:14" ht="89.25" x14ac:dyDescent="0.2">
      <c r="A25" s="920">
        <f t="shared" si="1"/>
        <v>17</v>
      </c>
      <c r="B25" s="793" t="s">
        <v>29</v>
      </c>
      <c r="C25" s="794">
        <f>'Przedszkole nr 8'!C25+'SP1'!C25+'SSP2'!C25+'SP4'!C25+'SP5'!C25+'SP7'!C25+'SP8'!C25+'SP10'!C25+'SP11'!C25+'SP12'!C25</f>
        <v>577</v>
      </c>
      <c r="D25" s="813" t="s">
        <v>14</v>
      </c>
      <c r="E25" s="795">
        <v>0</v>
      </c>
      <c r="F25" s="829">
        <f t="shared" si="0"/>
        <v>0</v>
      </c>
      <c r="G25"/>
      <c r="J25" s="129"/>
    </row>
    <row r="26" spans="1:14" ht="14.25" x14ac:dyDescent="0.2">
      <c r="A26" s="920">
        <f t="shared" si="1"/>
        <v>18</v>
      </c>
      <c r="B26" s="793" t="s">
        <v>602</v>
      </c>
      <c r="C26" s="794">
        <f>'Przedszkole nr 8'!C26+'SP1'!C26+'SSP2'!C26+'SP4'!C26+'SP5'!C26+'SP7'!C26+'SP8'!C26+'SP10'!C26+'SP11'!C26+'SP12'!C26</f>
        <v>200</v>
      </c>
      <c r="D26" s="794" t="s">
        <v>17</v>
      </c>
      <c r="E26" s="795">
        <v>0</v>
      </c>
      <c r="F26" s="796">
        <f t="shared" si="0"/>
        <v>0</v>
      </c>
      <c r="G26" s="929"/>
      <c r="H26" s="128"/>
      <c r="J26" s="129"/>
      <c r="K26" s="9"/>
    </row>
    <row r="27" spans="1:14" ht="32.25" customHeight="1" x14ac:dyDescent="0.2">
      <c r="A27" s="920">
        <f t="shared" si="1"/>
        <v>19</v>
      </c>
      <c r="B27" s="793" t="s">
        <v>30</v>
      </c>
      <c r="C27" s="794">
        <f>'Przedszkole nr 8'!C27+'SP1'!C27+'SSP2'!C27+'SP4'!C27+'SP5'!C27+'SP7'!C27+'SP8'!C27+'SP10'!C27+'SP11'!C27+'SP12'!C27</f>
        <v>30</v>
      </c>
      <c r="D27" s="813" t="s">
        <v>14</v>
      </c>
      <c r="E27" s="795">
        <v>0</v>
      </c>
      <c r="F27" s="829">
        <f t="shared" si="0"/>
        <v>0</v>
      </c>
      <c r="G27"/>
      <c r="J27" s="129"/>
    </row>
    <row r="28" spans="1:14" s="179" customFormat="1" ht="36.75" customHeight="1" x14ac:dyDescent="0.2">
      <c r="A28" s="920">
        <f t="shared" si="1"/>
        <v>20</v>
      </c>
      <c r="B28" s="799" t="s">
        <v>465</v>
      </c>
      <c r="C28" s="794">
        <f>'Przedszkole nr 8'!C28+'SP1'!C28+'SSP2'!C28+'SP4'!C28+'SP5'!C28+'SP7'!C28+'SP8'!C28+'SP10'!C28+'SP11'!C28+'SP12'!C28</f>
        <v>65</v>
      </c>
      <c r="D28" s="800" t="s">
        <v>17</v>
      </c>
      <c r="E28" s="795">
        <v>0</v>
      </c>
      <c r="F28" s="801">
        <f t="shared" si="0"/>
        <v>0</v>
      </c>
      <c r="G28" s="177"/>
      <c r="H28" s="178"/>
      <c r="J28" s="180"/>
      <c r="K28" s="181"/>
    </row>
    <row r="29" spans="1:14" ht="14.25" x14ac:dyDescent="0.2">
      <c r="A29" s="920"/>
      <c r="B29" s="793"/>
      <c r="C29" s="977"/>
      <c r="D29" s="790"/>
      <c r="E29" s="814" t="s">
        <v>31</v>
      </c>
      <c r="F29" s="815">
        <f>SUM(F9:F28)</f>
        <v>0</v>
      </c>
      <c r="G29"/>
      <c r="J29" s="27"/>
      <c r="M29" s="285"/>
      <c r="N29" s="284"/>
    </row>
    <row r="30" spans="1:14" ht="39" customHeight="1" x14ac:dyDescent="0.25">
      <c r="A30" s="373"/>
      <c r="B30" s="807" t="s">
        <v>589</v>
      </c>
      <c r="C30" s="29"/>
      <c r="D30" s="29"/>
      <c r="E30" s="30"/>
      <c r="F30" s="375"/>
      <c r="G30"/>
    </row>
    <row r="31" spans="1:14" ht="51" x14ac:dyDescent="0.2">
      <c r="A31" s="978" t="s">
        <v>1</v>
      </c>
      <c r="B31" s="809" t="s">
        <v>2</v>
      </c>
      <c r="C31" s="809" t="s">
        <v>3</v>
      </c>
      <c r="D31" s="809" t="s">
        <v>4</v>
      </c>
      <c r="E31" s="809" t="s">
        <v>5</v>
      </c>
      <c r="F31" s="810" t="s">
        <v>6</v>
      </c>
      <c r="G31"/>
    </row>
    <row r="32" spans="1:14" ht="14.25" x14ac:dyDescent="0.2">
      <c r="A32" s="976" t="s">
        <v>7</v>
      </c>
      <c r="B32" s="790" t="s">
        <v>8</v>
      </c>
      <c r="C32" s="790" t="s">
        <v>9</v>
      </c>
      <c r="D32" s="790" t="s">
        <v>10</v>
      </c>
      <c r="E32" s="790" t="s">
        <v>11</v>
      </c>
      <c r="F32" s="791" t="s">
        <v>12</v>
      </c>
      <c r="G32"/>
    </row>
    <row r="33" spans="1:14" ht="14.25" x14ac:dyDescent="0.2">
      <c r="A33" s="920">
        <v>1</v>
      </c>
      <c r="B33" s="793" t="s">
        <v>33</v>
      </c>
      <c r="C33" s="794">
        <f>'Przedszkole nr 8'!C33+'SP1'!C33+'SSP2'!C33+'SP4'!C33+'SP5'!C33+'SP7'!C33+'SP8'!C33+'SP10'!C33+'SP11'!C33+'SP12'!C33</f>
        <v>165</v>
      </c>
      <c r="D33" s="813" t="s">
        <v>14</v>
      </c>
      <c r="E33" s="795">
        <v>0</v>
      </c>
      <c r="F33" s="829">
        <f t="shared" ref="F33:F52" si="2">C33*E33</f>
        <v>0</v>
      </c>
      <c r="G33"/>
      <c r="J33" s="129"/>
    </row>
    <row r="34" spans="1:14" ht="14.25" x14ac:dyDescent="0.2">
      <c r="A34" s="920">
        <f t="shared" ref="A34:A52" si="3">A33+1</f>
        <v>2</v>
      </c>
      <c r="B34" s="793" t="s">
        <v>34</v>
      </c>
      <c r="C34" s="794">
        <f>'Przedszkole nr 8'!C34+'SP1'!C34+'SSP2'!C34+'SP4'!C34+'SP5'!C34+'SP7'!C34+'SP8'!C34+'SP10'!C34+'SP11'!C34+'SP12'!C34</f>
        <v>1350</v>
      </c>
      <c r="D34" s="813" t="s">
        <v>14</v>
      </c>
      <c r="E34" s="795">
        <v>0</v>
      </c>
      <c r="F34" s="829">
        <f t="shared" si="2"/>
        <v>0</v>
      </c>
      <c r="G34"/>
      <c r="J34" s="129"/>
    </row>
    <row r="35" spans="1:14" ht="25.5" x14ac:dyDescent="0.2">
      <c r="A35" s="920">
        <f t="shared" si="3"/>
        <v>3</v>
      </c>
      <c r="B35" s="793" t="s">
        <v>35</v>
      </c>
      <c r="C35" s="794">
        <f>'Przedszkole nr 8'!C35+'SP1'!C35+'SSP2'!C35+'SP4'!C35+'SP5'!C35+'SP7'!C35+'SP8'!C35+'SP10'!C35+'SP11'!C35+'SP12'!C35</f>
        <v>141</v>
      </c>
      <c r="D35" s="813" t="s">
        <v>14</v>
      </c>
      <c r="E35" s="795">
        <v>0</v>
      </c>
      <c r="F35" s="829">
        <f t="shared" si="2"/>
        <v>0</v>
      </c>
      <c r="G35"/>
      <c r="J35" s="129"/>
    </row>
    <row r="36" spans="1:14" ht="38.25" x14ac:dyDescent="0.2">
      <c r="A36" s="920">
        <f t="shared" si="3"/>
        <v>4</v>
      </c>
      <c r="B36" s="793" t="s">
        <v>36</v>
      </c>
      <c r="C36" s="794">
        <f>'Przedszkole nr 8'!C36+'SP1'!C36+'SSP2'!C36+'SP4'!C36+'SP5'!C36+'SP7'!C36+'SP8'!C36+'SP10'!C36+'SP11'!C36+'SP12'!C36</f>
        <v>265</v>
      </c>
      <c r="D36" s="813" t="s">
        <v>14</v>
      </c>
      <c r="E36" s="795">
        <v>0</v>
      </c>
      <c r="F36" s="829">
        <f t="shared" si="2"/>
        <v>0</v>
      </c>
      <c r="G36"/>
      <c r="J36" s="129"/>
    </row>
    <row r="37" spans="1:14" ht="14.25" x14ac:dyDescent="0.2">
      <c r="A37" s="920">
        <f t="shared" si="3"/>
        <v>5</v>
      </c>
      <c r="B37" s="114" t="s">
        <v>441</v>
      </c>
      <c r="C37" s="794">
        <f>'Przedszkole nr 8'!C37+'SP1'!C37+'SSP2'!C37+'SP4'!C37+'SP5'!C37+'SP7'!C37+'SP8'!C37+'SP10'!C37+'SP11'!C37+'SP12'!C37</f>
        <v>200</v>
      </c>
      <c r="D37" s="813" t="s">
        <v>14</v>
      </c>
      <c r="E37" s="795">
        <v>0</v>
      </c>
      <c r="F37" s="829">
        <f t="shared" si="2"/>
        <v>0</v>
      </c>
      <c r="G37"/>
      <c r="J37" s="129"/>
    </row>
    <row r="38" spans="1:14" ht="14.25" x14ac:dyDescent="0.2">
      <c r="A38" s="920">
        <f t="shared" si="3"/>
        <v>6</v>
      </c>
      <c r="B38" s="793" t="s">
        <v>37</v>
      </c>
      <c r="C38" s="794">
        <f>'Przedszkole nr 8'!C38+'SP1'!C38+'SSP2'!C38+'SP4'!C38+'SP5'!C38+'SP7'!C38+'SP8'!C38+'SP10'!C38+'SP11'!C38+'SP12'!C38</f>
        <v>3270</v>
      </c>
      <c r="D38" s="813" t="s">
        <v>14</v>
      </c>
      <c r="E38" s="795">
        <v>0</v>
      </c>
      <c r="F38" s="829">
        <f t="shared" si="2"/>
        <v>0</v>
      </c>
      <c r="G38"/>
      <c r="J38" s="129"/>
    </row>
    <row r="39" spans="1:14" ht="14.25" x14ac:dyDescent="0.2">
      <c r="A39" s="920">
        <f t="shared" si="3"/>
        <v>7</v>
      </c>
      <c r="B39" s="793" t="s">
        <v>38</v>
      </c>
      <c r="C39" s="794">
        <f>'Przedszkole nr 8'!C39+'SP1'!C39+'SSP2'!C39+'SP4'!C39+'SP5'!C39+'SP7'!C39+'SP8'!C39+'SP10'!C39+'SP11'!C39+'SP12'!C39</f>
        <v>470</v>
      </c>
      <c r="D39" s="813" t="s">
        <v>14</v>
      </c>
      <c r="E39" s="795">
        <v>0</v>
      </c>
      <c r="F39" s="829">
        <f t="shared" si="2"/>
        <v>0</v>
      </c>
      <c r="G39"/>
      <c r="J39" s="129"/>
    </row>
    <row r="40" spans="1:14" ht="38.25" x14ac:dyDescent="0.2">
      <c r="A40" s="920">
        <f t="shared" si="3"/>
        <v>8</v>
      </c>
      <c r="B40" s="793" t="s">
        <v>39</v>
      </c>
      <c r="C40" s="794">
        <f>'Przedszkole nr 8'!C40+'SP1'!C40+'SSP2'!C40+'SP4'!C40+'SP5'!C40+'SP7'!C40+'SP8'!C40+'SP10'!C40+'SP11'!C40+'SP12'!C40</f>
        <v>780</v>
      </c>
      <c r="D40" s="813" t="s">
        <v>14</v>
      </c>
      <c r="E40" s="795">
        <v>0</v>
      </c>
      <c r="F40" s="829">
        <f t="shared" si="2"/>
        <v>0</v>
      </c>
      <c r="G40"/>
      <c r="J40" s="129"/>
      <c r="N40" s="283"/>
    </row>
    <row r="41" spans="1:14" ht="14.25" x14ac:dyDescent="0.2">
      <c r="A41" s="920">
        <f t="shared" si="3"/>
        <v>9</v>
      </c>
      <c r="B41" s="793" t="s">
        <v>40</v>
      </c>
      <c r="C41" s="794">
        <f>'Przedszkole nr 8'!C41+'SP1'!C41+'SSP2'!C41+'SP4'!C41+'SP5'!C41+'SP7'!C41+'SP8'!C41+'SP10'!C41+'SP11'!C41+'SP12'!C41</f>
        <v>805</v>
      </c>
      <c r="D41" s="813" t="s">
        <v>14</v>
      </c>
      <c r="E41" s="795">
        <v>0</v>
      </c>
      <c r="F41" s="829">
        <f t="shared" si="2"/>
        <v>0</v>
      </c>
      <c r="G41"/>
      <c r="J41" s="129"/>
    </row>
    <row r="42" spans="1:14" ht="14.25" x14ac:dyDescent="0.2">
      <c r="A42" s="920">
        <f t="shared" si="3"/>
        <v>10</v>
      </c>
      <c r="B42" s="793" t="s">
        <v>41</v>
      </c>
      <c r="C42" s="794">
        <f>'Przedszkole nr 8'!C42+'SP1'!C42+'SSP2'!C42+'SP4'!C42+'SP5'!C42+'SP7'!C42+'SP8'!C42+'SP10'!C42+'SP11'!C42+'SP12'!C42</f>
        <v>55</v>
      </c>
      <c r="D42" s="813" t="s">
        <v>14</v>
      </c>
      <c r="E42" s="795">
        <v>0</v>
      </c>
      <c r="F42" s="829">
        <f t="shared" si="2"/>
        <v>0</v>
      </c>
      <c r="G42"/>
      <c r="H42" s="158"/>
      <c r="J42" s="129"/>
    </row>
    <row r="43" spans="1:14" ht="14.25" x14ac:dyDescent="0.2">
      <c r="A43" s="920">
        <f t="shared" si="3"/>
        <v>11</v>
      </c>
      <c r="B43" s="793" t="s">
        <v>42</v>
      </c>
      <c r="C43" s="794">
        <f>'Przedszkole nr 8'!C43+'SP1'!C43+'SSP2'!C43+'SP4'!C43+'SP5'!C43+'SP7'!C43+'SP8'!C43+'SP10'!C43+'SP11'!C43+'SP12'!C43</f>
        <v>298</v>
      </c>
      <c r="D43" s="813" t="s">
        <v>14</v>
      </c>
      <c r="E43" s="795">
        <v>0</v>
      </c>
      <c r="F43" s="829">
        <f t="shared" si="2"/>
        <v>0</v>
      </c>
      <c r="G43"/>
      <c r="J43" s="129"/>
    </row>
    <row r="44" spans="1:14" s="179" customFormat="1" ht="14.25" x14ac:dyDescent="0.2">
      <c r="A44" s="979">
        <f t="shared" si="3"/>
        <v>12</v>
      </c>
      <c r="B44" s="811" t="s">
        <v>508</v>
      </c>
      <c r="C44" s="794">
        <f>'Przedszkole nr 8'!C44+'SP1'!C44+'SSP2'!C44+'SP4'!C44+'SP5'!C44+'SP7'!C44+'SP8'!C44+'SP10'!C44+'SP11'!C44+'SP12'!C44</f>
        <v>70</v>
      </c>
      <c r="D44" s="800" t="s">
        <v>17</v>
      </c>
      <c r="E44" s="795">
        <v>0</v>
      </c>
      <c r="F44" s="801">
        <f t="shared" si="2"/>
        <v>0</v>
      </c>
      <c r="G44" s="177"/>
      <c r="H44" s="178"/>
      <c r="J44" s="180"/>
      <c r="K44" s="181"/>
    </row>
    <row r="45" spans="1:14" ht="14.25" x14ac:dyDescent="0.2">
      <c r="A45" s="920">
        <f t="shared" si="3"/>
        <v>13</v>
      </c>
      <c r="B45" s="793" t="s">
        <v>43</v>
      </c>
      <c r="C45" s="794">
        <f>'Przedszkole nr 8'!C45+'SP1'!C45+'SSP2'!C45+'SP4'!C45+'SP5'!C45+'SP7'!C45+'SP8'!C45+'SP10'!C45+'SP11'!C45+'SP12'!C45</f>
        <v>62</v>
      </c>
      <c r="D45" s="813" t="s">
        <v>14</v>
      </c>
      <c r="E45" s="795">
        <v>0</v>
      </c>
      <c r="F45" s="829">
        <f t="shared" si="2"/>
        <v>0</v>
      </c>
      <c r="G45"/>
      <c r="J45" s="129"/>
    </row>
    <row r="46" spans="1:14" ht="14.25" x14ac:dyDescent="0.2">
      <c r="A46" s="920">
        <f t="shared" si="3"/>
        <v>14</v>
      </c>
      <c r="B46" s="793" t="s">
        <v>44</v>
      </c>
      <c r="C46" s="794">
        <f>'Przedszkole nr 8'!C46+'SP1'!C46+'SSP2'!C46+'SP4'!C46+'SP5'!C46+'SP7'!C46+'SP8'!C46+'SP10'!C46+'SP11'!C46+'SP12'!C46</f>
        <v>150</v>
      </c>
      <c r="D46" s="813" t="s">
        <v>14</v>
      </c>
      <c r="E46" s="795">
        <v>0</v>
      </c>
      <c r="F46" s="829">
        <f t="shared" si="2"/>
        <v>0</v>
      </c>
      <c r="G46"/>
      <c r="J46" s="129"/>
    </row>
    <row r="47" spans="1:14" ht="14.25" x14ac:dyDescent="0.2">
      <c r="A47" s="980">
        <f t="shared" si="3"/>
        <v>15</v>
      </c>
      <c r="B47" s="793" t="s">
        <v>559</v>
      </c>
      <c r="C47" s="794">
        <f>'Przedszkole nr 8'!C47+'SP1'!C47+'SSP2'!C47+'SP4'!C47+'SP5'!C47+'SP7'!C47+'SP8'!C47+'SP10'!C47+'SP11'!C47+'SP12'!C47</f>
        <v>45</v>
      </c>
      <c r="D47" s="794" t="s">
        <v>17</v>
      </c>
      <c r="E47" s="795">
        <v>0</v>
      </c>
      <c r="F47" s="796">
        <f t="shared" si="2"/>
        <v>0</v>
      </c>
      <c r="G47" s="929"/>
      <c r="H47" s="128"/>
      <c r="J47" s="129"/>
      <c r="K47" s="9"/>
    </row>
    <row r="48" spans="1:14" ht="14.25" x14ac:dyDescent="0.2">
      <c r="A48" s="920">
        <f t="shared" si="3"/>
        <v>16</v>
      </c>
      <c r="B48" s="793" t="s">
        <v>45</v>
      </c>
      <c r="C48" s="794">
        <f>'Przedszkole nr 8'!C48+'SP1'!C48+'SSP2'!C48+'SP4'!C48+'SP5'!C48+'SP7'!C48+'SP8'!C48+'SP10'!C48+'SP11'!C48+'SP12'!C48</f>
        <v>37</v>
      </c>
      <c r="D48" s="813" t="s">
        <v>14</v>
      </c>
      <c r="E48" s="795">
        <v>0</v>
      </c>
      <c r="F48" s="829">
        <f t="shared" si="2"/>
        <v>0</v>
      </c>
      <c r="G48"/>
      <c r="J48" s="129"/>
    </row>
    <row r="49" spans="1:14" ht="14.25" x14ac:dyDescent="0.2">
      <c r="A49" s="920">
        <f t="shared" si="3"/>
        <v>17</v>
      </c>
      <c r="B49" s="793" t="s">
        <v>46</v>
      </c>
      <c r="C49" s="794">
        <f>'Przedszkole nr 8'!C49+'SP1'!C49+'SSP2'!C49+'SP4'!C49+'SP5'!C49+'SP7'!C49+'SP8'!C49+'SP10'!C49+'SP11'!C49+'SP12'!C49</f>
        <v>335</v>
      </c>
      <c r="D49" s="813" t="s">
        <v>14</v>
      </c>
      <c r="E49" s="795">
        <v>0</v>
      </c>
      <c r="F49" s="829">
        <f t="shared" si="2"/>
        <v>0</v>
      </c>
      <c r="G49"/>
      <c r="J49" s="129"/>
    </row>
    <row r="50" spans="1:14" ht="14.25" x14ac:dyDescent="0.2">
      <c r="A50" s="979">
        <f t="shared" si="3"/>
        <v>18</v>
      </c>
      <c r="B50" s="793" t="s">
        <v>47</v>
      </c>
      <c r="C50" s="794">
        <f>'Przedszkole nr 8'!C50+'SP1'!C50+'SSP2'!C50+'SP4'!C50+'SP5'!C50+'SP7'!C50+'SP8'!C50+'SP10'!C50+'SP11'!C50+'SP12'!C50</f>
        <v>215</v>
      </c>
      <c r="D50" s="813" t="s">
        <v>14</v>
      </c>
      <c r="E50" s="795">
        <v>0</v>
      </c>
      <c r="F50" s="829">
        <f t="shared" si="2"/>
        <v>0</v>
      </c>
      <c r="G50"/>
      <c r="J50" s="129"/>
    </row>
    <row r="51" spans="1:14" ht="14.25" x14ac:dyDescent="0.2">
      <c r="A51" s="920">
        <f t="shared" si="3"/>
        <v>19</v>
      </c>
      <c r="B51" s="793" t="s">
        <v>48</v>
      </c>
      <c r="C51" s="794">
        <f>'Przedszkole nr 8'!C51+'SP1'!C51+'SSP2'!C51+'SP4'!C51+'SP5'!C51+'SP7'!C51+'SP8'!C51+'SP10'!C51+'SP11'!C51+'SP12'!C51</f>
        <v>60</v>
      </c>
      <c r="D51" s="813" t="s">
        <v>14</v>
      </c>
      <c r="E51" s="795">
        <v>0</v>
      </c>
      <c r="F51" s="829">
        <f t="shared" si="2"/>
        <v>0</v>
      </c>
      <c r="G51"/>
      <c r="J51" s="129"/>
    </row>
    <row r="52" spans="1:14" ht="14.25" x14ac:dyDescent="0.2">
      <c r="A52" s="920">
        <f t="shared" si="3"/>
        <v>20</v>
      </c>
      <c r="B52" s="793" t="s">
        <v>49</v>
      </c>
      <c r="C52" s="794">
        <f>'Przedszkole nr 8'!C52+'SP1'!C52+'SSP2'!C52+'SP4'!C52+'SP5'!C52+'SP7'!C52+'SP8'!C52+'SP10'!C52+'SP11'!C52+'SP12'!C52</f>
        <v>35</v>
      </c>
      <c r="D52" s="813" t="s">
        <v>14</v>
      </c>
      <c r="E52" s="795">
        <v>0</v>
      </c>
      <c r="F52" s="829">
        <f t="shared" si="2"/>
        <v>0</v>
      </c>
      <c r="G52"/>
      <c r="J52" s="129"/>
    </row>
    <row r="53" spans="1:14" ht="14.25" x14ac:dyDescent="0.2">
      <c r="A53" s="981"/>
      <c r="B53" s="793"/>
      <c r="C53" s="813"/>
      <c r="D53" s="813"/>
      <c r="E53" s="814" t="s">
        <v>31</v>
      </c>
      <c r="F53" s="815">
        <f>SUM(F33:F52)</f>
        <v>0</v>
      </c>
      <c r="G53"/>
      <c r="J53" s="27"/>
      <c r="M53" s="285"/>
      <c r="N53" s="284"/>
    </row>
    <row r="54" spans="1:14" ht="63.75" customHeight="1" x14ac:dyDescent="0.25">
      <c r="A54" s="982"/>
      <c r="B54" s="807" t="s">
        <v>590</v>
      </c>
      <c r="C54" s="818"/>
      <c r="D54" s="818"/>
      <c r="E54" s="819"/>
      <c r="F54" s="820"/>
      <c r="G54"/>
    </row>
    <row r="55" spans="1:14" ht="51" x14ac:dyDescent="0.2">
      <c r="A55" s="978" t="s">
        <v>1</v>
      </c>
      <c r="B55" s="809" t="s">
        <v>2</v>
      </c>
      <c r="C55" s="809" t="s">
        <v>3</v>
      </c>
      <c r="D55" s="809" t="s">
        <v>4</v>
      </c>
      <c r="E55" s="809" t="s">
        <v>5</v>
      </c>
      <c r="F55" s="810" t="s">
        <v>6</v>
      </c>
      <c r="G55"/>
    </row>
    <row r="56" spans="1:14" ht="17.25" customHeight="1" x14ac:dyDescent="0.2">
      <c r="A56" s="976" t="s">
        <v>7</v>
      </c>
      <c r="B56" s="790" t="s">
        <v>8</v>
      </c>
      <c r="C56" s="790" t="s">
        <v>9</v>
      </c>
      <c r="D56" s="790" t="s">
        <v>10</v>
      </c>
      <c r="E56" s="790" t="s">
        <v>11</v>
      </c>
      <c r="F56" s="791" t="s">
        <v>12</v>
      </c>
      <c r="G56"/>
    </row>
    <row r="57" spans="1:14" ht="26.25" customHeight="1" x14ac:dyDescent="0.2">
      <c r="A57" s="920">
        <v>1</v>
      </c>
      <c r="B57" s="821" t="s">
        <v>51</v>
      </c>
      <c r="C57" s="794">
        <f>'Przedszkole nr 8'!C57+'SP1'!C57+'SSP2'!C57+'SP4'!C57+'SP5'!C57+'SP7'!C57+'SP8'!C57+'SP10'!C57+'SP11'!C57+'SP12'!C57</f>
        <v>145</v>
      </c>
      <c r="D57" s="822" t="s">
        <v>52</v>
      </c>
      <c r="E57" s="823">
        <v>0</v>
      </c>
      <c r="F57" s="829">
        <f t="shared" ref="F57:F77" si="4">C57*E57</f>
        <v>0</v>
      </c>
      <c r="G57"/>
      <c r="J57" s="129"/>
    </row>
    <row r="58" spans="1:14" ht="17.25" customHeight="1" x14ac:dyDescent="0.2">
      <c r="A58" s="920">
        <f>A57+1</f>
        <v>2</v>
      </c>
      <c r="B58" s="821" t="s">
        <v>53</v>
      </c>
      <c r="C58" s="794">
        <f>'Przedszkole nr 8'!C58+'SP1'!C58+'SSP2'!C58+'SP4'!C58+'SP5'!C58+'SP7'!C58+'SP8'!C58+'SP10'!C58+'SP11'!C58+'SP12'!C58</f>
        <v>80</v>
      </c>
      <c r="D58" s="822" t="s">
        <v>52</v>
      </c>
      <c r="E58" s="823">
        <v>0</v>
      </c>
      <c r="F58" s="829">
        <f t="shared" si="4"/>
        <v>0</v>
      </c>
      <c r="G58"/>
      <c r="J58" s="129"/>
    </row>
    <row r="59" spans="1:14" ht="61.5" customHeight="1" x14ac:dyDescent="0.2">
      <c r="A59" s="920">
        <f>A58+1</f>
        <v>3</v>
      </c>
      <c r="B59" s="824" t="s">
        <v>451</v>
      </c>
      <c r="C59" s="794">
        <f>'Przedszkole nr 8'!C59+'SP1'!C59+'SSP2'!C59+'SP4'!C59+'SP5'!C59+'SP7'!C59+'SP8'!C59+'SP10'!C59+'SP11'!C59+'SP12'!C59</f>
        <v>60</v>
      </c>
      <c r="D59" s="813" t="s">
        <v>14</v>
      </c>
      <c r="E59" s="823">
        <v>0</v>
      </c>
      <c r="F59" s="829">
        <f t="shared" si="4"/>
        <v>0</v>
      </c>
      <c r="G59"/>
      <c r="J59" s="129"/>
    </row>
    <row r="60" spans="1:14" ht="174" customHeight="1" x14ac:dyDescent="0.2">
      <c r="A60" s="920">
        <f t="shared" ref="A60:A77" si="5">A59+1</f>
        <v>4</v>
      </c>
      <c r="B60" s="825" t="s">
        <v>54</v>
      </c>
      <c r="C60" s="794">
        <f>'Przedszkole nr 8'!C60+'SP1'!C60+'SSP2'!C60+'SP4'!C60+'SP5'!C60+'SP7'!C60+'SP8'!C60+'SP10'!C60+'SP11'!C60+'SP12'!C60</f>
        <v>531</v>
      </c>
      <c r="D60" s="813" t="s">
        <v>14</v>
      </c>
      <c r="E60" s="823">
        <v>0</v>
      </c>
      <c r="F60" s="829">
        <f t="shared" si="4"/>
        <v>0</v>
      </c>
      <c r="G60"/>
      <c r="J60" s="129"/>
    </row>
    <row r="61" spans="1:14" ht="87.75" customHeight="1" x14ac:dyDescent="0.2">
      <c r="A61" s="920">
        <f t="shared" si="5"/>
        <v>5</v>
      </c>
      <c r="B61" s="825" t="s">
        <v>55</v>
      </c>
      <c r="C61" s="794">
        <f>'Przedszkole nr 8'!C61+'SP1'!C61+'SSP2'!C61+'SP4'!C61+'SP5'!C61+'SP7'!C61+'SP8'!C61+'SP10'!C61+'SP11'!C61+'SP12'!C61</f>
        <v>17</v>
      </c>
      <c r="D61" s="813" t="s">
        <v>14</v>
      </c>
      <c r="E61" s="823">
        <v>0</v>
      </c>
      <c r="F61" s="829">
        <f t="shared" si="4"/>
        <v>0</v>
      </c>
      <c r="G61"/>
      <c r="J61" s="129"/>
    </row>
    <row r="62" spans="1:14" ht="66.75" customHeight="1" x14ac:dyDescent="0.2">
      <c r="A62" s="920">
        <f t="shared" si="5"/>
        <v>6</v>
      </c>
      <c r="B62" s="825" t="s">
        <v>56</v>
      </c>
      <c r="C62" s="794">
        <f>'Przedszkole nr 8'!C62+'SP1'!C62+'SSP2'!C62+'SP4'!C62+'SP5'!C62+'SP7'!C62+'SP8'!C62+'SP10'!C62+'SP11'!C62+'SP12'!C62</f>
        <v>60</v>
      </c>
      <c r="D62" s="813" t="s">
        <v>14</v>
      </c>
      <c r="E62" s="823">
        <v>0</v>
      </c>
      <c r="F62" s="829">
        <f t="shared" si="4"/>
        <v>0</v>
      </c>
      <c r="G62"/>
      <c r="J62" s="129"/>
    </row>
    <row r="63" spans="1:14" ht="76.5" x14ac:dyDescent="0.2">
      <c r="A63" s="920">
        <f t="shared" si="5"/>
        <v>7</v>
      </c>
      <c r="B63" s="825" t="s">
        <v>57</v>
      </c>
      <c r="C63" s="794">
        <f>'Przedszkole nr 8'!C63+'SP1'!C63+'SSP2'!C63+'SP4'!C63+'SP5'!C63+'SP7'!C63+'SP8'!C63+'SP10'!C63+'SP11'!C63+'SP12'!C63</f>
        <v>24</v>
      </c>
      <c r="D63" s="813" t="s">
        <v>14</v>
      </c>
      <c r="E63" s="823">
        <v>0</v>
      </c>
      <c r="F63" s="829">
        <f t="shared" si="4"/>
        <v>0</v>
      </c>
      <c r="G63"/>
      <c r="J63" s="129"/>
    </row>
    <row r="64" spans="1:14" ht="14.25" x14ac:dyDescent="0.2">
      <c r="A64" s="920">
        <f t="shared" si="5"/>
        <v>8</v>
      </c>
      <c r="B64" s="825" t="s">
        <v>58</v>
      </c>
      <c r="C64" s="794">
        <f>'Przedszkole nr 8'!C64+'SP1'!C64+'SSP2'!C64+'SP4'!C64+'SP5'!C64+'SP7'!C64+'SP8'!C64+'SP10'!C64+'SP11'!C64+'SP12'!C64</f>
        <v>50</v>
      </c>
      <c r="D64" s="813" t="s">
        <v>14</v>
      </c>
      <c r="E64" s="823">
        <v>0</v>
      </c>
      <c r="F64" s="829">
        <f t="shared" si="4"/>
        <v>0</v>
      </c>
      <c r="G64"/>
      <c r="J64" s="129"/>
    </row>
    <row r="65" spans="1:14" ht="86.25" customHeight="1" x14ac:dyDescent="0.2">
      <c r="A65" s="920">
        <f t="shared" si="5"/>
        <v>9</v>
      </c>
      <c r="B65" s="825" t="s">
        <v>59</v>
      </c>
      <c r="C65" s="794">
        <f>'Przedszkole nr 8'!C65+'SP1'!C65+'SSP2'!C65+'SP4'!C65+'SP5'!C65+'SP7'!C65+'SP8'!C65+'SP10'!C65+'SP11'!C65+'SP12'!C65</f>
        <v>198</v>
      </c>
      <c r="D65" s="813" t="s">
        <v>14</v>
      </c>
      <c r="E65" s="823">
        <v>0</v>
      </c>
      <c r="F65" s="829">
        <f t="shared" si="4"/>
        <v>0</v>
      </c>
      <c r="G65"/>
      <c r="J65" s="129"/>
    </row>
    <row r="66" spans="1:14" ht="140.25" customHeight="1" x14ac:dyDescent="0.2">
      <c r="A66" s="920">
        <f t="shared" si="5"/>
        <v>10</v>
      </c>
      <c r="B66" s="825" t="s">
        <v>60</v>
      </c>
      <c r="C66" s="794">
        <f>'Przedszkole nr 8'!C66+'SP1'!C66+'SSP2'!C66+'SP4'!C66+'SP5'!C66+'SP7'!C66+'SP8'!C66+'SP10'!C66+'SP11'!C66+'SP12'!C66</f>
        <v>6</v>
      </c>
      <c r="D66" s="813" t="s">
        <v>14</v>
      </c>
      <c r="E66" s="823">
        <v>0</v>
      </c>
      <c r="F66" s="829">
        <f t="shared" si="4"/>
        <v>0</v>
      </c>
      <c r="G66"/>
      <c r="J66" s="129"/>
    </row>
    <row r="67" spans="1:14" ht="102" customHeight="1" x14ac:dyDescent="0.2">
      <c r="A67" s="920">
        <f t="shared" si="5"/>
        <v>11</v>
      </c>
      <c r="B67" s="825" t="s">
        <v>61</v>
      </c>
      <c r="C67" s="794">
        <f>'Przedszkole nr 8'!C67+'SP1'!C67+'SSP2'!C67+'SP4'!C67+'SP5'!C67+'SP7'!C67+'SP8'!C67+'SP10'!C67+'SP11'!C67+'SP12'!C67</f>
        <v>1</v>
      </c>
      <c r="D67" s="813" t="s">
        <v>14</v>
      </c>
      <c r="E67" s="823">
        <v>0</v>
      </c>
      <c r="F67" s="829">
        <f t="shared" si="4"/>
        <v>0</v>
      </c>
      <c r="G67"/>
      <c r="J67" s="129"/>
    </row>
    <row r="68" spans="1:14" ht="96" customHeight="1" x14ac:dyDescent="0.2">
      <c r="A68" s="920">
        <f t="shared" si="5"/>
        <v>12</v>
      </c>
      <c r="B68" s="825" t="s">
        <v>62</v>
      </c>
      <c r="C68" s="794">
        <f>'Przedszkole nr 8'!C68+'SP1'!C68+'SSP2'!C68+'SP4'!C68+'SP5'!C68+'SP7'!C68+'SP8'!C68+'SP10'!C68+'SP11'!C68+'SP12'!C68</f>
        <v>198</v>
      </c>
      <c r="D68" s="813" t="s">
        <v>14</v>
      </c>
      <c r="E68" s="823">
        <v>0</v>
      </c>
      <c r="F68" s="829">
        <f t="shared" si="4"/>
        <v>0</v>
      </c>
      <c r="G68"/>
      <c r="J68" s="129"/>
    </row>
    <row r="69" spans="1:14" ht="33.75" customHeight="1" x14ac:dyDescent="0.2">
      <c r="A69" s="920">
        <f t="shared" si="5"/>
        <v>13</v>
      </c>
      <c r="B69" s="825" t="s">
        <v>63</v>
      </c>
      <c r="C69" s="794">
        <f>'Przedszkole nr 8'!C69+'SP1'!C69+'SSP2'!C69+'SP4'!C69+'SP5'!C69+'SP7'!C69+'SP8'!C69+'SP10'!C69+'SP11'!C69+'SP12'!C69</f>
        <v>9</v>
      </c>
      <c r="D69" s="813" t="s">
        <v>14</v>
      </c>
      <c r="E69" s="823">
        <v>0</v>
      </c>
      <c r="F69" s="829">
        <f t="shared" si="4"/>
        <v>0</v>
      </c>
      <c r="G69"/>
      <c r="J69" s="129"/>
    </row>
    <row r="70" spans="1:14" ht="98.25" customHeight="1" x14ac:dyDescent="0.2">
      <c r="A70" s="920">
        <f t="shared" si="5"/>
        <v>14</v>
      </c>
      <c r="B70" s="824" t="s">
        <v>452</v>
      </c>
      <c r="C70" s="794">
        <f>'Przedszkole nr 8'!C70+'SP1'!C70+'SSP2'!C70+'SP4'!C70+'SP5'!C70+'SP7'!C70+'SP8'!C70+'SP10'!C70+'SP11'!C70+'SP12'!C70</f>
        <v>35</v>
      </c>
      <c r="D70" s="813" t="s">
        <v>14</v>
      </c>
      <c r="E70" s="823">
        <v>0</v>
      </c>
      <c r="F70" s="829">
        <f t="shared" si="4"/>
        <v>0</v>
      </c>
      <c r="G70"/>
      <c r="J70" s="129"/>
    </row>
    <row r="71" spans="1:14" ht="98.25" customHeight="1" x14ac:dyDescent="0.2">
      <c r="A71" s="920">
        <f t="shared" si="5"/>
        <v>15</v>
      </c>
      <c r="B71" s="824" t="s">
        <v>453</v>
      </c>
      <c r="C71" s="794">
        <f>'Przedszkole nr 8'!C71+'SP1'!C71+'SSP2'!C71+'SP4'!C71+'SP5'!C71+'SP7'!C71+'SP8'!C71+'SP10'!C71+'SP11'!C71+'SP12'!C71</f>
        <v>35</v>
      </c>
      <c r="D71" s="813" t="s">
        <v>14</v>
      </c>
      <c r="E71" s="823">
        <v>0</v>
      </c>
      <c r="F71" s="829">
        <f t="shared" si="4"/>
        <v>0</v>
      </c>
      <c r="G71"/>
      <c r="J71" s="129"/>
    </row>
    <row r="72" spans="1:14" ht="69.75" customHeight="1" x14ac:dyDescent="0.2">
      <c r="A72" s="920">
        <f t="shared" si="5"/>
        <v>16</v>
      </c>
      <c r="B72" s="825" t="s">
        <v>64</v>
      </c>
      <c r="C72" s="794">
        <f>'Przedszkole nr 8'!C72+'SP1'!C72+'SSP2'!C72+'SP4'!C72+'SP5'!C72+'SP7'!C72+'SP8'!C72+'SP10'!C72+'SP11'!C72+'SP12'!C72</f>
        <v>1</v>
      </c>
      <c r="D72" s="813" t="s">
        <v>14</v>
      </c>
      <c r="E72" s="823">
        <v>0</v>
      </c>
      <c r="F72" s="829">
        <f t="shared" si="4"/>
        <v>0</v>
      </c>
      <c r="G72"/>
      <c r="J72" s="129"/>
    </row>
    <row r="73" spans="1:14" ht="30.75" customHeight="1" x14ac:dyDescent="0.2">
      <c r="A73" s="920">
        <f t="shared" si="5"/>
        <v>17</v>
      </c>
      <c r="B73" s="824" t="s">
        <v>454</v>
      </c>
      <c r="C73" s="794">
        <f>'Przedszkole nr 8'!C73+'SP1'!C73+'SSP2'!C73+'SP4'!C73+'SP5'!C73+'SP7'!C73+'SP8'!C73+'SP10'!C73+'SP11'!C73+'SP12'!C73</f>
        <v>14</v>
      </c>
      <c r="D73" s="813" t="s">
        <v>14</v>
      </c>
      <c r="E73" s="823">
        <v>0</v>
      </c>
      <c r="F73" s="829">
        <f t="shared" si="4"/>
        <v>0</v>
      </c>
      <c r="G73"/>
      <c r="J73" s="129"/>
    </row>
    <row r="74" spans="1:14" ht="28.5" customHeight="1" x14ac:dyDescent="0.2">
      <c r="A74" s="920">
        <f t="shared" si="5"/>
        <v>18</v>
      </c>
      <c r="B74" s="825" t="s">
        <v>65</v>
      </c>
      <c r="C74" s="794">
        <f>'Przedszkole nr 8'!C74+'SP1'!C74+'SSP2'!C74+'SP4'!C74+'SP5'!C74+'SP7'!C74+'SP8'!C74+'SP10'!C74+'SP11'!C74+'SP12'!C74</f>
        <v>13</v>
      </c>
      <c r="D74" s="813" t="s">
        <v>14</v>
      </c>
      <c r="E74" s="823">
        <v>0</v>
      </c>
      <c r="F74" s="829">
        <f t="shared" si="4"/>
        <v>0</v>
      </c>
      <c r="G74"/>
      <c r="J74" s="129"/>
    </row>
    <row r="75" spans="1:14" ht="27.75" customHeight="1" x14ac:dyDescent="0.2">
      <c r="A75" s="920">
        <f t="shared" si="5"/>
        <v>19</v>
      </c>
      <c r="B75" s="825" t="s">
        <v>66</v>
      </c>
      <c r="C75" s="794">
        <f>'Przedszkole nr 8'!C75+'SP1'!C75+'SSP2'!C75+'SP4'!C75+'SP5'!C75+'SP7'!C75+'SP8'!C75+'SP10'!C75+'SP11'!C75+'SP12'!C75</f>
        <v>14</v>
      </c>
      <c r="D75" s="813" t="s">
        <v>14</v>
      </c>
      <c r="E75" s="823">
        <v>0</v>
      </c>
      <c r="F75" s="829">
        <f t="shared" si="4"/>
        <v>0</v>
      </c>
      <c r="G75"/>
      <c r="J75" s="129"/>
    </row>
    <row r="76" spans="1:14" ht="25.5" customHeight="1" x14ac:dyDescent="0.2">
      <c r="A76" s="920">
        <f t="shared" si="5"/>
        <v>20</v>
      </c>
      <c r="B76" s="825" t="s">
        <v>67</v>
      </c>
      <c r="C76" s="794">
        <f>'Przedszkole nr 8'!C76+'SP1'!C76+'SSP2'!C76+'SP4'!C76+'SP5'!C76+'SP7'!C76+'SP8'!C76+'SP10'!C76+'SP11'!C76+'SP12'!C76</f>
        <v>150</v>
      </c>
      <c r="D76" s="813" t="s">
        <v>14</v>
      </c>
      <c r="E76" s="823">
        <v>0</v>
      </c>
      <c r="F76" s="829">
        <f t="shared" si="4"/>
        <v>0</v>
      </c>
      <c r="G76"/>
      <c r="J76" s="129"/>
    </row>
    <row r="77" spans="1:14" ht="60.75" customHeight="1" x14ac:dyDescent="0.2">
      <c r="A77" s="920">
        <f t="shared" si="5"/>
        <v>21</v>
      </c>
      <c r="B77" s="824" t="s">
        <v>455</v>
      </c>
      <c r="C77" s="794">
        <f>'Przedszkole nr 8'!C77+'SP1'!C77+'SSP2'!C77+'SP4'!C77+'SP5'!C77+'SP7'!C77+'SP8'!C77+'SP10'!C77+'SP11'!C77+'SP12'!C77</f>
        <v>159</v>
      </c>
      <c r="D77" s="813" t="s">
        <v>14</v>
      </c>
      <c r="E77" s="823">
        <v>0</v>
      </c>
      <c r="F77" s="829">
        <f t="shared" si="4"/>
        <v>0</v>
      </c>
      <c r="G77"/>
      <c r="J77" s="129"/>
    </row>
    <row r="78" spans="1:14" ht="14.25" x14ac:dyDescent="0.2">
      <c r="A78" s="920"/>
      <c r="B78" s="793"/>
      <c r="C78" s="790"/>
      <c r="D78" s="790"/>
      <c r="E78" s="814" t="s">
        <v>31</v>
      </c>
      <c r="F78" s="815">
        <f>SUM(F57:F77)</f>
        <v>0</v>
      </c>
      <c r="G78"/>
      <c r="J78" s="27"/>
      <c r="M78" s="285"/>
      <c r="N78" s="284"/>
    </row>
    <row r="79" spans="1:14" ht="35.25" customHeight="1" x14ac:dyDescent="0.25">
      <c r="A79" s="388"/>
      <c r="B79" s="807" t="s">
        <v>591</v>
      </c>
      <c r="C79" s="33"/>
      <c r="D79" s="33"/>
      <c r="E79" s="34"/>
      <c r="F79" s="389"/>
      <c r="G79"/>
    </row>
    <row r="80" spans="1:14" ht="51" x14ac:dyDescent="0.2">
      <c r="A80" s="978" t="s">
        <v>1</v>
      </c>
      <c r="B80" s="809" t="s">
        <v>2</v>
      </c>
      <c r="C80" s="809" t="s">
        <v>3</v>
      </c>
      <c r="D80" s="809" t="s">
        <v>4</v>
      </c>
      <c r="E80" s="983" t="s">
        <v>5</v>
      </c>
      <c r="F80" s="810" t="s">
        <v>6</v>
      </c>
      <c r="G80"/>
    </row>
    <row r="81" spans="1:11" ht="14.25" x14ac:dyDescent="0.2">
      <c r="A81" s="976" t="s">
        <v>7</v>
      </c>
      <c r="B81" s="790" t="s">
        <v>8</v>
      </c>
      <c r="C81" s="790" t="s">
        <v>9</v>
      </c>
      <c r="D81" s="790" t="s">
        <v>10</v>
      </c>
      <c r="E81" s="984" t="s">
        <v>11</v>
      </c>
      <c r="F81" s="791" t="s">
        <v>12</v>
      </c>
      <c r="G81"/>
    </row>
    <row r="82" spans="1:11" s="144" customFormat="1" ht="14.25" x14ac:dyDescent="0.2">
      <c r="A82" s="956">
        <v>1</v>
      </c>
      <c r="B82" s="940" t="s">
        <v>70</v>
      </c>
      <c r="C82" s="794">
        <f>'Przedszkole nr 8'!C82+'SP1'!C82+'SSP2'!C82+'SP4'!C82+'SP5'!C82+'SP7'!C82+'SP8'!C82+'SP10'!C82+'SP11'!C82+'SP12'!C82</f>
        <v>1987</v>
      </c>
      <c r="D82" s="850" t="s">
        <v>71</v>
      </c>
      <c r="E82" s="795">
        <v>0</v>
      </c>
      <c r="F82" s="851">
        <f t="shared" ref="F82:F156" si="6">C82*E82</f>
        <v>0</v>
      </c>
      <c r="G82" s="142"/>
      <c r="H82" s="159"/>
      <c r="J82" s="145"/>
      <c r="K82" s="147"/>
    </row>
    <row r="83" spans="1:11" s="144" customFormat="1" ht="14.25" x14ac:dyDescent="0.2">
      <c r="A83" s="956">
        <v>2</v>
      </c>
      <c r="B83" s="940" t="s">
        <v>72</v>
      </c>
      <c r="C83" s="794">
        <f>'Przedszkole nr 8'!C83+'SP1'!C83+'SSP2'!C83+'SP4'!C83+'SP5'!C83+'SP7'!C83+'SP8'!C83+'SP10'!C83+'SP11'!C83+'SP12'!C83</f>
        <v>1014</v>
      </c>
      <c r="D83" s="850" t="s">
        <v>71</v>
      </c>
      <c r="E83" s="795">
        <v>0</v>
      </c>
      <c r="F83" s="851">
        <f t="shared" si="6"/>
        <v>0</v>
      </c>
      <c r="G83" s="142"/>
      <c r="H83" s="159"/>
      <c r="J83" s="145"/>
      <c r="K83" s="147"/>
    </row>
    <row r="84" spans="1:11" s="144" customFormat="1" ht="14.25" x14ac:dyDescent="0.2">
      <c r="A84" s="956">
        <v>3</v>
      </c>
      <c r="B84" s="940" t="s">
        <v>73</v>
      </c>
      <c r="C84" s="794">
        <f>'Przedszkole nr 8'!C84+'SP1'!C84+'SSP2'!C84+'SP4'!C84+'SP5'!C84+'SP7'!C84+'SP8'!C84+'SP10'!C84+'SP11'!C84+'SP12'!C84</f>
        <v>339</v>
      </c>
      <c r="D84" s="850" t="s">
        <v>71</v>
      </c>
      <c r="E84" s="795">
        <v>0</v>
      </c>
      <c r="F84" s="851">
        <f t="shared" si="6"/>
        <v>0</v>
      </c>
      <c r="G84" s="142"/>
      <c r="H84" s="159"/>
      <c r="J84" s="145"/>
      <c r="K84" s="147"/>
    </row>
    <row r="85" spans="1:11" s="168" customFormat="1" ht="14.25" x14ac:dyDescent="0.2">
      <c r="A85" s="956">
        <v>4</v>
      </c>
      <c r="B85" s="171" t="s">
        <v>468</v>
      </c>
      <c r="C85" s="794">
        <f>'Przedszkole nr 8'!C85+'SP1'!C85+'SSP2'!C85+'SP4'!C85+'SP5'!C85+'SP7'!C85+'SP8'!C85+'SP10'!C85+'SP11'!C85+'SP12'!C85</f>
        <v>72</v>
      </c>
      <c r="D85" s="172" t="s">
        <v>71</v>
      </c>
      <c r="E85" s="795">
        <v>0</v>
      </c>
      <c r="F85" s="985">
        <f t="shared" si="6"/>
        <v>0</v>
      </c>
      <c r="G85" s="166"/>
      <c r="H85" s="167"/>
      <c r="J85" s="169"/>
      <c r="K85" s="170"/>
    </row>
    <row r="86" spans="1:11" s="144" customFormat="1" ht="14.25" x14ac:dyDescent="0.2">
      <c r="A86" s="956">
        <v>5</v>
      </c>
      <c r="B86" s="940" t="s">
        <v>74</v>
      </c>
      <c r="C86" s="794">
        <f>'Przedszkole nr 8'!C86+'SP1'!C86+'SSP2'!C86+'SP4'!C86+'SP5'!C86+'SP7'!C86+'SP8'!C86+'SP10'!C86+'SP11'!C86+'SP12'!C86</f>
        <v>688</v>
      </c>
      <c r="D86" s="850" t="s">
        <v>71</v>
      </c>
      <c r="E86" s="795">
        <v>0</v>
      </c>
      <c r="F86" s="851">
        <f t="shared" si="6"/>
        <v>0</v>
      </c>
      <c r="G86" s="142"/>
      <c r="H86" s="159"/>
      <c r="J86" s="145"/>
      <c r="K86" s="147"/>
    </row>
    <row r="87" spans="1:11" s="144" customFormat="1" ht="25.5" x14ac:dyDescent="0.2">
      <c r="A87" s="956">
        <v>6</v>
      </c>
      <c r="B87" s="940" t="s">
        <v>75</v>
      </c>
      <c r="C87" s="794">
        <f>'Przedszkole nr 8'!C87+'SP1'!C87+'SSP2'!C87+'SP4'!C87+'SP5'!C87+'SP7'!C87+'SP8'!C87+'SP10'!C87+'SP11'!C87+'SP12'!C87</f>
        <v>576</v>
      </c>
      <c r="D87" s="850" t="s">
        <v>71</v>
      </c>
      <c r="E87" s="795">
        <v>0</v>
      </c>
      <c r="F87" s="851">
        <f t="shared" si="6"/>
        <v>0</v>
      </c>
      <c r="G87" s="142"/>
      <c r="H87" s="159"/>
      <c r="J87" s="145"/>
      <c r="K87" s="147"/>
    </row>
    <row r="88" spans="1:11" s="168" customFormat="1" ht="14.25" x14ac:dyDescent="0.2">
      <c r="A88" s="956">
        <v>7</v>
      </c>
      <c r="B88" s="171" t="s">
        <v>470</v>
      </c>
      <c r="C88" s="794">
        <f>'Przedszkole nr 8'!C88+'SP1'!C88+'SSP2'!C88+'SP4'!C88+'SP5'!C88+'SP7'!C88+'SP8'!C88+'SP10'!C88+'SP11'!C88+'SP12'!C88</f>
        <v>74</v>
      </c>
      <c r="D88" s="172" t="s">
        <v>71</v>
      </c>
      <c r="E88" s="795">
        <v>0</v>
      </c>
      <c r="F88" s="985">
        <f t="shared" si="6"/>
        <v>0</v>
      </c>
      <c r="G88" s="166"/>
      <c r="H88" s="167"/>
      <c r="J88" s="169"/>
      <c r="K88" s="170"/>
    </row>
    <row r="89" spans="1:11" s="144" customFormat="1" ht="14.25" x14ac:dyDescent="0.2">
      <c r="A89" s="956">
        <v>8</v>
      </c>
      <c r="B89" s="940" t="s">
        <v>76</v>
      </c>
      <c r="C89" s="794">
        <f>'Przedszkole nr 8'!C89+'SP1'!C89+'SSP2'!C89+'SP4'!C89+'SP5'!C89+'SP7'!C89+'SP8'!C89+'SP10'!C89+'SP11'!C89+'SP12'!C89</f>
        <v>313</v>
      </c>
      <c r="D89" s="850" t="s">
        <v>71</v>
      </c>
      <c r="E89" s="795">
        <v>0</v>
      </c>
      <c r="F89" s="851">
        <f t="shared" si="6"/>
        <v>0</v>
      </c>
      <c r="G89" s="142"/>
      <c r="H89" s="159"/>
      <c r="J89" s="145"/>
      <c r="K89" s="147"/>
    </row>
    <row r="90" spans="1:11" s="144" customFormat="1" ht="14.25" x14ac:dyDescent="0.2">
      <c r="A90" s="956">
        <v>9</v>
      </c>
      <c r="B90" s="940" t="s">
        <v>77</v>
      </c>
      <c r="C90" s="794">
        <f>'Przedszkole nr 8'!C90+'SP1'!C90+'SSP2'!C90+'SP4'!C90+'SP5'!C90+'SP7'!C90+'SP8'!C90+'SP10'!C90+'SP11'!C90+'SP12'!C90</f>
        <v>130</v>
      </c>
      <c r="D90" s="850" t="s">
        <v>71</v>
      </c>
      <c r="E90" s="795">
        <v>0</v>
      </c>
      <c r="F90" s="851">
        <f t="shared" si="6"/>
        <v>0</v>
      </c>
      <c r="G90" s="142"/>
      <c r="H90" s="159"/>
      <c r="J90" s="145"/>
      <c r="K90" s="147"/>
    </row>
    <row r="91" spans="1:11" s="144" customFormat="1" ht="14.25" x14ac:dyDescent="0.2">
      <c r="A91" s="956">
        <v>10</v>
      </c>
      <c r="B91" s="940" t="s">
        <v>78</v>
      </c>
      <c r="C91" s="794">
        <f>'Przedszkole nr 8'!C91+'SP1'!C91+'SSP2'!C91+'SP4'!C91+'SP5'!C91+'SP7'!C91+'SP8'!C91+'SP10'!C91+'SP11'!C91+'SP12'!C91</f>
        <v>198</v>
      </c>
      <c r="D91" s="850" t="s">
        <v>71</v>
      </c>
      <c r="E91" s="795">
        <v>0</v>
      </c>
      <c r="F91" s="851">
        <f t="shared" si="6"/>
        <v>0</v>
      </c>
      <c r="G91" s="142"/>
      <c r="H91" s="159"/>
      <c r="J91" s="145"/>
      <c r="K91" s="147"/>
    </row>
    <row r="92" spans="1:11" s="144" customFormat="1" ht="14.25" x14ac:dyDescent="0.2">
      <c r="A92" s="956">
        <v>11</v>
      </c>
      <c r="B92" s="940" t="s">
        <v>79</v>
      </c>
      <c r="C92" s="794">
        <f>'Przedszkole nr 8'!C92+'SP1'!C92+'SSP2'!C92+'SP4'!C92+'SP5'!C92+'SP7'!C92+'SP8'!C92+'SP10'!C92+'SP11'!C92+'SP12'!C92</f>
        <v>1141</v>
      </c>
      <c r="D92" s="850" t="s">
        <v>71</v>
      </c>
      <c r="E92" s="795">
        <v>0</v>
      </c>
      <c r="F92" s="851">
        <f t="shared" si="6"/>
        <v>0</v>
      </c>
      <c r="G92" s="142"/>
      <c r="H92" s="159"/>
      <c r="J92" s="145"/>
      <c r="K92" s="147"/>
    </row>
    <row r="93" spans="1:11" s="144" customFormat="1" ht="25.5" x14ac:dyDescent="0.2">
      <c r="A93" s="956">
        <v>12</v>
      </c>
      <c r="B93" s="940" t="s">
        <v>80</v>
      </c>
      <c r="C93" s="794">
        <f>'Przedszkole nr 8'!C93+'SP1'!C93+'SSP2'!C93+'SP4'!C93+'SP5'!C93+'SP7'!C93+'SP8'!C93+'SP10'!C93+'SP11'!C93+'SP12'!C93</f>
        <v>115</v>
      </c>
      <c r="D93" s="850" t="s">
        <v>17</v>
      </c>
      <c r="E93" s="795">
        <v>0</v>
      </c>
      <c r="F93" s="851">
        <f t="shared" si="6"/>
        <v>0</v>
      </c>
      <c r="G93" s="142"/>
      <c r="H93" s="159"/>
      <c r="J93" s="145"/>
      <c r="K93" s="147"/>
    </row>
    <row r="94" spans="1:11" s="144" customFormat="1" ht="38.25" x14ac:dyDescent="0.2">
      <c r="A94" s="956">
        <v>13</v>
      </c>
      <c r="B94" s="940" t="s">
        <v>81</v>
      </c>
      <c r="C94" s="794">
        <f>'Przedszkole nr 8'!C94+'SP1'!C94+'SSP2'!C94+'SP4'!C94+'SP5'!C94+'SP7'!C94+'SP8'!C94+'SP10'!C94+'SP11'!C94+'SP12'!C94</f>
        <v>1100</v>
      </c>
      <c r="D94" s="850" t="s">
        <v>52</v>
      </c>
      <c r="E94" s="795">
        <v>0</v>
      </c>
      <c r="F94" s="851">
        <f t="shared" si="6"/>
        <v>0</v>
      </c>
      <c r="G94" s="142"/>
      <c r="H94" s="159"/>
      <c r="J94" s="145"/>
      <c r="K94" s="147"/>
    </row>
    <row r="95" spans="1:11" s="144" customFormat="1" ht="38.25" x14ac:dyDescent="0.2">
      <c r="A95" s="956">
        <v>14</v>
      </c>
      <c r="B95" s="940" t="s">
        <v>82</v>
      </c>
      <c r="C95" s="794">
        <f>'Przedszkole nr 8'!C95+'SP1'!C95+'SSP2'!C95+'SP4'!C95+'SP5'!C95+'SP7'!C95+'SP8'!C95+'SP10'!C95+'SP11'!C95+'SP12'!C95</f>
        <v>2140</v>
      </c>
      <c r="D95" s="850" t="s">
        <v>71</v>
      </c>
      <c r="E95" s="795">
        <v>0</v>
      </c>
      <c r="F95" s="851">
        <f t="shared" si="6"/>
        <v>0</v>
      </c>
      <c r="G95" s="142"/>
      <c r="H95" s="159"/>
      <c r="J95" s="145"/>
      <c r="K95" s="147"/>
    </row>
    <row r="96" spans="1:11" s="144" customFormat="1" ht="51" x14ac:dyDescent="0.2">
      <c r="A96" s="956">
        <v>15</v>
      </c>
      <c r="B96" s="940" t="s">
        <v>83</v>
      </c>
      <c r="C96" s="794">
        <f>'Przedszkole nr 8'!C96+'SP1'!C96+'SSP2'!C96+'SP4'!C96+'SP5'!C96+'SP7'!C96+'SP8'!C96+'SP10'!C96+'SP11'!C96+'SP12'!C96</f>
        <v>1870</v>
      </c>
      <c r="D96" s="850" t="s">
        <v>52</v>
      </c>
      <c r="E96" s="795">
        <v>0</v>
      </c>
      <c r="F96" s="851">
        <f t="shared" si="6"/>
        <v>0</v>
      </c>
      <c r="G96" s="142"/>
      <c r="H96" s="159"/>
      <c r="J96" s="145"/>
      <c r="K96" s="147"/>
    </row>
    <row r="97" spans="1:11" s="144" customFormat="1" ht="51" x14ac:dyDescent="0.2">
      <c r="A97" s="956">
        <v>16</v>
      </c>
      <c r="B97" s="940" t="s">
        <v>84</v>
      </c>
      <c r="C97" s="794">
        <f>'Przedszkole nr 8'!C97+'SP1'!C97+'SSP2'!C97+'SP4'!C97+'SP5'!C97+'SP7'!C97+'SP8'!C97+'SP10'!C97+'SP11'!C97+'SP12'!C97</f>
        <v>138</v>
      </c>
      <c r="D97" s="850" t="s">
        <v>71</v>
      </c>
      <c r="E97" s="795">
        <v>0</v>
      </c>
      <c r="F97" s="851">
        <f t="shared" si="6"/>
        <v>0</v>
      </c>
      <c r="G97" s="142"/>
      <c r="H97" s="159"/>
      <c r="J97" s="145"/>
      <c r="K97" s="147"/>
    </row>
    <row r="98" spans="1:11" s="144" customFormat="1" ht="38.25" x14ac:dyDescent="0.2">
      <c r="A98" s="956">
        <v>17</v>
      </c>
      <c r="B98" s="940" t="s">
        <v>85</v>
      </c>
      <c r="C98" s="794">
        <f>'Przedszkole nr 8'!C98+'SP1'!C98+'SSP2'!C98+'SP4'!C98+'SP5'!C98+'SP7'!C98+'SP8'!C98+'SP10'!C98+'SP11'!C98+'SP12'!C98</f>
        <v>1604</v>
      </c>
      <c r="D98" s="850" t="s">
        <v>71</v>
      </c>
      <c r="E98" s="795">
        <v>0</v>
      </c>
      <c r="F98" s="851">
        <f t="shared" si="6"/>
        <v>0</v>
      </c>
      <c r="G98" s="142"/>
      <c r="H98" s="159"/>
      <c r="J98" s="145"/>
      <c r="K98" s="147"/>
    </row>
    <row r="99" spans="1:11" s="144" customFormat="1" ht="14.25" x14ac:dyDescent="0.2">
      <c r="A99" s="956">
        <v>18</v>
      </c>
      <c r="B99" s="940" t="s">
        <v>86</v>
      </c>
      <c r="C99" s="794">
        <f>'Przedszkole nr 8'!C99+'SP1'!C99+'SSP2'!C99+'SP4'!C99+'SP5'!C99+'SP7'!C99+'SP8'!C99+'SP10'!C99+'SP11'!C99+'SP12'!C99</f>
        <v>26</v>
      </c>
      <c r="D99" s="986" t="s">
        <v>71</v>
      </c>
      <c r="E99" s="795">
        <v>0</v>
      </c>
      <c r="F99" s="851">
        <f t="shared" si="6"/>
        <v>0</v>
      </c>
      <c r="G99" s="142"/>
      <c r="H99" s="159"/>
      <c r="J99" s="145"/>
      <c r="K99" s="147"/>
    </row>
    <row r="100" spans="1:11" s="144" customFormat="1" ht="38.25" x14ac:dyDescent="0.2">
      <c r="A100" s="956">
        <v>19</v>
      </c>
      <c r="B100" s="940" t="s">
        <v>87</v>
      </c>
      <c r="C100" s="794">
        <f>'Przedszkole nr 8'!C100+'SP1'!C100+'SSP2'!C100+'SP4'!C100+'SP5'!C100+'SP7'!C100+'SP8'!C100+'SP10'!C100+'SP11'!C100+'SP12'!C100</f>
        <v>1490</v>
      </c>
      <c r="D100" s="850" t="s">
        <v>71</v>
      </c>
      <c r="E100" s="795">
        <v>0</v>
      </c>
      <c r="F100" s="851">
        <f t="shared" si="6"/>
        <v>0</v>
      </c>
      <c r="G100" s="142"/>
      <c r="H100" s="159"/>
      <c r="J100" s="145"/>
      <c r="K100" s="147"/>
    </row>
    <row r="101" spans="1:11" s="144" customFormat="1" ht="63.75" x14ac:dyDescent="0.2">
      <c r="A101" s="956">
        <v>20</v>
      </c>
      <c r="B101" s="987" t="s">
        <v>88</v>
      </c>
      <c r="C101" s="794">
        <f>'Przedszkole nr 8'!C101+'SP1'!C101+'SSP2'!C101+'SP4'!C101+'SP5'!C101+'SP7'!C101+'SP8'!C101+'SP10'!C101+'SP11'!C101+'SP12'!C101</f>
        <v>594</v>
      </c>
      <c r="D101" s="850" t="s">
        <v>71</v>
      </c>
      <c r="E101" s="795">
        <v>0</v>
      </c>
      <c r="F101" s="851">
        <f t="shared" si="6"/>
        <v>0</v>
      </c>
      <c r="G101" s="142"/>
      <c r="H101" s="159"/>
      <c r="J101" s="145"/>
      <c r="K101" s="147"/>
    </row>
    <row r="102" spans="1:11" s="65" customFormat="1" ht="25.5" x14ac:dyDescent="0.2">
      <c r="A102" s="956">
        <v>21</v>
      </c>
      <c r="B102" s="941" t="s">
        <v>581</v>
      </c>
      <c r="C102" s="794">
        <f>'Przedszkole nr 8'!C102+'SP1'!C102+'SSP2'!C102+'SP4'!C102+'SP5'!C102+'SP7'!C102+'SP8'!C102+'SP10'!C102+'SP11'!C102+'SP12'!C102</f>
        <v>420</v>
      </c>
      <c r="D102" s="794" t="s">
        <v>71</v>
      </c>
      <c r="E102" s="795">
        <v>0</v>
      </c>
      <c r="F102" s="829">
        <f t="shared" si="6"/>
        <v>0</v>
      </c>
      <c r="G102" s="942"/>
      <c r="H102" s="138"/>
      <c r="J102" s="140"/>
    </row>
    <row r="103" spans="1:11" s="144" customFormat="1" ht="14.25" x14ac:dyDescent="0.2">
      <c r="A103" s="956">
        <v>22</v>
      </c>
      <c r="B103" s="940" t="s">
        <v>89</v>
      </c>
      <c r="C103" s="794">
        <f>'Przedszkole nr 8'!C103+'SP1'!C103+'SSP2'!C103+'SP4'!C103+'SP5'!C103+'SP7'!C103+'SP8'!C103+'SP10'!C103+'SP11'!C103+'SP12'!C103</f>
        <v>87</v>
      </c>
      <c r="D103" s="850" t="s">
        <v>52</v>
      </c>
      <c r="E103" s="795">
        <v>0</v>
      </c>
      <c r="F103" s="851">
        <f t="shared" si="6"/>
        <v>0</v>
      </c>
      <c r="G103" s="142"/>
      <c r="H103" s="159"/>
      <c r="J103" s="145"/>
      <c r="K103" s="147"/>
    </row>
    <row r="104" spans="1:11" s="144" customFormat="1" ht="14.25" x14ac:dyDescent="0.2">
      <c r="A104" s="956">
        <v>23</v>
      </c>
      <c r="B104" s="940" t="s">
        <v>90</v>
      </c>
      <c r="C104" s="794">
        <f>'Przedszkole nr 8'!C104+'SP1'!C104+'SSP2'!C104+'SP4'!C104+'SP5'!C104+'SP7'!C104+'SP8'!C104+'SP10'!C104+'SP11'!C104+'SP12'!C104</f>
        <v>285</v>
      </c>
      <c r="D104" s="850" t="s">
        <v>71</v>
      </c>
      <c r="E104" s="795">
        <v>0</v>
      </c>
      <c r="F104" s="851">
        <f t="shared" si="6"/>
        <v>0</v>
      </c>
      <c r="G104" s="142"/>
      <c r="H104" s="159"/>
      <c r="J104" s="145"/>
      <c r="K104" s="147"/>
    </row>
    <row r="105" spans="1:11" s="144" customFormat="1" ht="14.25" x14ac:dyDescent="0.2">
      <c r="A105" s="956">
        <v>24</v>
      </c>
      <c r="B105" s="940" t="s">
        <v>91</v>
      </c>
      <c r="C105" s="794">
        <f>'Przedszkole nr 8'!C105+'SP1'!C105+'SSP2'!C105+'SP4'!C105+'SP5'!C105+'SP7'!C105+'SP8'!C105+'SP10'!C105+'SP11'!C105+'SP12'!C105</f>
        <v>1270</v>
      </c>
      <c r="D105" s="986" t="s">
        <v>71</v>
      </c>
      <c r="E105" s="795">
        <v>0</v>
      </c>
      <c r="F105" s="851">
        <f>C105*E105</f>
        <v>0</v>
      </c>
      <c r="G105" s="142"/>
      <c r="H105" s="159"/>
      <c r="J105" s="145"/>
      <c r="K105" s="147"/>
    </row>
    <row r="106" spans="1:11" s="144" customFormat="1" ht="14.25" x14ac:dyDescent="0.2">
      <c r="A106" s="956">
        <v>25</v>
      </c>
      <c r="B106" s="940" t="s">
        <v>459</v>
      </c>
      <c r="C106" s="794">
        <f>'Przedszkole nr 8'!C106+'SP1'!C106+'SSP2'!C106+'SP4'!C106+'SP5'!C106+'SP7'!C106+'SP8'!C106+'SP10'!C106+'SP11'!C106+'SP12'!C106</f>
        <v>520</v>
      </c>
      <c r="D106" s="986" t="s">
        <v>71</v>
      </c>
      <c r="E106" s="795">
        <v>0</v>
      </c>
      <c r="F106" s="851">
        <f>C106*E106</f>
        <v>0</v>
      </c>
      <c r="G106" s="142"/>
      <c r="H106" s="159"/>
      <c r="J106" s="145"/>
      <c r="K106" s="147"/>
    </row>
    <row r="107" spans="1:11" s="144" customFormat="1" ht="14.25" x14ac:dyDescent="0.2">
      <c r="A107" s="956">
        <v>26</v>
      </c>
      <c r="B107" s="940" t="s">
        <v>92</v>
      </c>
      <c r="C107" s="794">
        <f>'Przedszkole nr 8'!C107+'SP1'!C107+'SSP2'!C107+'SP4'!C107+'SP5'!C107+'SP7'!C107+'SP8'!C107+'SP10'!C107+'SP11'!C107+'SP12'!C107</f>
        <v>67</v>
      </c>
      <c r="D107" s="850" t="s">
        <v>52</v>
      </c>
      <c r="E107" s="795">
        <v>0</v>
      </c>
      <c r="F107" s="851">
        <f t="shared" si="6"/>
        <v>0</v>
      </c>
      <c r="G107" s="142"/>
      <c r="H107" s="159"/>
      <c r="J107" s="145"/>
      <c r="K107" s="147"/>
    </row>
    <row r="108" spans="1:11" s="168" customFormat="1" ht="14.25" x14ac:dyDescent="0.2">
      <c r="A108" s="956">
        <v>27</v>
      </c>
      <c r="B108" s="834" t="s">
        <v>467</v>
      </c>
      <c r="C108" s="794">
        <f>'Przedszkole nr 8'!C108+'SP1'!C108+'SSP2'!C108+'SP4'!C108+'SP5'!C108+'SP7'!C108+'SP8'!C108+'SP10'!C108+'SP11'!C108+'SP12'!C108</f>
        <v>87</v>
      </c>
      <c r="D108" s="845" t="s">
        <v>71</v>
      </c>
      <c r="E108" s="795">
        <v>0</v>
      </c>
      <c r="F108" s="846">
        <f t="shared" si="6"/>
        <v>0</v>
      </c>
      <c r="G108" s="166"/>
      <c r="H108" s="167"/>
      <c r="J108" s="169"/>
      <c r="K108" s="170"/>
    </row>
    <row r="109" spans="1:11" s="168" customFormat="1" ht="14.25" x14ac:dyDescent="0.2">
      <c r="A109" s="956">
        <v>28</v>
      </c>
      <c r="B109" s="834" t="s">
        <v>471</v>
      </c>
      <c r="C109" s="794">
        <f>'Przedszkole nr 8'!C109+'SP1'!C109+'SSP2'!C109+'SP4'!C109+'SP5'!C109+'SP7'!C109+'SP8'!C109+'SP10'!C109+'SP11'!C109+'SP12'!C109</f>
        <v>2140</v>
      </c>
      <c r="D109" s="845" t="s">
        <v>71</v>
      </c>
      <c r="E109" s="795">
        <v>0</v>
      </c>
      <c r="F109" s="846">
        <f t="shared" si="6"/>
        <v>0</v>
      </c>
      <c r="G109" s="166"/>
      <c r="H109" s="167"/>
      <c r="J109" s="169"/>
      <c r="K109" s="170"/>
    </row>
    <row r="110" spans="1:11" s="144" customFormat="1" ht="28.5" customHeight="1" x14ac:dyDescent="0.2">
      <c r="A110" s="956">
        <v>29</v>
      </c>
      <c r="B110" s="988" t="s">
        <v>93</v>
      </c>
      <c r="C110" s="794">
        <f>'Przedszkole nr 8'!C110+'SP1'!C110+'SSP2'!C110+'SP4'!C110+'SP5'!C110+'SP7'!C110+'SP8'!C110+'SP10'!C110+'SP11'!C110+'SP12'!C110</f>
        <v>2370</v>
      </c>
      <c r="D110" s="850" t="s">
        <v>52</v>
      </c>
      <c r="E110" s="795">
        <v>0</v>
      </c>
      <c r="F110" s="851">
        <f t="shared" si="6"/>
        <v>0</v>
      </c>
      <c r="G110" s="142"/>
      <c r="H110" s="159"/>
      <c r="J110" s="145"/>
      <c r="K110" s="147"/>
    </row>
    <row r="111" spans="1:11" s="144" customFormat="1" ht="23.25" customHeight="1" x14ac:dyDescent="0.2">
      <c r="A111" s="956">
        <v>30</v>
      </c>
      <c r="B111" s="940" t="s">
        <v>94</v>
      </c>
      <c r="C111" s="794">
        <f>'Przedszkole nr 8'!C111+'SP1'!C111+'SSP2'!C111+'SP4'!C111+'SP5'!C111+'SP7'!C111+'SP8'!C111+'SP10'!C111+'SP11'!C111+'SP12'!C111</f>
        <v>3670</v>
      </c>
      <c r="D111" s="850" t="s">
        <v>71</v>
      </c>
      <c r="E111" s="795">
        <v>0</v>
      </c>
      <c r="F111" s="851">
        <f t="shared" si="6"/>
        <v>0</v>
      </c>
      <c r="G111" s="142"/>
      <c r="H111" s="159"/>
      <c r="J111" s="145"/>
      <c r="K111" s="147"/>
    </row>
    <row r="112" spans="1:11" s="144" customFormat="1" ht="14.25" x14ac:dyDescent="0.2">
      <c r="A112" s="956">
        <v>31</v>
      </c>
      <c r="B112" s="940" t="s">
        <v>95</v>
      </c>
      <c r="C112" s="794">
        <f>'Przedszkole nr 8'!C112+'SP1'!C112+'SSP2'!C112+'SP4'!C112+'SP5'!C112+'SP7'!C112+'SP8'!C112+'SP10'!C112+'SP11'!C112+'SP12'!C112</f>
        <v>580</v>
      </c>
      <c r="D112" s="850" t="s">
        <v>71</v>
      </c>
      <c r="E112" s="795">
        <v>0</v>
      </c>
      <c r="F112" s="851">
        <f t="shared" si="6"/>
        <v>0</v>
      </c>
      <c r="G112" s="142"/>
      <c r="H112" s="159"/>
      <c r="J112" s="145"/>
      <c r="K112" s="147"/>
    </row>
    <row r="113" spans="1:11" s="144" customFormat="1" ht="14.25" x14ac:dyDescent="0.2">
      <c r="A113" s="956">
        <v>32</v>
      </c>
      <c r="B113" s="940" t="s">
        <v>96</v>
      </c>
      <c r="C113" s="794">
        <f>'Przedszkole nr 8'!C113+'SP1'!C113+'SSP2'!C113+'SP4'!C113+'SP5'!C113+'SP7'!C113+'SP8'!C113+'SP10'!C113+'SP11'!C113+'SP12'!C113</f>
        <v>160</v>
      </c>
      <c r="D113" s="850" t="s">
        <v>14</v>
      </c>
      <c r="E113" s="795">
        <v>0</v>
      </c>
      <c r="F113" s="851">
        <f t="shared" si="6"/>
        <v>0</v>
      </c>
      <c r="G113" s="142"/>
      <c r="H113" s="159"/>
      <c r="J113" s="145"/>
      <c r="K113" s="147"/>
    </row>
    <row r="114" spans="1:11" s="144" customFormat="1" ht="14.25" x14ac:dyDescent="0.2">
      <c r="A114" s="956">
        <v>33</v>
      </c>
      <c r="B114" s="940" t="s">
        <v>97</v>
      </c>
      <c r="C114" s="794">
        <f>'Przedszkole nr 8'!C114+'SP1'!C114+'SSP2'!C114+'SP4'!C114+'SP5'!C114+'SP7'!C114+'SP8'!C114+'SP10'!C114+'SP11'!C114+'SP12'!C114</f>
        <v>1072</v>
      </c>
      <c r="D114" s="850" t="s">
        <v>71</v>
      </c>
      <c r="E114" s="795">
        <v>0</v>
      </c>
      <c r="F114" s="851">
        <f t="shared" si="6"/>
        <v>0</v>
      </c>
      <c r="G114" s="142"/>
      <c r="H114" s="159"/>
      <c r="J114" s="145"/>
      <c r="K114" s="147"/>
    </row>
    <row r="115" spans="1:11" s="168" customFormat="1" ht="14.25" x14ac:dyDescent="0.2">
      <c r="A115" s="956">
        <v>34</v>
      </c>
      <c r="B115" s="171" t="s">
        <v>469</v>
      </c>
      <c r="C115" s="794">
        <f>'Przedszkole nr 8'!C115+'SP1'!C115+'SSP2'!C115+'SP4'!C115+'SP5'!C115+'SP7'!C115+'SP8'!C115+'SP10'!C115+'SP11'!C115+'SP12'!C115</f>
        <v>312</v>
      </c>
      <c r="D115" s="172" t="s">
        <v>71</v>
      </c>
      <c r="E115" s="795">
        <v>0</v>
      </c>
      <c r="F115" s="985">
        <f t="shared" si="6"/>
        <v>0</v>
      </c>
      <c r="G115" s="166"/>
      <c r="H115" s="167"/>
      <c r="J115" s="169"/>
      <c r="K115" s="170"/>
    </row>
    <row r="116" spans="1:11" s="144" customFormat="1" ht="14.25" x14ac:dyDescent="0.2">
      <c r="A116" s="956">
        <v>35</v>
      </c>
      <c r="B116" s="940" t="s">
        <v>98</v>
      </c>
      <c r="C116" s="794">
        <f>'Przedszkole nr 8'!C116+'SP1'!C116+'SSP2'!C116+'SP4'!C116+'SP5'!C116+'SP7'!C116+'SP8'!C116+'SP10'!C116+'SP11'!C116+'SP12'!C116</f>
        <v>501</v>
      </c>
      <c r="D116" s="850" t="s">
        <v>52</v>
      </c>
      <c r="E116" s="795">
        <v>0</v>
      </c>
      <c r="F116" s="851">
        <f t="shared" si="6"/>
        <v>0</v>
      </c>
      <c r="G116" s="142"/>
      <c r="H116" s="159"/>
      <c r="J116" s="145"/>
      <c r="K116" s="147"/>
    </row>
    <row r="117" spans="1:11" s="144" customFormat="1" ht="14.25" x14ac:dyDescent="0.2">
      <c r="A117" s="956">
        <v>36</v>
      </c>
      <c r="B117" s="940" t="s">
        <v>99</v>
      </c>
      <c r="C117" s="794">
        <f>'Przedszkole nr 8'!C117+'SP1'!C117+'SSP2'!C117+'SP4'!C117+'SP5'!C117+'SP7'!C117+'SP8'!C117+'SP10'!C117+'SP11'!C117+'SP12'!C117</f>
        <v>82</v>
      </c>
      <c r="D117" s="850" t="s">
        <v>52</v>
      </c>
      <c r="E117" s="795">
        <v>0</v>
      </c>
      <c r="F117" s="851">
        <f t="shared" si="6"/>
        <v>0</v>
      </c>
      <c r="G117" s="142"/>
      <c r="H117" s="159"/>
      <c r="J117" s="145"/>
      <c r="K117" s="147"/>
    </row>
    <row r="118" spans="1:11" s="144" customFormat="1" ht="28.5" customHeight="1" x14ac:dyDescent="0.2">
      <c r="A118" s="956">
        <v>37</v>
      </c>
      <c r="B118" s="987" t="s">
        <v>100</v>
      </c>
      <c r="C118" s="794">
        <f>'Przedszkole nr 8'!C118+'SP1'!C118+'SSP2'!C118+'SP4'!C118+'SP5'!C118+'SP7'!C118+'SP8'!C118+'SP10'!C118+'SP11'!C118+'SP12'!C118</f>
        <v>105</v>
      </c>
      <c r="D118" s="850" t="s">
        <v>71</v>
      </c>
      <c r="E118" s="795">
        <v>0</v>
      </c>
      <c r="F118" s="851">
        <f t="shared" si="6"/>
        <v>0</v>
      </c>
      <c r="G118" s="142"/>
      <c r="H118" s="159"/>
      <c r="J118" s="145"/>
      <c r="K118" s="147"/>
    </row>
    <row r="119" spans="1:11" s="144" customFormat="1" ht="38.25" x14ac:dyDescent="0.2">
      <c r="A119" s="956">
        <v>38</v>
      </c>
      <c r="B119" s="940" t="s">
        <v>101</v>
      </c>
      <c r="C119" s="794">
        <f>'Przedszkole nr 8'!C119+'SP1'!C119+'SSP2'!C119+'SP4'!C119+'SP5'!C119+'SP7'!C119+'SP8'!C119+'SP10'!C119+'SP11'!C119+'SP12'!C119</f>
        <v>156</v>
      </c>
      <c r="D119" s="850" t="s">
        <v>71</v>
      </c>
      <c r="E119" s="795">
        <v>0</v>
      </c>
      <c r="F119" s="851">
        <f t="shared" si="6"/>
        <v>0</v>
      </c>
      <c r="G119" s="142"/>
      <c r="H119" s="159"/>
      <c r="J119" s="145"/>
      <c r="K119" s="147"/>
    </row>
    <row r="120" spans="1:11" s="144" customFormat="1" ht="66" customHeight="1" x14ac:dyDescent="0.2">
      <c r="A120" s="956">
        <v>39</v>
      </c>
      <c r="B120" s="940" t="s">
        <v>102</v>
      </c>
      <c r="C120" s="794">
        <f>'Przedszkole nr 8'!C120+'SP1'!C120+'SSP2'!C120+'SP4'!C120+'SP5'!C120+'SP7'!C120+'SP8'!C120+'SP10'!C120+'SP11'!C120+'SP12'!C120</f>
        <v>690</v>
      </c>
      <c r="D120" s="850" t="s">
        <v>71</v>
      </c>
      <c r="E120" s="795">
        <v>0</v>
      </c>
      <c r="F120" s="851">
        <f t="shared" si="6"/>
        <v>0</v>
      </c>
      <c r="G120" s="142"/>
      <c r="H120" s="159"/>
      <c r="J120" s="145"/>
      <c r="K120" s="147"/>
    </row>
    <row r="121" spans="1:11" s="144" customFormat="1" ht="25.5" x14ac:dyDescent="0.2">
      <c r="A121" s="956">
        <v>40</v>
      </c>
      <c r="B121" s="940" t="s">
        <v>103</v>
      </c>
      <c r="C121" s="794">
        <f>'Przedszkole nr 8'!C121+'SP1'!C121+'SSP2'!C121+'SP4'!C121+'SP5'!C121+'SP7'!C121+'SP8'!C121+'SP10'!C121+'SP11'!C121+'SP12'!C121</f>
        <v>70</v>
      </c>
      <c r="D121" s="850" t="s">
        <v>71</v>
      </c>
      <c r="E121" s="795">
        <v>0</v>
      </c>
      <c r="F121" s="851">
        <f t="shared" si="6"/>
        <v>0</v>
      </c>
      <c r="G121" s="142"/>
      <c r="H121" s="159"/>
      <c r="J121" s="145"/>
      <c r="K121" s="147"/>
    </row>
    <row r="122" spans="1:11" s="144" customFormat="1" ht="14.25" x14ac:dyDescent="0.2">
      <c r="A122" s="956">
        <v>41</v>
      </c>
      <c r="B122" s="940" t="s">
        <v>104</v>
      </c>
      <c r="C122" s="794">
        <f>'Przedszkole nr 8'!C122+'SP1'!C122+'SSP2'!C122+'SP4'!C122+'SP5'!C122+'SP7'!C122+'SP8'!C122+'SP10'!C122+'SP11'!C122+'SP12'!C122</f>
        <v>560</v>
      </c>
      <c r="D122" s="850" t="s">
        <v>71</v>
      </c>
      <c r="E122" s="795">
        <v>0</v>
      </c>
      <c r="F122" s="851">
        <f t="shared" si="6"/>
        <v>0</v>
      </c>
      <c r="G122" s="142"/>
      <c r="H122" s="159"/>
      <c r="J122" s="145"/>
      <c r="K122" s="147"/>
    </row>
    <row r="123" spans="1:11" s="144" customFormat="1" ht="14.25" x14ac:dyDescent="0.2">
      <c r="A123" s="956">
        <v>42</v>
      </c>
      <c r="B123" s="989" t="s">
        <v>105</v>
      </c>
      <c r="C123" s="794">
        <f>'Przedszkole nr 8'!C123+'SP1'!C123+'SSP2'!C123+'SP4'!C123+'SP5'!C123+'SP7'!C123+'SP8'!C123+'SP10'!C123+'SP11'!C123+'SP12'!C123</f>
        <v>96</v>
      </c>
      <c r="D123" s="850" t="s">
        <v>52</v>
      </c>
      <c r="E123" s="795">
        <v>0</v>
      </c>
      <c r="F123" s="851">
        <f t="shared" si="6"/>
        <v>0</v>
      </c>
      <c r="G123" s="142"/>
      <c r="H123" s="159"/>
      <c r="J123" s="145"/>
      <c r="K123" s="147"/>
    </row>
    <row r="124" spans="1:11" s="144" customFormat="1" ht="25.5" x14ac:dyDescent="0.2">
      <c r="A124" s="956">
        <v>43</v>
      </c>
      <c r="B124" s="940" t="s">
        <v>106</v>
      </c>
      <c r="C124" s="794">
        <f>'Przedszkole nr 8'!C124+'SP1'!C124+'SSP2'!C124+'SP4'!C124+'SP5'!C124+'SP7'!C124+'SP8'!C124+'SP10'!C124+'SP11'!C124+'SP12'!C124</f>
        <v>3530</v>
      </c>
      <c r="D124" s="850" t="s">
        <v>52</v>
      </c>
      <c r="E124" s="795">
        <v>0</v>
      </c>
      <c r="F124" s="851">
        <f t="shared" si="6"/>
        <v>0</v>
      </c>
      <c r="G124" s="142"/>
      <c r="H124" s="159"/>
      <c r="J124" s="145"/>
      <c r="K124" s="147"/>
    </row>
    <row r="125" spans="1:11" s="144" customFormat="1" ht="14.25" x14ac:dyDescent="0.2">
      <c r="A125" s="956">
        <v>44</v>
      </c>
      <c r="B125" s="144" t="s">
        <v>107</v>
      </c>
      <c r="C125" s="794">
        <f>'Przedszkole nr 8'!C125+'SP1'!C125+'SSP2'!C125+'SP4'!C125+'SP5'!C125+'SP7'!C125+'SP8'!C125+'SP10'!C125+'SP11'!C125+'SP12'!C125</f>
        <v>108</v>
      </c>
      <c r="D125" s="850" t="s">
        <v>52</v>
      </c>
      <c r="E125" s="795">
        <v>0</v>
      </c>
      <c r="F125" s="851">
        <f t="shared" si="6"/>
        <v>0</v>
      </c>
      <c r="G125" s="142"/>
      <c r="H125" s="159"/>
      <c r="J125" s="145"/>
      <c r="K125" s="147"/>
    </row>
    <row r="126" spans="1:11" s="144" customFormat="1" ht="25.5" x14ac:dyDescent="0.2">
      <c r="A126" s="956">
        <v>45</v>
      </c>
      <c r="B126" s="940" t="s">
        <v>108</v>
      </c>
      <c r="C126" s="794">
        <f>'Przedszkole nr 8'!C126+'SP1'!C126+'SSP2'!C126+'SP4'!C126+'SP5'!C126+'SP7'!C126+'SP8'!C126+'SP10'!C126+'SP11'!C126+'SP12'!C126</f>
        <v>20</v>
      </c>
      <c r="D126" s="850" t="s">
        <v>52</v>
      </c>
      <c r="E126" s="795">
        <v>0</v>
      </c>
      <c r="F126" s="851">
        <f t="shared" si="6"/>
        <v>0</v>
      </c>
      <c r="G126" s="142"/>
      <c r="H126" s="159"/>
      <c r="J126" s="145"/>
      <c r="K126" s="147"/>
    </row>
    <row r="127" spans="1:11" s="144" customFormat="1" ht="14.25" x14ac:dyDescent="0.2">
      <c r="A127" s="956">
        <v>46</v>
      </c>
      <c r="B127" s="940" t="s">
        <v>109</v>
      </c>
      <c r="C127" s="794">
        <f>'Przedszkole nr 8'!C127+'SP1'!C127+'SSP2'!C127+'SP4'!C127+'SP5'!C127+'SP7'!C127+'SP8'!C127+'SP10'!C127+'SP11'!C127+'SP12'!C127</f>
        <v>173</v>
      </c>
      <c r="D127" s="850" t="s">
        <v>52</v>
      </c>
      <c r="E127" s="795">
        <v>0</v>
      </c>
      <c r="F127" s="851">
        <f t="shared" si="6"/>
        <v>0</v>
      </c>
      <c r="G127" s="142"/>
      <c r="H127" s="159"/>
      <c r="J127" s="145"/>
      <c r="K127" s="147"/>
    </row>
    <row r="128" spans="1:11" s="144" customFormat="1" ht="14.25" x14ac:dyDescent="0.2">
      <c r="A128" s="956">
        <v>47</v>
      </c>
      <c r="B128" s="989" t="s">
        <v>110</v>
      </c>
      <c r="C128" s="794">
        <f>'Przedszkole nr 8'!C128+'SP1'!C128+'SSP2'!C128+'SP4'!C128+'SP5'!C128+'SP7'!C128+'SP8'!C128+'SP10'!C128+'SP11'!C128+'SP12'!C128</f>
        <v>29</v>
      </c>
      <c r="D128" s="850" t="s">
        <v>17</v>
      </c>
      <c r="E128" s="795">
        <v>0</v>
      </c>
      <c r="F128" s="851">
        <f t="shared" si="6"/>
        <v>0</v>
      </c>
      <c r="G128" s="142"/>
      <c r="H128" s="159"/>
      <c r="J128" s="145"/>
      <c r="K128" s="147"/>
    </row>
    <row r="129" spans="1:14" s="144" customFormat="1" ht="14.25" x14ac:dyDescent="0.2">
      <c r="A129" s="956">
        <v>48</v>
      </c>
      <c r="B129" s="834" t="s">
        <v>517</v>
      </c>
      <c r="C129" s="794">
        <f>'Przedszkole nr 8'!C129+'SP1'!C129+'SSP2'!C129+'SP4'!C129+'SP5'!C129+'SP7'!C129+'SP8'!C129+'SP10'!C129+'SP11'!C129+'SP12'!C129</f>
        <v>57</v>
      </c>
      <c r="D129" s="845" t="s">
        <v>52</v>
      </c>
      <c r="E129" s="795">
        <v>0</v>
      </c>
      <c r="F129" s="846">
        <f t="shared" si="6"/>
        <v>0</v>
      </c>
      <c r="G129" s="166"/>
      <c r="H129" s="159"/>
      <c r="J129" s="145"/>
      <c r="K129" s="147"/>
    </row>
    <row r="130" spans="1:14" s="144" customFormat="1" ht="25.5" x14ac:dyDescent="0.2">
      <c r="A130" s="956">
        <v>49</v>
      </c>
      <c r="B130" s="940" t="s">
        <v>111</v>
      </c>
      <c r="C130" s="794">
        <f>'Przedszkole nr 8'!C130+'SP1'!C130+'SSP2'!C130+'SP4'!C130+'SP5'!C130+'SP7'!C130+'SP8'!C130+'SP10'!C130+'SP11'!C130+'SP12'!C130</f>
        <v>215</v>
      </c>
      <c r="D130" s="850" t="s">
        <v>52</v>
      </c>
      <c r="E130" s="795">
        <v>0</v>
      </c>
      <c r="F130" s="851">
        <f t="shared" si="6"/>
        <v>0</v>
      </c>
      <c r="G130" s="142"/>
      <c r="H130" s="159"/>
      <c r="J130" s="145"/>
      <c r="K130" s="147"/>
    </row>
    <row r="131" spans="1:14" s="144" customFormat="1" ht="14.25" x14ac:dyDescent="0.2">
      <c r="A131" s="956">
        <v>50</v>
      </c>
      <c r="B131" s="940" t="s">
        <v>582</v>
      </c>
      <c r="C131" s="794">
        <f>'Przedszkole nr 8'!C131+'SP1'!C131+'SSP2'!C131+'SP4'!C131+'SP5'!C131+'SP7'!C131+'SP8'!C131+'SP10'!C131+'SP11'!C131+'SP12'!C131</f>
        <v>3</v>
      </c>
      <c r="D131" s="850" t="s">
        <v>71</v>
      </c>
      <c r="E131" s="795">
        <v>0</v>
      </c>
      <c r="F131" s="829">
        <f t="shared" si="6"/>
        <v>0</v>
      </c>
      <c r="G131" s="937"/>
      <c r="H131" s="143"/>
      <c r="J131" s="145"/>
    </row>
    <row r="132" spans="1:14" s="168" customFormat="1" ht="14.25" x14ac:dyDescent="0.2">
      <c r="A132" s="956">
        <v>51</v>
      </c>
      <c r="B132" s="834" t="s">
        <v>507</v>
      </c>
      <c r="C132" s="794">
        <f>'Przedszkole nr 8'!C132+'SP1'!C132+'SSP2'!C132+'SP4'!C132+'SP5'!C132+'SP7'!C132+'SP8'!C132+'SP10'!C132+'SP11'!C132+'SP12'!C132</f>
        <v>20</v>
      </c>
      <c r="D132" s="845" t="s">
        <v>71</v>
      </c>
      <c r="E132" s="795">
        <v>0</v>
      </c>
      <c r="F132" s="846">
        <f t="shared" si="6"/>
        <v>0</v>
      </c>
      <c r="G132" s="166"/>
      <c r="H132" s="167"/>
      <c r="J132" s="169"/>
      <c r="K132" s="170"/>
    </row>
    <row r="133" spans="1:14" s="144" customFormat="1" ht="14.25" x14ac:dyDescent="0.2">
      <c r="A133" s="956">
        <v>52</v>
      </c>
      <c r="B133" s="940" t="s">
        <v>440</v>
      </c>
      <c r="C133" s="794">
        <f>'Przedszkole nr 8'!C133+'SP1'!C133+'SSP2'!C133+'SP4'!C133+'SP5'!C133+'SP7'!C133+'SP8'!C133+'SP10'!C133+'SP11'!C133+'SP12'!C133</f>
        <v>60</v>
      </c>
      <c r="D133" s="850" t="s">
        <v>17</v>
      </c>
      <c r="E133" s="795">
        <v>0</v>
      </c>
      <c r="F133" s="851">
        <f t="shared" si="6"/>
        <v>0</v>
      </c>
      <c r="G133" s="142"/>
      <c r="H133" s="159"/>
      <c r="J133" s="145"/>
      <c r="K133" s="147"/>
    </row>
    <row r="134" spans="1:14" s="144" customFormat="1" ht="14.25" x14ac:dyDescent="0.2">
      <c r="A134" s="956">
        <v>53</v>
      </c>
      <c r="B134" s="834" t="s">
        <v>518</v>
      </c>
      <c r="C134" s="794">
        <f>'Przedszkole nr 8'!C134+'SP1'!C134+'SSP2'!C134+'SP4'!C134+'SP5'!C134+'SP7'!C134+'SP8'!C134+'SP10'!C134+'SP11'!C134+'SP12'!C134</f>
        <v>20</v>
      </c>
      <c r="D134" s="845" t="s">
        <v>52</v>
      </c>
      <c r="E134" s="795">
        <v>0</v>
      </c>
      <c r="F134" s="846">
        <f t="shared" si="6"/>
        <v>0</v>
      </c>
      <c r="G134" s="166"/>
      <c r="H134" s="159"/>
      <c r="J134" s="145"/>
      <c r="K134" s="147"/>
    </row>
    <row r="135" spans="1:14" s="144" customFormat="1" ht="25.5" x14ac:dyDescent="0.2">
      <c r="A135" s="956">
        <v>54</v>
      </c>
      <c r="B135" s="940" t="s">
        <v>112</v>
      </c>
      <c r="C135" s="794">
        <f>'Przedszkole nr 8'!C135+'SP1'!C135+'SSP2'!C135+'SP4'!C135+'SP5'!C135+'SP7'!C135+'SP8'!C135+'SP10'!C135+'SP11'!C135+'SP12'!C135</f>
        <v>1400</v>
      </c>
      <c r="D135" s="850" t="s">
        <v>52</v>
      </c>
      <c r="E135" s="795">
        <v>0</v>
      </c>
      <c r="F135" s="851">
        <f t="shared" si="6"/>
        <v>0</v>
      </c>
      <c r="G135" s="142"/>
      <c r="H135" s="159"/>
      <c r="J135" s="145"/>
      <c r="K135" s="147"/>
    </row>
    <row r="136" spans="1:14" s="144" customFormat="1" ht="25.5" x14ac:dyDescent="0.2">
      <c r="A136" s="956">
        <v>55</v>
      </c>
      <c r="B136" s="940" t="s">
        <v>113</v>
      </c>
      <c r="C136" s="794">
        <f>'Przedszkole nr 8'!C136+'SP1'!C136+'SSP2'!C136+'SP4'!C136+'SP5'!C136+'SP7'!C136+'SP8'!C136+'SP10'!C136+'SP11'!C136+'SP12'!C136</f>
        <v>1520</v>
      </c>
      <c r="D136" s="850" t="s">
        <v>71</v>
      </c>
      <c r="E136" s="795">
        <v>0</v>
      </c>
      <c r="F136" s="851">
        <f t="shared" si="6"/>
        <v>0</v>
      </c>
      <c r="G136" s="142"/>
      <c r="H136" s="159"/>
      <c r="J136" s="145"/>
      <c r="K136" s="147"/>
    </row>
    <row r="137" spans="1:14" s="144" customFormat="1" ht="25.5" x14ac:dyDescent="0.2">
      <c r="A137" s="956">
        <v>56</v>
      </c>
      <c r="B137" s="940" t="s">
        <v>114</v>
      </c>
      <c r="C137" s="794">
        <f>'Przedszkole nr 8'!C137+'SP1'!C137+'SSP2'!C137+'SP4'!C137+'SP5'!C137+'SP7'!C137+'SP8'!C137+'SP10'!C137+'SP11'!C137+'SP12'!C137</f>
        <v>1730</v>
      </c>
      <c r="D137" s="850" t="s">
        <v>52</v>
      </c>
      <c r="E137" s="795">
        <v>0</v>
      </c>
      <c r="F137" s="851">
        <f t="shared" si="6"/>
        <v>0</v>
      </c>
      <c r="G137" s="142"/>
      <c r="H137" s="159"/>
      <c r="J137" s="145"/>
      <c r="K137" s="147"/>
    </row>
    <row r="138" spans="1:14" s="144" customFormat="1" ht="12.75" customHeight="1" x14ac:dyDescent="0.2">
      <c r="A138" s="956">
        <v>57</v>
      </c>
      <c r="B138" s="989" t="s">
        <v>115</v>
      </c>
      <c r="C138" s="794">
        <f>'Przedszkole nr 8'!C138+'SP1'!C138+'SSP2'!C138+'SP4'!C138+'SP5'!C138+'SP7'!C138+'SP8'!C138+'SP10'!C138+'SP11'!C138+'SP12'!C138</f>
        <v>3388</v>
      </c>
      <c r="D138" s="850" t="s">
        <v>52</v>
      </c>
      <c r="E138" s="795">
        <v>0</v>
      </c>
      <c r="F138" s="851">
        <f t="shared" si="6"/>
        <v>0</v>
      </c>
      <c r="G138" s="142"/>
      <c r="H138" s="159"/>
      <c r="J138" s="145"/>
      <c r="K138" s="147"/>
    </row>
    <row r="139" spans="1:14" s="144" customFormat="1" ht="93" customHeight="1" x14ac:dyDescent="0.2">
      <c r="A139" s="956">
        <v>58</v>
      </c>
      <c r="B139" s="940" t="s">
        <v>116</v>
      </c>
      <c r="C139" s="794">
        <f>'Przedszkole nr 8'!C139+'SP1'!C139+'SSP2'!C139+'SP4'!C139+'SP5'!C139+'SP7'!C139+'SP8'!C139+'SP10'!C139+'SP11'!C139+'SP12'!C139</f>
        <v>292</v>
      </c>
      <c r="D139" s="850" t="s">
        <v>52</v>
      </c>
      <c r="E139" s="795">
        <v>0</v>
      </c>
      <c r="F139" s="851">
        <f t="shared" si="6"/>
        <v>0</v>
      </c>
      <c r="G139" s="142"/>
      <c r="H139" s="159"/>
      <c r="J139" s="145"/>
      <c r="K139" s="147"/>
    </row>
    <row r="140" spans="1:14" s="144" customFormat="1" ht="140.25" x14ac:dyDescent="0.2">
      <c r="A140" s="956">
        <v>59</v>
      </c>
      <c r="B140" s="987" t="s">
        <v>512</v>
      </c>
      <c r="C140" s="794">
        <f>'Przedszkole nr 8'!C140+'SP1'!C140+'SSP2'!C140+'SP4'!C140+'SP5'!C140+'SP7'!C140+'SP8'!C140+'SP10'!C140+'SP11'!C140+'SP12'!C140</f>
        <v>1560</v>
      </c>
      <c r="D140" s="990" t="s">
        <v>52</v>
      </c>
      <c r="E140" s="795">
        <v>0</v>
      </c>
      <c r="F140" s="851">
        <f t="shared" si="6"/>
        <v>0</v>
      </c>
      <c r="G140" s="142"/>
      <c r="H140" s="159"/>
      <c r="J140" s="145"/>
      <c r="K140" s="147"/>
    </row>
    <row r="141" spans="1:14" ht="14.25" x14ac:dyDescent="0.2">
      <c r="A141" s="982"/>
      <c r="B141" s="793"/>
      <c r="C141" s="837"/>
      <c r="D141" s="813"/>
      <c r="E141" s="814" t="s">
        <v>68</v>
      </c>
      <c r="F141" s="815">
        <f>SUM(F82:F140)</f>
        <v>0</v>
      </c>
      <c r="G141"/>
      <c r="J141" s="27"/>
      <c r="M141" s="285"/>
      <c r="N141" s="284"/>
    </row>
    <row r="142" spans="1:14" ht="57.75" customHeight="1" x14ac:dyDescent="0.25">
      <c r="A142" s="388"/>
      <c r="B142" s="974" t="s">
        <v>592</v>
      </c>
      <c r="C142" s="33"/>
      <c r="D142" s="33"/>
      <c r="E142" s="34"/>
      <c r="F142" s="829"/>
      <c r="G142"/>
    </row>
    <row r="143" spans="1:14" ht="51" x14ac:dyDescent="0.2">
      <c r="A143" s="978" t="s">
        <v>1</v>
      </c>
      <c r="B143" s="809" t="s">
        <v>2</v>
      </c>
      <c r="C143" s="809" t="s">
        <v>3</v>
      </c>
      <c r="D143" s="809" t="s">
        <v>4</v>
      </c>
      <c r="E143" s="809" t="s">
        <v>5</v>
      </c>
      <c r="F143" s="810" t="s">
        <v>6</v>
      </c>
      <c r="G143"/>
    </row>
    <row r="144" spans="1:14" ht="14.25" x14ac:dyDescent="0.2">
      <c r="A144" s="976" t="s">
        <v>7</v>
      </c>
      <c r="B144" s="790" t="s">
        <v>8</v>
      </c>
      <c r="C144" s="790" t="s">
        <v>9</v>
      </c>
      <c r="D144" s="790" t="s">
        <v>10</v>
      </c>
      <c r="E144" s="790" t="s">
        <v>11</v>
      </c>
      <c r="F144" s="791" t="s">
        <v>12</v>
      </c>
      <c r="G144"/>
    </row>
    <row r="145" spans="1:14" ht="14.25" x14ac:dyDescent="0.2">
      <c r="A145" s="920">
        <v>1</v>
      </c>
      <c r="B145" s="793" t="s">
        <v>118</v>
      </c>
      <c r="C145" s="794">
        <f>'Przedszkole nr 8'!C145+'SP1'!C145+'SSP2'!C145+'SP4'!C145+'SP5'!C145+'SP7'!C145+'SP8'!C145+'SP10'!C145+'SP11'!C145+'SP12'!C145</f>
        <v>645</v>
      </c>
      <c r="D145" s="813" t="s">
        <v>71</v>
      </c>
      <c r="E145" s="841">
        <v>0</v>
      </c>
      <c r="F145" s="829">
        <f t="shared" si="6"/>
        <v>0</v>
      </c>
      <c r="G145"/>
      <c r="H145" s="24"/>
      <c r="J145" s="129"/>
      <c r="K145" s="134" t="e">
        <f>H145/I145</f>
        <v>#DIV/0!</v>
      </c>
      <c r="L145" s="134"/>
      <c r="N145" s="134"/>
    </row>
    <row r="146" spans="1:14" ht="14.25" x14ac:dyDescent="0.2">
      <c r="A146" s="920">
        <v>2</v>
      </c>
      <c r="B146" s="835" t="s">
        <v>119</v>
      </c>
      <c r="C146" s="794">
        <f>'Przedszkole nr 8'!C146+'SP1'!C146+'SSP2'!C146+'SP4'!C146+'SP5'!C146+'SP7'!C146+'SP8'!C146+'SP10'!C146+'SP11'!C146+'SP12'!C146</f>
        <v>37</v>
      </c>
      <c r="D146" s="813" t="s">
        <v>14</v>
      </c>
      <c r="E146" s="841">
        <v>0</v>
      </c>
      <c r="F146" s="829">
        <f t="shared" si="6"/>
        <v>0</v>
      </c>
      <c r="G146"/>
      <c r="H146" s="24"/>
      <c r="I146" s="189">
        <v>0</v>
      </c>
      <c r="J146" s="129"/>
      <c r="K146" s="134" t="e">
        <f>H146/I146</f>
        <v>#DIV/0!</v>
      </c>
      <c r="L146" s="134"/>
      <c r="N146" s="134"/>
    </row>
    <row r="147" spans="1:14" ht="14.25" x14ac:dyDescent="0.2">
      <c r="A147" s="920">
        <v>3</v>
      </c>
      <c r="B147" s="793" t="s">
        <v>120</v>
      </c>
      <c r="C147" s="794">
        <f>'Przedszkole nr 8'!C147+'SP1'!C147+'SSP2'!C147+'SP4'!C147+'SP5'!C147+'SP7'!C147+'SP8'!C147+'SP10'!C147+'SP11'!C147+'SP12'!C147</f>
        <v>39</v>
      </c>
      <c r="D147" s="813" t="s">
        <v>71</v>
      </c>
      <c r="E147" s="841">
        <v>0</v>
      </c>
      <c r="F147" s="829">
        <f t="shared" si="6"/>
        <v>0</v>
      </c>
      <c r="G147"/>
      <c r="H147" s="24"/>
      <c r="I147" s="189">
        <v>0</v>
      </c>
      <c r="J147" s="129"/>
      <c r="K147" s="134" t="e">
        <f t="shared" ref="K147:K218" si="7">H147/I147</f>
        <v>#DIV/0!</v>
      </c>
      <c r="L147" s="134"/>
      <c r="N147" s="134"/>
    </row>
    <row r="148" spans="1:14" ht="14.25" x14ac:dyDescent="0.2">
      <c r="A148" s="920">
        <v>4</v>
      </c>
      <c r="B148" s="793" t="s">
        <v>121</v>
      </c>
      <c r="C148" s="794">
        <f>'Przedszkole nr 8'!C148+'SP1'!C148+'SSP2'!C148+'SP4'!C148+'SP5'!C148+'SP7'!C148+'SP8'!C148+'SP10'!C148+'SP11'!C148+'SP12'!C148</f>
        <v>189</v>
      </c>
      <c r="D148" s="813" t="s">
        <v>71</v>
      </c>
      <c r="E148" s="841">
        <v>0</v>
      </c>
      <c r="F148" s="829">
        <f t="shared" si="6"/>
        <v>0</v>
      </c>
      <c r="G148"/>
      <c r="H148" s="24">
        <f t="shared" ref="H148:H218" si="8">C148*E148</f>
        <v>0</v>
      </c>
      <c r="I148" s="189">
        <v>0</v>
      </c>
      <c r="J148" s="129"/>
      <c r="K148" s="134" t="e">
        <f t="shared" si="7"/>
        <v>#DIV/0!</v>
      </c>
      <c r="L148" s="134"/>
      <c r="N148" s="134"/>
    </row>
    <row r="149" spans="1:14" ht="14.25" x14ac:dyDescent="0.2">
      <c r="A149" s="920">
        <v>5</v>
      </c>
      <c r="B149" s="793" t="s">
        <v>122</v>
      </c>
      <c r="C149" s="794">
        <f>'Przedszkole nr 8'!C149+'SP1'!C149+'SSP2'!C149+'SP4'!C149+'SP5'!C149+'SP7'!C149+'SP8'!C149+'SP10'!C149+'SP11'!C149+'SP12'!C149</f>
        <v>151</v>
      </c>
      <c r="D149" s="813" t="s">
        <v>71</v>
      </c>
      <c r="E149" s="841">
        <v>0</v>
      </c>
      <c r="F149" s="829">
        <f t="shared" si="6"/>
        <v>0</v>
      </c>
      <c r="G149"/>
      <c r="H149" s="24">
        <f t="shared" si="8"/>
        <v>0</v>
      </c>
      <c r="I149" s="189">
        <v>0</v>
      </c>
      <c r="J149" s="129"/>
      <c r="K149" s="134" t="e">
        <f t="shared" si="7"/>
        <v>#DIV/0!</v>
      </c>
      <c r="L149" s="134"/>
      <c r="N149" s="134"/>
    </row>
    <row r="150" spans="1:14" ht="14.25" x14ac:dyDescent="0.2">
      <c r="A150" s="920">
        <v>6</v>
      </c>
      <c r="B150" s="793" t="s">
        <v>123</v>
      </c>
      <c r="C150" s="794">
        <f>'Przedszkole nr 8'!C150+'SP1'!C150+'SSP2'!C150+'SP4'!C150+'SP5'!C150+'SP7'!C150+'SP8'!C150+'SP10'!C150+'SP11'!C150+'SP12'!C150</f>
        <v>20</v>
      </c>
      <c r="D150" s="813" t="s">
        <v>71</v>
      </c>
      <c r="E150" s="841">
        <v>0</v>
      </c>
      <c r="F150" s="829">
        <f t="shared" si="6"/>
        <v>0</v>
      </c>
      <c r="G150"/>
      <c r="H150" s="24">
        <f t="shared" si="8"/>
        <v>0</v>
      </c>
      <c r="I150" s="189">
        <v>0</v>
      </c>
      <c r="J150" s="129"/>
      <c r="K150" s="134" t="e">
        <f t="shared" si="7"/>
        <v>#DIV/0!</v>
      </c>
      <c r="L150" s="134"/>
      <c r="N150" s="134"/>
    </row>
    <row r="151" spans="1:14" ht="14.25" x14ac:dyDescent="0.2">
      <c r="A151" s="920">
        <v>7</v>
      </c>
      <c r="B151" s="793" t="s">
        <v>479</v>
      </c>
      <c r="C151" s="794">
        <f>'Przedszkole nr 8'!C151+'SP1'!C151+'SSP2'!C151+'SP4'!C151+'SP5'!C151+'SP7'!C151+'SP8'!C151+'SP10'!C151+'SP11'!C151+'SP12'!C151</f>
        <v>25</v>
      </c>
      <c r="D151" s="813" t="s">
        <v>71</v>
      </c>
      <c r="E151" s="841">
        <v>0</v>
      </c>
      <c r="F151" s="829">
        <f t="shared" si="6"/>
        <v>0</v>
      </c>
      <c r="G151"/>
      <c r="H151" s="24">
        <f t="shared" si="8"/>
        <v>0</v>
      </c>
      <c r="I151" s="189">
        <v>0</v>
      </c>
      <c r="J151" s="134"/>
      <c r="K151" s="134" t="e">
        <f t="shared" si="7"/>
        <v>#DIV/0!</v>
      </c>
      <c r="L151" s="134"/>
      <c r="N151" s="134"/>
    </row>
    <row r="152" spans="1:14" ht="14.25" x14ac:dyDescent="0.2">
      <c r="A152" s="920">
        <v>8</v>
      </c>
      <c r="B152" s="793" t="s">
        <v>124</v>
      </c>
      <c r="C152" s="794">
        <f>'Przedszkole nr 8'!C152+'SP1'!C152+'SSP2'!C152+'SP4'!C152+'SP5'!C152+'SP7'!C152+'SP8'!C152+'SP10'!C152+'SP11'!C152+'SP12'!C152</f>
        <v>172</v>
      </c>
      <c r="D152" s="813" t="s">
        <v>52</v>
      </c>
      <c r="E152" s="841">
        <v>0</v>
      </c>
      <c r="F152" s="829">
        <f t="shared" si="6"/>
        <v>0</v>
      </c>
      <c r="G152"/>
      <c r="H152" s="24">
        <f t="shared" si="8"/>
        <v>0</v>
      </c>
      <c r="I152" s="189">
        <v>0</v>
      </c>
      <c r="J152" s="134"/>
      <c r="K152" s="134" t="e">
        <f t="shared" si="7"/>
        <v>#DIV/0!</v>
      </c>
      <c r="L152" s="134"/>
      <c r="N152" s="134"/>
    </row>
    <row r="153" spans="1:14" ht="14.25" x14ac:dyDescent="0.2">
      <c r="A153" s="920">
        <v>9</v>
      </c>
      <c r="B153" s="793" t="s">
        <v>480</v>
      </c>
      <c r="C153" s="794">
        <f>'Przedszkole nr 8'!C153+'SP1'!C153+'SSP2'!C153+'SP4'!C153+'SP5'!C153+'SP7'!C153+'SP8'!C153+'SP10'!C153+'SP11'!C153+'SP12'!C153</f>
        <v>233</v>
      </c>
      <c r="D153" s="813" t="s">
        <v>71</v>
      </c>
      <c r="E153" s="841">
        <v>0</v>
      </c>
      <c r="F153" s="829">
        <f t="shared" si="6"/>
        <v>0</v>
      </c>
      <c r="G153"/>
      <c r="H153" s="24">
        <f t="shared" si="8"/>
        <v>0</v>
      </c>
      <c r="I153" s="189">
        <v>0</v>
      </c>
      <c r="J153" s="134"/>
      <c r="K153" s="134" t="e">
        <f t="shared" si="7"/>
        <v>#DIV/0!</v>
      </c>
      <c r="L153" s="134"/>
      <c r="N153" s="134"/>
    </row>
    <row r="154" spans="1:14" ht="14.25" x14ac:dyDescent="0.2">
      <c r="A154" s="920">
        <v>10</v>
      </c>
      <c r="B154" s="793" t="s">
        <v>481</v>
      </c>
      <c r="C154" s="794">
        <f>'Przedszkole nr 8'!C154+'SP1'!C154+'SSP2'!C154+'SP4'!C154+'SP5'!C154+'SP7'!C154+'SP8'!C154+'SP10'!C154+'SP11'!C154+'SP12'!C154</f>
        <v>82</v>
      </c>
      <c r="D154" s="813" t="s">
        <v>71</v>
      </c>
      <c r="E154" s="841">
        <v>0</v>
      </c>
      <c r="F154" s="829">
        <f t="shared" si="6"/>
        <v>0</v>
      </c>
      <c r="G154"/>
      <c r="H154" s="24">
        <f t="shared" si="8"/>
        <v>0</v>
      </c>
      <c r="I154" s="189">
        <v>0</v>
      </c>
      <c r="J154" s="134"/>
      <c r="K154" s="134" t="e">
        <f t="shared" si="7"/>
        <v>#DIV/0!</v>
      </c>
      <c r="L154" s="134"/>
      <c r="N154" s="134"/>
    </row>
    <row r="155" spans="1:14" ht="14.25" x14ac:dyDescent="0.2">
      <c r="A155" s="920">
        <v>11</v>
      </c>
      <c r="B155" s="793" t="s">
        <v>482</v>
      </c>
      <c r="C155" s="794">
        <f>'Przedszkole nr 8'!C155+'SP1'!C155+'SSP2'!C155+'SP4'!C155+'SP5'!C155+'SP7'!C155+'SP8'!C155+'SP10'!C155+'SP11'!C155+'SP12'!C155</f>
        <v>15</v>
      </c>
      <c r="D155" s="813" t="s">
        <v>71</v>
      </c>
      <c r="E155" s="841">
        <v>0</v>
      </c>
      <c r="F155" s="829">
        <f t="shared" si="6"/>
        <v>0</v>
      </c>
      <c r="G155"/>
      <c r="H155" s="24">
        <f t="shared" si="8"/>
        <v>0</v>
      </c>
      <c r="I155" s="189">
        <v>0</v>
      </c>
      <c r="J155" s="134"/>
      <c r="K155" s="134" t="e">
        <f t="shared" si="7"/>
        <v>#DIV/0!</v>
      </c>
      <c r="L155" s="134"/>
      <c r="N155" s="134"/>
    </row>
    <row r="156" spans="1:14" ht="14.25" x14ac:dyDescent="0.2">
      <c r="A156" s="920">
        <v>12</v>
      </c>
      <c r="B156" s="793" t="s">
        <v>125</v>
      </c>
      <c r="C156" s="794">
        <f>'Przedszkole nr 8'!C156+'SP1'!C156+'SSP2'!C156+'SP4'!C156+'SP5'!C156+'SP7'!C156+'SP8'!C156+'SP10'!C156+'SP11'!C156+'SP12'!C156</f>
        <v>108</v>
      </c>
      <c r="D156" s="813" t="s">
        <v>52</v>
      </c>
      <c r="E156" s="841">
        <v>0</v>
      </c>
      <c r="F156" s="829">
        <f t="shared" si="6"/>
        <v>0</v>
      </c>
      <c r="G156"/>
      <c r="H156" s="24">
        <f t="shared" si="8"/>
        <v>0</v>
      </c>
      <c r="I156" s="189">
        <v>0</v>
      </c>
      <c r="J156" s="134"/>
      <c r="K156" s="134" t="e">
        <f t="shared" si="7"/>
        <v>#DIV/0!</v>
      </c>
      <c r="L156" s="134"/>
      <c r="N156" s="134"/>
    </row>
    <row r="157" spans="1:14" ht="14.25" x14ac:dyDescent="0.2">
      <c r="A157" s="920">
        <v>13</v>
      </c>
      <c r="B157" s="793" t="s">
        <v>126</v>
      </c>
      <c r="C157" s="794">
        <f>'Przedszkole nr 8'!C157+'SP1'!C157+'SSP2'!C157+'SP4'!C157+'SP5'!C157+'SP7'!C157+'SP8'!C157+'SP10'!C157+'SP11'!C157+'SP12'!C157</f>
        <v>354</v>
      </c>
      <c r="D157" s="813" t="s">
        <v>52</v>
      </c>
      <c r="E157" s="841">
        <v>0</v>
      </c>
      <c r="F157" s="829">
        <f t="shared" ref="F157:F233" si="9">C157*E157</f>
        <v>0</v>
      </c>
      <c r="G157"/>
      <c r="H157" s="24">
        <f t="shared" si="8"/>
        <v>0</v>
      </c>
      <c r="I157" s="189">
        <v>0</v>
      </c>
      <c r="J157" s="134"/>
      <c r="K157" s="134" t="e">
        <f t="shared" si="7"/>
        <v>#DIV/0!</v>
      </c>
      <c r="L157" s="134"/>
      <c r="N157" s="134"/>
    </row>
    <row r="158" spans="1:14" ht="14.25" x14ac:dyDescent="0.2">
      <c r="A158" s="920">
        <v>14</v>
      </c>
      <c r="B158" s="793" t="s">
        <v>127</v>
      </c>
      <c r="C158" s="794">
        <f>'Przedszkole nr 8'!C158+'SP1'!C158+'SSP2'!C158+'SP4'!C158+'SP5'!C158+'SP7'!C158+'SP8'!C158+'SP10'!C158+'SP11'!C158+'SP12'!C158</f>
        <v>78</v>
      </c>
      <c r="D158" s="813" t="s">
        <v>52</v>
      </c>
      <c r="E158" s="841">
        <v>0</v>
      </c>
      <c r="F158" s="829">
        <f t="shared" si="9"/>
        <v>0</v>
      </c>
      <c r="G158"/>
      <c r="H158" s="24">
        <f t="shared" si="8"/>
        <v>0</v>
      </c>
      <c r="I158" s="189">
        <v>0</v>
      </c>
      <c r="J158" s="134"/>
      <c r="K158" s="134" t="e">
        <f t="shared" si="7"/>
        <v>#DIV/0!</v>
      </c>
      <c r="L158" s="134"/>
      <c r="N158" s="134"/>
    </row>
    <row r="159" spans="1:14" ht="14.25" x14ac:dyDescent="0.2">
      <c r="A159" s="920">
        <v>15</v>
      </c>
      <c r="B159" s="793" t="s">
        <v>128</v>
      </c>
      <c r="C159" s="794">
        <f>'Przedszkole nr 8'!C159+'SP1'!C159+'SSP2'!C159+'SP4'!C159+'SP5'!C159+'SP7'!C159+'SP8'!C159+'SP10'!C159+'SP11'!C159+'SP12'!C159</f>
        <v>26</v>
      </c>
      <c r="D159" s="813" t="s">
        <v>52</v>
      </c>
      <c r="E159" s="841">
        <v>0</v>
      </c>
      <c r="F159" s="829">
        <f t="shared" si="9"/>
        <v>0</v>
      </c>
      <c r="G159"/>
      <c r="H159" s="24">
        <f t="shared" si="8"/>
        <v>0</v>
      </c>
      <c r="I159" s="189">
        <v>0</v>
      </c>
      <c r="J159" s="134"/>
      <c r="K159" s="134" t="e">
        <f t="shared" si="7"/>
        <v>#DIV/0!</v>
      </c>
      <c r="L159" s="134"/>
      <c r="N159" s="134"/>
    </row>
    <row r="160" spans="1:14" ht="14.25" x14ac:dyDescent="0.2">
      <c r="A160" s="920">
        <v>16</v>
      </c>
      <c r="B160" s="793" t="s">
        <v>129</v>
      </c>
      <c r="C160" s="794">
        <f>'Przedszkole nr 8'!C160+'SP1'!C160+'SSP2'!C160+'SP4'!C160+'SP5'!C160+'SP7'!C160+'SP8'!C160+'SP10'!C160+'SP11'!C160+'SP12'!C160</f>
        <v>10</v>
      </c>
      <c r="D160" s="813" t="s">
        <v>52</v>
      </c>
      <c r="E160" s="841">
        <v>0</v>
      </c>
      <c r="F160" s="829">
        <f t="shared" si="9"/>
        <v>0</v>
      </c>
      <c r="G160"/>
      <c r="H160" s="24">
        <f t="shared" si="8"/>
        <v>0</v>
      </c>
      <c r="I160" s="189">
        <v>0</v>
      </c>
      <c r="J160" s="134"/>
      <c r="K160" s="134" t="e">
        <f t="shared" si="7"/>
        <v>#DIV/0!</v>
      </c>
      <c r="L160" s="134"/>
      <c r="N160" s="134"/>
    </row>
    <row r="161" spans="1:14" ht="14.25" x14ac:dyDescent="0.2">
      <c r="A161" s="920">
        <v>17</v>
      </c>
      <c r="B161" s="793" t="s">
        <v>130</v>
      </c>
      <c r="C161" s="794">
        <f>'Przedszkole nr 8'!C161+'SP1'!C161+'SSP2'!C161+'SP4'!C161+'SP5'!C161+'SP7'!C161+'SP8'!C161+'SP10'!C161+'SP11'!C161+'SP12'!C161</f>
        <v>374</v>
      </c>
      <c r="D161" s="813" t="s">
        <v>52</v>
      </c>
      <c r="E161" s="841">
        <v>0</v>
      </c>
      <c r="F161" s="829">
        <f t="shared" si="9"/>
        <v>0</v>
      </c>
      <c r="G161"/>
      <c r="H161" s="24">
        <f t="shared" si="8"/>
        <v>0</v>
      </c>
      <c r="I161" s="189">
        <v>0</v>
      </c>
      <c r="J161" s="134"/>
      <c r="K161" s="134" t="e">
        <f t="shared" si="7"/>
        <v>#DIV/0!</v>
      </c>
      <c r="L161" s="134"/>
      <c r="N161" s="134"/>
    </row>
    <row r="162" spans="1:14" ht="14.25" x14ac:dyDescent="0.2">
      <c r="A162" s="920">
        <v>18</v>
      </c>
      <c r="B162" s="793" t="s">
        <v>131</v>
      </c>
      <c r="C162" s="794">
        <f>'Przedszkole nr 8'!C162+'SP1'!C162+'SSP2'!C162+'SP4'!C162+'SP5'!C162+'SP7'!C162+'SP8'!C162+'SP10'!C162+'SP11'!C162+'SP12'!C162</f>
        <v>14</v>
      </c>
      <c r="D162" s="813" t="s">
        <v>52</v>
      </c>
      <c r="E162" s="841">
        <v>0</v>
      </c>
      <c r="F162" s="829">
        <f t="shared" si="9"/>
        <v>0</v>
      </c>
      <c r="G162"/>
      <c r="H162" s="24">
        <f t="shared" si="8"/>
        <v>0</v>
      </c>
      <c r="I162" s="189">
        <v>0</v>
      </c>
      <c r="J162" s="134"/>
      <c r="K162" s="134" t="e">
        <f t="shared" si="7"/>
        <v>#DIV/0!</v>
      </c>
      <c r="L162" s="134"/>
      <c r="N162" s="134"/>
    </row>
    <row r="163" spans="1:14" ht="14.25" x14ac:dyDescent="0.2">
      <c r="A163" s="920">
        <v>19</v>
      </c>
      <c r="B163" s="793" t="s">
        <v>132</v>
      </c>
      <c r="C163" s="794">
        <f>'Przedszkole nr 8'!C163+'SP1'!C163+'SSP2'!C163+'SP4'!C163+'SP5'!C163+'SP7'!C163+'SP8'!C163+'SP10'!C163+'SP11'!C163+'SP12'!C163</f>
        <v>63</v>
      </c>
      <c r="D163" s="813" t="s">
        <v>52</v>
      </c>
      <c r="E163" s="841">
        <v>0</v>
      </c>
      <c r="F163" s="829">
        <f t="shared" si="9"/>
        <v>0</v>
      </c>
      <c r="G163"/>
      <c r="H163" s="24">
        <f t="shared" si="8"/>
        <v>0</v>
      </c>
      <c r="I163" s="189">
        <v>0</v>
      </c>
      <c r="J163" s="134"/>
      <c r="K163" s="134" t="e">
        <f t="shared" si="7"/>
        <v>#DIV/0!</v>
      </c>
      <c r="L163" s="134"/>
      <c r="N163" s="134"/>
    </row>
    <row r="164" spans="1:14" ht="14.25" x14ac:dyDescent="0.2">
      <c r="A164" s="920">
        <v>20</v>
      </c>
      <c r="B164" s="793" t="s">
        <v>133</v>
      </c>
      <c r="C164" s="794">
        <f>'Przedszkole nr 8'!C164+'SP1'!C164+'SSP2'!C164+'SP4'!C164+'SP5'!C164+'SP7'!C164+'SP8'!C164+'SP10'!C164+'SP11'!C164+'SP12'!C164</f>
        <v>1</v>
      </c>
      <c r="D164" s="813" t="s">
        <v>52</v>
      </c>
      <c r="E164" s="841">
        <v>0</v>
      </c>
      <c r="F164" s="829">
        <f t="shared" si="9"/>
        <v>0</v>
      </c>
      <c r="G164"/>
      <c r="H164" s="24">
        <f t="shared" si="8"/>
        <v>0</v>
      </c>
      <c r="I164" s="189">
        <v>0</v>
      </c>
      <c r="J164" s="134"/>
      <c r="K164" s="134" t="e">
        <f t="shared" si="7"/>
        <v>#DIV/0!</v>
      </c>
      <c r="L164" s="134"/>
      <c r="N164" s="134"/>
    </row>
    <row r="165" spans="1:14" ht="14.25" x14ac:dyDescent="0.2">
      <c r="A165" s="920">
        <v>21</v>
      </c>
      <c r="B165" s="793" t="s">
        <v>134</v>
      </c>
      <c r="C165" s="794">
        <f>'Przedszkole nr 8'!C165+'SP1'!C165+'SSP2'!C165+'SP4'!C165+'SP5'!C165+'SP7'!C165+'SP8'!C165+'SP10'!C165+'SP11'!C165+'SP12'!C165</f>
        <v>158</v>
      </c>
      <c r="D165" s="813" t="s">
        <v>52</v>
      </c>
      <c r="E165" s="841">
        <v>0</v>
      </c>
      <c r="F165" s="829">
        <f t="shared" si="9"/>
        <v>0</v>
      </c>
      <c r="G165"/>
      <c r="H165" s="24">
        <f t="shared" si="8"/>
        <v>0</v>
      </c>
      <c r="I165" s="189">
        <v>0</v>
      </c>
      <c r="J165" s="134"/>
      <c r="K165" s="134" t="e">
        <f t="shared" si="7"/>
        <v>#DIV/0!</v>
      </c>
      <c r="L165" s="134"/>
      <c r="N165" s="134"/>
    </row>
    <row r="166" spans="1:14" ht="14.25" x14ac:dyDescent="0.2">
      <c r="A166" s="920">
        <v>22</v>
      </c>
      <c r="B166" s="793" t="s">
        <v>135</v>
      </c>
      <c r="C166" s="794">
        <f>'Przedszkole nr 8'!C166+'SP1'!C166+'SSP2'!C166+'SP4'!C166+'SP5'!C166+'SP7'!C166+'SP8'!C166+'SP10'!C166+'SP11'!C166+'SP12'!C166</f>
        <v>8</v>
      </c>
      <c r="D166" s="813" t="s">
        <v>52</v>
      </c>
      <c r="E166" s="841">
        <v>0</v>
      </c>
      <c r="F166" s="829">
        <f t="shared" si="9"/>
        <v>0</v>
      </c>
      <c r="G166"/>
      <c r="H166" s="24">
        <f t="shared" si="8"/>
        <v>0</v>
      </c>
      <c r="I166" s="189">
        <v>0</v>
      </c>
      <c r="J166" s="134"/>
      <c r="K166" s="134" t="e">
        <f t="shared" si="7"/>
        <v>#DIV/0!</v>
      </c>
      <c r="L166" s="134"/>
      <c r="N166" s="134"/>
    </row>
    <row r="167" spans="1:14" ht="14.25" x14ac:dyDescent="0.2">
      <c r="A167" s="920">
        <v>23</v>
      </c>
      <c r="B167" s="793" t="s">
        <v>136</v>
      </c>
      <c r="C167" s="794">
        <f>'Przedszkole nr 8'!C167+'SP1'!C167+'SSP2'!C167+'SP4'!C167+'SP5'!C167+'SP7'!C167+'SP8'!C167+'SP10'!C167+'SP11'!C167+'SP12'!C167</f>
        <v>186</v>
      </c>
      <c r="D167" s="813" t="s">
        <v>52</v>
      </c>
      <c r="E167" s="841">
        <v>0</v>
      </c>
      <c r="F167" s="829">
        <f t="shared" si="9"/>
        <v>0</v>
      </c>
      <c r="G167"/>
      <c r="H167" s="24">
        <f t="shared" si="8"/>
        <v>0</v>
      </c>
      <c r="I167" s="189">
        <v>0</v>
      </c>
      <c r="J167" s="134"/>
      <c r="K167" s="134" t="e">
        <f t="shared" si="7"/>
        <v>#DIV/0!</v>
      </c>
      <c r="L167" s="134"/>
      <c r="N167" s="134"/>
    </row>
    <row r="168" spans="1:14" ht="14.25" x14ac:dyDescent="0.2">
      <c r="A168" s="920">
        <v>24</v>
      </c>
      <c r="B168" s="793" t="s">
        <v>137</v>
      </c>
      <c r="C168" s="794">
        <f>'Przedszkole nr 8'!C168+'SP1'!C168+'SSP2'!C168+'SP4'!C168+'SP5'!C168+'SP7'!C168+'SP8'!C168+'SP10'!C168+'SP11'!C168+'SP12'!C168</f>
        <v>7</v>
      </c>
      <c r="D168" s="813" t="s">
        <v>52</v>
      </c>
      <c r="E168" s="841">
        <v>0</v>
      </c>
      <c r="F168" s="829">
        <f t="shared" si="9"/>
        <v>0</v>
      </c>
      <c r="G168"/>
      <c r="H168" s="24">
        <f t="shared" si="8"/>
        <v>0</v>
      </c>
      <c r="I168" s="189">
        <v>0</v>
      </c>
      <c r="J168" s="134"/>
      <c r="K168" s="134" t="e">
        <f t="shared" si="7"/>
        <v>#DIV/0!</v>
      </c>
      <c r="L168" s="134"/>
      <c r="N168" s="134"/>
    </row>
    <row r="169" spans="1:14" ht="14.25" x14ac:dyDescent="0.2">
      <c r="A169" s="920">
        <v>25</v>
      </c>
      <c r="B169" s="793" t="s">
        <v>138</v>
      </c>
      <c r="C169" s="794">
        <f>'Przedszkole nr 8'!C169+'SP1'!C169+'SSP2'!C169+'SP4'!C169+'SP5'!C169+'SP7'!C169+'SP8'!C169+'SP10'!C169+'SP11'!C169+'SP12'!C169</f>
        <v>130</v>
      </c>
      <c r="D169" s="813" t="s">
        <v>52</v>
      </c>
      <c r="E169" s="841">
        <v>0</v>
      </c>
      <c r="F169" s="829">
        <f t="shared" si="9"/>
        <v>0</v>
      </c>
      <c r="G169"/>
      <c r="H169" s="24">
        <f t="shared" si="8"/>
        <v>0</v>
      </c>
      <c r="I169" s="189">
        <v>0</v>
      </c>
      <c r="J169" s="134"/>
      <c r="K169" s="134" t="e">
        <f t="shared" si="7"/>
        <v>#DIV/0!</v>
      </c>
      <c r="L169" s="134"/>
      <c r="N169" s="134"/>
    </row>
    <row r="170" spans="1:14" ht="14.25" x14ac:dyDescent="0.2">
      <c r="A170" s="920">
        <v>26</v>
      </c>
      <c r="B170" s="793" t="s">
        <v>139</v>
      </c>
      <c r="C170" s="794">
        <f>'Przedszkole nr 8'!C170+'SP1'!C170+'SSP2'!C170+'SP4'!C170+'SP5'!C170+'SP7'!C170+'SP8'!C170+'SP10'!C170+'SP11'!C170+'SP12'!C170</f>
        <v>21</v>
      </c>
      <c r="D170" s="813" t="s">
        <v>52</v>
      </c>
      <c r="E170" s="841">
        <v>0</v>
      </c>
      <c r="F170" s="829">
        <f t="shared" si="9"/>
        <v>0</v>
      </c>
      <c r="G170"/>
      <c r="H170" s="24">
        <f t="shared" si="8"/>
        <v>0</v>
      </c>
      <c r="I170" s="189">
        <v>0</v>
      </c>
      <c r="J170" s="134"/>
      <c r="K170" s="134" t="e">
        <f t="shared" si="7"/>
        <v>#DIV/0!</v>
      </c>
      <c r="L170" s="134"/>
      <c r="N170" s="134"/>
    </row>
    <row r="171" spans="1:14" ht="14.25" x14ac:dyDescent="0.2">
      <c r="A171" s="920">
        <v>27</v>
      </c>
      <c r="B171" s="793" t="s">
        <v>140</v>
      </c>
      <c r="C171" s="794">
        <f>'Przedszkole nr 8'!C171+'SP1'!C171+'SSP2'!C171+'SP4'!C171+'SP5'!C171+'SP7'!C171+'SP8'!C171+'SP10'!C171+'SP11'!C171+'SP12'!C171</f>
        <v>67</v>
      </c>
      <c r="D171" s="813" t="s">
        <v>71</v>
      </c>
      <c r="E171" s="841">
        <v>0</v>
      </c>
      <c r="F171" s="829">
        <f t="shared" si="9"/>
        <v>0</v>
      </c>
      <c r="G171"/>
      <c r="H171" s="24">
        <f t="shared" si="8"/>
        <v>0</v>
      </c>
      <c r="I171" s="189">
        <v>0</v>
      </c>
      <c r="J171" s="134"/>
      <c r="K171" s="134" t="e">
        <f t="shared" si="7"/>
        <v>#DIV/0!</v>
      </c>
      <c r="L171" s="134"/>
      <c r="N171" s="134"/>
    </row>
    <row r="172" spans="1:14" ht="14.25" x14ac:dyDescent="0.2">
      <c r="A172" s="920">
        <v>28</v>
      </c>
      <c r="B172" s="793" t="s">
        <v>141</v>
      </c>
      <c r="C172" s="794">
        <f>'Przedszkole nr 8'!C172+'SP1'!C172+'SSP2'!C172+'SP4'!C172+'SP5'!C172+'SP7'!C172+'SP8'!C172+'SP10'!C172+'SP11'!C172+'SP12'!C172</f>
        <v>101</v>
      </c>
      <c r="D172" s="813" t="s">
        <v>71</v>
      </c>
      <c r="E172" s="841">
        <v>0</v>
      </c>
      <c r="F172" s="829">
        <f t="shared" si="9"/>
        <v>0</v>
      </c>
      <c r="G172"/>
      <c r="H172" s="24">
        <f t="shared" si="8"/>
        <v>0</v>
      </c>
      <c r="I172" s="189">
        <v>0</v>
      </c>
      <c r="J172" s="134"/>
      <c r="K172" s="134" t="e">
        <f t="shared" si="7"/>
        <v>#DIV/0!</v>
      </c>
      <c r="L172" s="134"/>
      <c r="N172" s="134"/>
    </row>
    <row r="173" spans="1:14" ht="14.25" x14ac:dyDescent="0.2">
      <c r="A173" s="920">
        <v>29</v>
      </c>
      <c r="B173" s="793" t="s">
        <v>142</v>
      </c>
      <c r="C173" s="794">
        <f>'Przedszkole nr 8'!C173+'SP1'!C173+'SSP2'!C173+'SP4'!C173+'SP5'!C173+'SP7'!C173+'SP8'!C173+'SP10'!C173+'SP11'!C173+'SP12'!C173</f>
        <v>27</v>
      </c>
      <c r="D173" s="813" t="s">
        <v>71</v>
      </c>
      <c r="E173" s="841">
        <v>0</v>
      </c>
      <c r="F173" s="829">
        <f t="shared" si="9"/>
        <v>0</v>
      </c>
      <c r="G173"/>
      <c r="H173" s="24">
        <f t="shared" si="8"/>
        <v>0</v>
      </c>
      <c r="I173" s="189">
        <v>0</v>
      </c>
      <c r="J173" s="134"/>
      <c r="K173" s="134" t="e">
        <f t="shared" si="7"/>
        <v>#DIV/0!</v>
      </c>
      <c r="L173" s="134"/>
      <c r="N173" s="134"/>
    </row>
    <row r="174" spans="1:14" ht="14.25" x14ac:dyDescent="0.2">
      <c r="A174" s="920">
        <v>30</v>
      </c>
      <c r="B174" s="793" t="s">
        <v>143</v>
      </c>
      <c r="C174" s="794">
        <f>'Przedszkole nr 8'!C174+'SP1'!C174+'SSP2'!C174+'SP4'!C174+'SP5'!C174+'SP7'!C174+'SP8'!C174+'SP10'!C174+'SP11'!C174+'SP12'!C174</f>
        <v>70</v>
      </c>
      <c r="D174" s="813" t="s">
        <v>71</v>
      </c>
      <c r="E174" s="841">
        <v>0</v>
      </c>
      <c r="F174" s="829">
        <f t="shared" si="9"/>
        <v>0</v>
      </c>
      <c r="G174"/>
      <c r="H174" s="24">
        <f t="shared" si="8"/>
        <v>0</v>
      </c>
      <c r="I174" s="189">
        <v>0</v>
      </c>
      <c r="J174" s="134"/>
      <c r="K174" s="134" t="e">
        <f t="shared" si="7"/>
        <v>#DIV/0!</v>
      </c>
      <c r="L174" s="134"/>
      <c r="N174" s="134"/>
    </row>
    <row r="175" spans="1:14" ht="14.25" x14ac:dyDescent="0.2">
      <c r="A175" s="920">
        <v>31</v>
      </c>
      <c r="B175" s="793" t="s">
        <v>144</v>
      </c>
      <c r="C175" s="794">
        <f>'Przedszkole nr 8'!C175+'SP1'!C175+'SSP2'!C175+'SP4'!C175+'SP5'!C175+'SP7'!C175+'SP8'!C175+'SP10'!C175+'SP11'!C175+'SP12'!C175</f>
        <v>25</v>
      </c>
      <c r="D175" s="813" t="s">
        <v>52</v>
      </c>
      <c r="E175" s="841">
        <v>0</v>
      </c>
      <c r="F175" s="829">
        <f t="shared" si="9"/>
        <v>0</v>
      </c>
      <c r="G175"/>
      <c r="H175" s="24">
        <f t="shared" si="8"/>
        <v>0</v>
      </c>
      <c r="I175" s="189">
        <v>0</v>
      </c>
      <c r="J175" s="134"/>
      <c r="K175" s="134" t="e">
        <f t="shared" si="7"/>
        <v>#DIV/0!</v>
      </c>
      <c r="L175" s="134"/>
      <c r="N175" s="134"/>
    </row>
    <row r="176" spans="1:14" ht="14.25" x14ac:dyDescent="0.2">
      <c r="A176" s="920">
        <v>32</v>
      </c>
      <c r="B176" s="932" t="s">
        <v>560</v>
      </c>
      <c r="C176" s="794">
        <f>'Przedszkole nr 8'!C176+'SP1'!C176+'SSP2'!C176+'SP4'!C176+'SP5'!C176+'SP7'!C176+'SP8'!C176+'SP10'!C176+'SP11'!C176+'SP12'!C176</f>
        <v>10</v>
      </c>
      <c r="D176" s="840" t="s">
        <v>52</v>
      </c>
      <c r="E176" s="841">
        <v>0</v>
      </c>
      <c r="F176" s="842">
        <f t="shared" si="9"/>
        <v>0</v>
      </c>
      <c r="G176" s="929"/>
      <c r="H176" s="128"/>
      <c r="J176" s="134"/>
      <c r="K176" s="9"/>
    </row>
    <row r="177" spans="1:14" ht="14.25" x14ac:dyDescent="0.2">
      <c r="A177" s="920">
        <v>33</v>
      </c>
      <c r="B177" s="793" t="s">
        <v>145</v>
      </c>
      <c r="C177" s="794">
        <f>'Przedszkole nr 8'!C177+'SP1'!C177+'SSP2'!C177+'SP4'!C177+'SP5'!C177+'SP7'!C177+'SP8'!C177+'SP10'!C177+'SP11'!C177+'SP12'!C177</f>
        <v>104</v>
      </c>
      <c r="D177" s="813" t="s">
        <v>71</v>
      </c>
      <c r="E177" s="841">
        <v>0</v>
      </c>
      <c r="F177" s="829">
        <f t="shared" si="9"/>
        <v>0</v>
      </c>
      <c r="G177"/>
      <c r="H177" s="24">
        <f t="shared" si="8"/>
        <v>0</v>
      </c>
      <c r="I177" s="189">
        <v>0</v>
      </c>
      <c r="J177" s="134"/>
      <c r="K177" s="134" t="e">
        <f t="shared" si="7"/>
        <v>#DIV/0!</v>
      </c>
      <c r="L177" s="134"/>
      <c r="N177" s="134"/>
    </row>
    <row r="178" spans="1:14" ht="14.25" x14ac:dyDescent="0.2">
      <c r="A178" s="920">
        <v>34</v>
      </c>
      <c r="B178" s="834" t="s">
        <v>515</v>
      </c>
      <c r="C178" s="794">
        <f>'Przedszkole nr 8'!C178+'SP1'!C178+'SSP2'!C178+'SP4'!C178+'SP5'!C178+'SP7'!C178+'SP8'!C178+'SP10'!C178+'SP11'!C178+'SP12'!C178</f>
        <v>1</v>
      </c>
      <c r="D178" s="845" t="s">
        <v>52</v>
      </c>
      <c r="E178" s="841">
        <v>0</v>
      </c>
      <c r="F178" s="846">
        <f t="shared" si="9"/>
        <v>0</v>
      </c>
      <c r="G178" s="290"/>
      <c r="H178" s="111"/>
      <c r="I178" s="189"/>
      <c r="J178" s="134"/>
      <c r="L178" s="134"/>
      <c r="N178" s="134"/>
    </row>
    <row r="179" spans="1:14" ht="14.25" x14ac:dyDescent="0.2">
      <c r="A179" s="920">
        <v>35</v>
      </c>
      <c r="B179" s="991" t="s">
        <v>521</v>
      </c>
      <c r="C179" s="794">
        <f>'Przedszkole nr 8'!C179+'SP1'!C179+'SSP2'!C179+'SP4'!C179+'SP5'!C179+'SP7'!C179+'SP8'!C179+'SP10'!C179+'SP11'!C179+'SP12'!C179</f>
        <v>102</v>
      </c>
      <c r="D179" s="992" t="s">
        <v>52</v>
      </c>
      <c r="E179" s="841">
        <v>0</v>
      </c>
      <c r="F179" s="993">
        <f>C179*E179</f>
        <v>0</v>
      </c>
      <c r="G179" s="290"/>
      <c r="H179" s="111"/>
      <c r="I179" s="189"/>
      <c r="J179" s="134"/>
      <c r="L179" s="134"/>
      <c r="N179" s="134"/>
    </row>
    <row r="180" spans="1:14" ht="14.25" x14ac:dyDescent="0.2">
      <c r="A180" s="920">
        <v>36</v>
      </c>
      <c r="B180" s="991" t="s">
        <v>520</v>
      </c>
      <c r="C180" s="794">
        <f>'Przedszkole nr 8'!C180+'SP1'!C180+'SSP2'!C180+'SP4'!C180+'SP5'!C180+'SP7'!C180+'SP8'!C180+'SP10'!C180+'SP11'!C180+'SP12'!C180</f>
        <v>77</v>
      </c>
      <c r="D180" s="992" t="s">
        <v>52</v>
      </c>
      <c r="E180" s="841">
        <v>0</v>
      </c>
      <c r="F180" s="993">
        <f>C180*E180</f>
        <v>0</v>
      </c>
      <c r="G180" s="290"/>
      <c r="H180" s="111"/>
      <c r="I180" s="189"/>
      <c r="J180" s="134"/>
      <c r="L180" s="134"/>
      <c r="N180" s="134"/>
    </row>
    <row r="181" spans="1:14" ht="14.25" x14ac:dyDescent="0.2">
      <c r="A181" s="920">
        <v>37</v>
      </c>
      <c r="B181" s="793" t="s">
        <v>146</v>
      </c>
      <c r="C181" s="794">
        <f>'Przedszkole nr 8'!C181+'SP1'!C181+'SSP2'!C181+'SP4'!C181+'SP5'!C181+'SP7'!C181+'SP8'!C181+'SP10'!C181+'SP11'!C181+'SP12'!C181</f>
        <v>170</v>
      </c>
      <c r="D181" s="813" t="s">
        <v>71</v>
      </c>
      <c r="E181" s="841">
        <v>0</v>
      </c>
      <c r="F181" s="829">
        <f t="shared" si="9"/>
        <v>0</v>
      </c>
      <c r="G181"/>
      <c r="H181" s="24">
        <f t="shared" si="8"/>
        <v>0</v>
      </c>
      <c r="I181" s="189">
        <v>0</v>
      </c>
      <c r="J181" s="134"/>
      <c r="K181" s="134" t="e">
        <f t="shared" si="7"/>
        <v>#DIV/0!</v>
      </c>
      <c r="L181" s="134"/>
      <c r="N181" s="134"/>
    </row>
    <row r="182" spans="1:14" ht="14.25" x14ac:dyDescent="0.2">
      <c r="A182" s="920">
        <v>38</v>
      </c>
      <c r="B182" s="793" t="s">
        <v>147</v>
      </c>
      <c r="C182" s="794">
        <f>'Przedszkole nr 8'!C182+'SP1'!C182+'SSP2'!C182+'SP4'!C182+'SP5'!C182+'SP7'!C182+'SP8'!C182+'SP10'!C182+'SP11'!C182+'SP12'!C182</f>
        <v>60</v>
      </c>
      <c r="D182" s="813" t="s">
        <v>71</v>
      </c>
      <c r="E182" s="841">
        <v>0</v>
      </c>
      <c r="F182" s="829">
        <f t="shared" si="9"/>
        <v>0</v>
      </c>
      <c r="G182"/>
      <c r="H182" s="24">
        <f t="shared" si="8"/>
        <v>0</v>
      </c>
      <c r="I182" s="189">
        <v>0</v>
      </c>
      <c r="J182" s="134"/>
      <c r="K182" s="134" t="e">
        <f t="shared" si="7"/>
        <v>#DIV/0!</v>
      </c>
      <c r="L182" s="134"/>
      <c r="N182" s="134"/>
    </row>
    <row r="183" spans="1:14" ht="14.25" x14ac:dyDescent="0.2">
      <c r="A183" s="920">
        <v>39</v>
      </c>
      <c r="B183" s="793" t="s">
        <v>148</v>
      </c>
      <c r="C183" s="794">
        <f>'Przedszkole nr 8'!C183+'SP1'!C183+'SSP2'!C183+'SP4'!C183+'SP5'!C183+'SP7'!C183+'SP8'!C183+'SP10'!C183+'SP11'!C183+'SP12'!C183</f>
        <v>23</v>
      </c>
      <c r="D183" s="813" t="s">
        <v>71</v>
      </c>
      <c r="E183" s="841">
        <v>0</v>
      </c>
      <c r="F183" s="829">
        <f t="shared" si="9"/>
        <v>0</v>
      </c>
      <c r="G183"/>
      <c r="H183" s="24">
        <f t="shared" si="8"/>
        <v>0</v>
      </c>
      <c r="I183" s="189">
        <v>0</v>
      </c>
      <c r="J183" s="134"/>
      <c r="K183" s="134" t="e">
        <f t="shared" si="7"/>
        <v>#DIV/0!</v>
      </c>
      <c r="L183" s="134"/>
      <c r="N183" s="134"/>
    </row>
    <row r="184" spans="1:14" ht="14.25" x14ac:dyDescent="0.2">
      <c r="A184" s="920">
        <v>40</v>
      </c>
      <c r="B184" s="793" t="s">
        <v>149</v>
      </c>
      <c r="C184" s="794">
        <f>'Przedszkole nr 8'!C184+'SP1'!C184+'SSP2'!C184+'SP4'!C184+'SP5'!C184+'SP7'!C184+'SP8'!C184+'SP10'!C184+'SP11'!C184+'SP12'!C184</f>
        <v>118</v>
      </c>
      <c r="D184" s="813" t="s">
        <v>52</v>
      </c>
      <c r="E184" s="841">
        <v>0</v>
      </c>
      <c r="F184" s="829">
        <f t="shared" si="9"/>
        <v>0</v>
      </c>
      <c r="G184"/>
      <c r="H184" s="24">
        <f t="shared" si="8"/>
        <v>0</v>
      </c>
      <c r="I184" s="189">
        <v>0</v>
      </c>
      <c r="J184" s="134"/>
      <c r="K184" s="134" t="e">
        <f t="shared" si="7"/>
        <v>#DIV/0!</v>
      </c>
      <c r="L184" s="134"/>
      <c r="N184" s="134"/>
    </row>
    <row r="185" spans="1:14" ht="14.25" x14ac:dyDescent="0.2">
      <c r="A185" s="920">
        <v>41</v>
      </c>
      <c r="B185" s="793" t="s">
        <v>150</v>
      </c>
      <c r="C185" s="794">
        <f>'Przedszkole nr 8'!C185+'SP1'!C185+'SSP2'!C185+'SP4'!C185+'SP5'!C185+'SP7'!C185+'SP8'!C185+'SP10'!C185+'SP11'!C185+'SP12'!C185</f>
        <v>35</v>
      </c>
      <c r="D185" s="813" t="s">
        <v>52</v>
      </c>
      <c r="E185" s="841">
        <v>0</v>
      </c>
      <c r="F185" s="829">
        <f t="shared" si="9"/>
        <v>0</v>
      </c>
      <c r="G185"/>
      <c r="H185" s="24">
        <f t="shared" si="8"/>
        <v>0</v>
      </c>
      <c r="I185" s="189">
        <v>0</v>
      </c>
      <c r="J185" s="134"/>
      <c r="K185" s="134" t="e">
        <f t="shared" si="7"/>
        <v>#DIV/0!</v>
      </c>
      <c r="L185" s="134"/>
      <c r="N185" s="134"/>
    </row>
    <row r="186" spans="1:14" ht="14.25" x14ac:dyDescent="0.2">
      <c r="A186" s="920">
        <v>42</v>
      </c>
      <c r="B186" s="793" t="s">
        <v>151</v>
      </c>
      <c r="C186" s="794">
        <f>'Przedszkole nr 8'!C186+'SP1'!C186+'SSP2'!C186+'SP4'!C186+'SP5'!C186+'SP7'!C186+'SP8'!C186+'SP10'!C186+'SP11'!C186+'SP12'!C186</f>
        <v>314</v>
      </c>
      <c r="D186" s="813" t="s">
        <v>71</v>
      </c>
      <c r="E186" s="841">
        <v>0</v>
      </c>
      <c r="F186" s="829">
        <f t="shared" si="9"/>
        <v>0</v>
      </c>
      <c r="G186"/>
      <c r="H186" s="24">
        <f t="shared" si="8"/>
        <v>0</v>
      </c>
      <c r="I186" s="189">
        <v>0</v>
      </c>
      <c r="J186" s="134"/>
      <c r="K186" s="134" t="e">
        <f t="shared" si="7"/>
        <v>#DIV/0!</v>
      </c>
      <c r="L186" s="134"/>
      <c r="N186" s="134"/>
    </row>
    <row r="187" spans="1:14" ht="14.25" x14ac:dyDescent="0.2">
      <c r="A187" s="920">
        <v>43</v>
      </c>
      <c r="B187" s="793" t="s">
        <v>152</v>
      </c>
      <c r="C187" s="794">
        <f>'Przedszkole nr 8'!C187+'SP1'!C187+'SSP2'!C187+'SP4'!C187+'SP5'!C187+'SP7'!C187+'SP8'!C187+'SP10'!C187+'SP11'!C187+'SP12'!C187</f>
        <v>259</v>
      </c>
      <c r="D187" s="813" t="s">
        <v>52</v>
      </c>
      <c r="E187" s="841">
        <v>0</v>
      </c>
      <c r="F187" s="829">
        <f t="shared" si="9"/>
        <v>0</v>
      </c>
      <c r="G187"/>
      <c r="H187" s="24">
        <f t="shared" si="8"/>
        <v>0</v>
      </c>
      <c r="I187" s="189">
        <v>0</v>
      </c>
      <c r="J187" s="134"/>
      <c r="K187" s="134" t="e">
        <f t="shared" si="7"/>
        <v>#DIV/0!</v>
      </c>
      <c r="L187" s="134"/>
      <c r="N187" s="134"/>
    </row>
    <row r="188" spans="1:14" ht="14.25" x14ac:dyDescent="0.2">
      <c r="A188" s="920">
        <v>44</v>
      </c>
      <c r="B188" s="793" t="s">
        <v>153</v>
      </c>
      <c r="C188" s="794">
        <f>'Przedszkole nr 8'!C188+'SP1'!C188+'SSP2'!C188+'SP4'!C188+'SP5'!C188+'SP7'!C188+'SP8'!C188+'SP10'!C188+'SP11'!C188+'SP12'!C188</f>
        <v>92</v>
      </c>
      <c r="D188" s="813" t="s">
        <v>52</v>
      </c>
      <c r="E188" s="841">
        <v>0</v>
      </c>
      <c r="F188" s="829">
        <f t="shared" si="9"/>
        <v>0</v>
      </c>
      <c r="G188"/>
      <c r="H188" s="24">
        <f t="shared" si="8"/>
        <v>0</v>
      </c>
      <c r="I188" s="189">
        <v>0</v>
      </c>
      <c r="J188" s="134"/>
      <c r="K188" s="134" t="e">
        <f t="shared" si="7"/>
        <v>#DIV/0!</v>
      </c>
      <c r="L188" s="134"/>
      <c r="N188" s="134"/>
    </row>
    <row r="189" spans="1:14" ht="14.25" x14ac:dyDescent="0.2">
      <c r="A189" s="920">
        <v>45</v>
      </c>
      <c r="B189" s="793" t="s">
        <v>154</v>
      </c>
      <c r="C189" s="794">
        <f>'Przedszkole nr 8'!C189+'SP1'!C189+'SSP2'!C189+'SP4'!C189+'SP5'!C189+'SP7'!C189+'SP8'!C189+'SP10'!C189+'SP11'!C189+'SP12'!C189</f>
        <v>30</v>
      </c>
      <c r="D189" s="813" t="s">
        <v>52</v>
      </c>
      <c r="E189" s="841">
        <v>0</v>
      </c>
      <c r="F189" s="829">
        <f t="shared" si="9"/>
        <v>0</v>
      </c>
      <c r="G189"/>
      <c r="H189" s="24">
        <f t="shared" si="8"/>
        <v>0</v>
      </c>
      <c r="I189" s="189">
        <v>0</v>
      </c>
      <c r="J189" s="134"/>
      <c r="K189" s="134" t="e">
        <f t="shared" si="7"/>
        <v>#DIV/0!</v>
      </c>
      <c r="L189" s="134"/>
      <c r="N189" s="134"/>
    </row>
    <row r="190" spans="1:14" ht="14.25" x14ac:dyDescent="0.2">
      <c r="A190" s="920">
        <v>46</v>
      </c>
      <c r="B190" s="793" t="s">
        <v>155</v>
      </c>
      <c r="C190" s="794">
        <f>'Przedszkole nr 8'!C190+'SP1'!C190+'SSP2'!C190+'SP4'!C190+'SP5'!C190+'SP7'!C190+'SP8'!C190+'SP10'!C190+'SP11'!C190+'SP12'!C190</f>
        <v>15</v>
      </c>
      <c r="D190" s="813" t="s">
        <v>52</v>
      </c>
      <c r="E190" s="841">
        <v>0</v>
      </c>
      <c r="F190" s="829">
        <f t="shared" si="9"/>
        <v>0</v>
      </c>
      <c r="G190"/>
      <c r="H190" s="24">
        <f t="shared" si="8"/>
        <v>0</v>
      </c>
      <c r="I190" s="189">
        <v>0</v>
      </c>
      <c r="J190" s="134"/>
      <c r="K190" s="134" t="e">
        <f t="shared" si="7"/>
        <v>#DIV/0!</v>
      </c>
      <c r="L190" s="134"/>
      <c r="N190" s="134"/>
    </row>
    <row r="191" spans="1:14" ht="14.25" x14ac:dyDescent="0.2">
      <c r="A191" s="920">
        <v>47</v>
      </c>
      <c r="B191" s="793" t="s">
        <v>495</v>
      </c>
      <c r="C191" s="794">
        <f>'Przedszkole nr 8'!C191+'SP1'!C191+'SSP2'!C191+'SP4'!C191+'SP5'!C191+'SP7'!C191+'SP8'!C191+'SP10'!C191+'SP11'!C191+'SP12'!C191</f>
        <v>2</v>
      </c>
      <c r="D191" s="813" t="s">
        <v>52</v>
      </c>
      <c r="E191" s="841">
        <v>0</v>
      </c>
      <c r="F191" s="829">
        <f t="shared" si="9"/>
        <v>0</v>
      </c>
      <c r="G191"/>
      <c r="H191" s="24">
        <f t="shared" si="8"/>
        <v>0</v>
      </c>
      <c r="I191" s="189">
        <v>0</v>
      </c>
      <c r="J191" s="134"/>
      <c r="K191" s="134" t="e">
        <f t="shared" si="7"/>
        <v>#DIV/0!</v>
      </c>
      <c r="L191" s="134"/>
      <c r="N191" s="134"/>
    </row>
    <row r="192" spans="1:14" ht="14.25" x14ac:dyDescent="0.2">
      <c r="A192" s="920">
        <v>48</v>
      </c>
      <c r="B192" s="932" t="s">
        <v>585</v>
      </c>
      <c r="C192" s="794">
        <f>'Przedszkole nr 8'!C192+'SP1'!C192+'SSP2'!C192+'SP4'!C192+'SP5'!C192+'SP7'!C192+'SP8'!C192+'SP10'!C192+'SP11'!C192+'SP12'!C192</f>
        <v>60</v>
      </c>
      <c r="D192" s="840" t="s">
        <v>71</v>
      </c>
      <c r="E192" s="841">
        <v>0</v>
      </c>
      <c r="F192" s="829">
        <f t="shared" si="9"/>
        <v>0</v>
      </c>
      <c r="G192" s="929"/>
      <c r="H192" s="128"/>
      <c r="J192" s="134"/>
      <c r="K192" s="9"/>
    </row>
    <row r="193" spans="1:15" ht="14.25" x14ac:dyDescent="0.2">
      <c r="A193" s="920">
        <v>49</v>
      </c>
      <c r="B193" s="793" t="s">
        <v>156</v>
      </c>
      <c r="C193" s="794">
        <f>'Przedszkole nr 8'!C193+'SP1'!C193+'SSP2'!C193+'SP4'!C193+'SP5'!C193+'SP7'!C193+'SP8'!C193+'SP10'!C193+'SP11'!C193+'SP12'!C193</f>
        <v>3</v>
      </c>
      <c r="D193" s="813" t="s">
        <v>52</v>
      </c>
      <c r="E193" s="841">
        <v>0</v>
      </c>
      <c r="F193" s="829">
        <f t="shared" si="9"/>
        <v>0</v>
      </c>
      <c r="G193"/>
      <c r="H193" s="24">
        <f t="shared" si="8"/>
        <v>0</v>
      </c>
      <c r="I193" s="189">
        <v>0</v>
      </c>
      <c r="J193" s="134"/>
      <c r="K193" s="134" t="e">
        <f t="shared" si="7"/>
        <v>#DIV/0!</v>
      </c>
      <c r="L193" s="134"/>
      <c r="N193" s="134"/>
    </row>
    <row r="194" spans="1:15" ht="14.25" x14ac:dyDescent="0.2">
      <c r="A194" s="920">
        <v>50</v>
      </c>
      <c r="B194" s="793" t="s">
        <v>157</v>
      </c>
      <c r="C194" s="794">
        <f>'Przedszkole nr 8'!C194+'SP1'!C194+'SSP2'!C194+'SP4'!C194+'SP5'!C194+'SP7'!C194+'SP8'!C194+'SP10'!C194+'SP11'!C194+'SP12'!C194</f>
        <v>85</v>
      </c>
      <c r="D194" s="813" t="s">
        <v>71</v>
      </c>
      <c r="E194" s="841">
        <v>0</v>
      </c>
      <c r="F194" s="829">
        <f t="shared" si="9"/>
        <v>0</v>
      </c>
      <c r="G194"/>
      <c r="H194" s="24">
        <f t="shared" si="8"/>
        <v>0</v>
      </c>
      <c r="I194" s="189">
        <v>0</v>
      </c>
      <c r="J194" s="134"/>
      <c r="K194" s="134" t="e">
        <f t="shared" si="7"/>
        <v>#DIV/0!</v>
      </c>
      <c r="L194" s="134"/>
      <c r="N194" s="134"/>
    </row>
    <row r="195" spans="1:15" ht="14.25" x14ac:dyDescent="0.2">
      <c r="A195" s="920">
        <v>51</v>
      </c>
      <c r="B195" s="793" t="s">
        <v>158</v>
      </c>
      <c r="C195" s="794">
        <f>'Przedszkole nr 8'!C195+'SP1'!C195+'SSP2'!C195+'SP4'!C195+'SP5'!C195+'SP7'!C195+'SP8'!C195+'SP10'!C195+'SP11'!C195+'SP12'!C195</f>
        <v>0</v>
      </c>
      <c r="D195" s="813" t="s">
        <v>52</v>
      </c>
      <c r="E195" s="841">
        <v>0</v>
      </c>
      <c r="F195" s="829">
        <f t="shared" si="9"/>
        <v>0</v>
      </c>
      <c r="G195"/>
      <c r="H195" s="24">
        <f t="shared" si="8"/>
        <v>0</v>
      </c>
      <c r="I195" s="189">
        <v>0</v>
      </c>
      <c r="J195" s="134"/>
      <c r="K195" s="134" t="e">
        <f t="shared" si="7"/>
        <v>#DIV/0!</v>
      </c>
      <c r="L195" s="134"/>
      <c r="N195" s="134"/>
    </row>
    <row r="196" spans="1:15" ht="14.25" x14ac:dyDescent="0.2">
      <c r="A196" s="920">
        <v>52</v>
      </c>
      <c r="B196" s="793" t="s">
        <v>159</v>
      </c>
      <c r="C196" s="794">
        <f>'Przedszkole nr 8'!C196+'SP1'!C196+'SSP2'!C196+'SP4'!C196+'SP5'!C196+'SP7'!C196+'SP8'!C196+'SP10'!C196+'SP11'!C196+'SP12'!C196</f>
        <v>304</v>
      </c>
      <c r="D196" s="813" t="s">
        <v>52</v>
      </c>
      <c r="E196" s="841">
        <v>0</v>
      </c>
      <c r="F196" s="829">
        <f t="shared" si="9"/>
        <v>0</v>
      </c>
      <c r="G196"/>
      <c r="H196" s="24">
        <f t="shared" si="8"/>
        <v>0</v>
      </c>
      <c r="I196" s="189">
        <v>0</v>
      </c>
      <c r="J196" s="134"/>
      <c r="K196" s="134" t="e">
        <f t="shared" si="7"/>
        <v>#DIV/0!</v>
      </c>
      <c r="L196" s="134"/>
      <c r="N196" s="134"/>
    </row>
    <row r="197" spans="1:15" ht="14.25" x14ac:dyDescent="0.2">
      <c r="A197" s="920">
        <v>53</v>
      </c>
      <c r="B197" s="793" t="s">
        <v>461</v>
      </c>
      <c r="C197" s="794">
        <f>'Przedszkole nr 8'!C197+'SP1'!C197+'SSP2'!C197+'SP4'!C197+'SP5'!C197+'SP7'!C197+'SP8'!C197+'SP10'!C197+'SP11'!C197+'SP12'!C197</f>
        <v>224</v>
      </c>
      <c r="D197" s="813" t="s">
        <v>71</v>
      </c>
      <c r="E197" s="841">
        <v>0</v>
      </c>
      <c r="F197" s="829">
        <f t="shared" si="9"/>
        <v>0</v>
      </c>
      <c r="G197"/>
      <c r="H197" s="24">
        <f t="shared" si="8"/>
        <v>0</v>
      </c>
      <c r="I197" s="189">
        <v>0</v>
      </c>
      <c r="J197" s="134"/>
      <c r="K197" s="134" t="e">
        <f t="shared" si="7"/>
        <v>#DIV/0!</v>
      </c>
      <c r="L197" s="134"/>
      <c r="N197" s="134"/>
    </row>
    <row r="198" spans="1:15" ht="14.25" x14ac:dyDescent="0.2">
      <c r="A198" s="920">
        <v>54</v>
      </c>
      <c r="B198" s="793" t="s">
        <v>462</v>
      </c>
      <c r="C198" s="794">
        <f>'Przedszkole nr 8'!C198+'SP1'!C198+'SSP2'!C198+'SP4'!C198+'SP5'!C198+'SP7'!C198+'SP8'!C198+'SP10'!C198+'SP11'!C198+'SP12'!C198</f>
        <v>100</v>
      </c>
      <c r="D198" s="813" t="s">
        <v>52</v>
      </c>
      <c r="E198" s="841">
        <v>0</v>
      </c>
      <c r="F198" s="829">
        <f t="shared" si="9"/>
        <v>0</v>
      </c>
      <c r="G198"/>
      <c r="H198" s="24">
        <f t="shared" si="8"/>
        <v>0</v>
      </c>
      <c r="I198" s="189">
        <v>0</v>
      </c>
      <c r="J198" s="134"/>
      <c r="K198" s="134" t="e">
        <f t="shared" si="7"/>
        <v>#DIV/0!</v>
      </c>
      <c r="L198" s="134"/>
      <c r="N198" s="134"/>
    </row>
    <row r="199" spans="1:15" ht="14.25" x14ac:dyDescent="0.2">
      <c r="A199" s="920">
        <v>55</v>
      </c>
      <c r="B199" s="793" t="s">
        <v>463</v>
      </c>
      <c r="C199" s="794">
        <f>'Przedszkole nr 8'!C199+'SP1'!C199+'SSP2'!C199+'SP4'!C199+'SP5'!C199+'SP7'!C199+'SP8'!C199+'SP10'!C199+'SP11'!C199+'SP12'!C199</f>
        <v>175</v>
      </c>
      <c r="D199" s="813" t="s">
        <v>52</v>
      </c>
      <c r="E199" s="841">
        <v>0</v>
      </c>
      <c r="F199" s="829">
        <f t="shared" si="9"/>
        <v>0</v>
      </c>
      <c r="G199"/>
      <c r="H199" s="24">
        <f t="shared" si="8"/>
        <v>0</v>
      </c>
      <c r="I199" s="189">
        <v>0</v>
      </c>
      <c r="J199" s="134"/>
      <c r="K199" s="134" t="e">
        <f t="shared" si="7"/>
        <v>#DIV/0!</v>
      </c>
      <c r="L199" s="134"/>
      <c r="N199" s="134"/>
    </row>
    <row r="200" spans="1:15" ht="51" x14ac:dyDescent="0.2">
      <c r="A200" s="920">
        <v>56</v>
      </c>
      <c r="B200" s="994" t="s">
        <v>524</v>
      </c>
      <c r="C200" s="794">
        <f>'Przedszkole nr 8'!C200+'SP1'!C200+'SSP2'!C200+'SP4'!C200+'SP5'!C200+'SP7'!C200+'SP8'!C200+'SP10'!C200+'SP11'!C200+'SP12'!C200</f>
        <v>135</v>
      </c>
      <c r="D200" s="845" t="s">
        <v>52</v>
      </c>
      <c r="E200" s="841">
        <v>0</v>
      </c>
      <c r="F200" s="848">
        <f t="shared" si="9"/>
        <v>0</v>
      </c>
      <c r="G200" s="166"/>
      <c r="H200" s="111"/>
      <c r="I200" s="189"/>
      <c r="J200" s="134"/>
      <c r="L200" s="134"/>
      <c r="N200" s="134"/>
      <c r="O200" s="921"/>
    </row>
    <row r="201" spans="1:15" ht="102" x14ac:dyDescent="0.2">
      <c r="A201" s="920">
        <v>57</v>
      </c>
      <c r="B201" s="994" t="s">
        <v>525</v>
      </c>
      <c r="C201" s="794">
        <f>'Przedszkole nr 8'!C201+'SP1'!C201+'SSP2'!C201+'SP4'!C201+'SP5'!C201+'SP7'!C201+'SP8'!C201+'SP10'!C201+'SP11'!C201+'SP12'!C201</f>
        <v>80</v>
      </c>
      <c r="D201" s="845" t="s">
        <v>52</v>
      </c>
      <c r="E201" s="841">
        <v>0</v>
      </c>
      <c r="F201" s="848">
        <f t="shared" si="9"/>
        <v>0</v>
      </c>
      <c r="G201" s="166"/>
      <c r="H201" s="111"/>
      <c r="I201" s="189"/>
      <c r="J201" s="134"/>
      <c r="L201" s="134"/>
      <c r="N201" s="134"/>
    </row>
    <row r="202" spans="1:15" ht="89.25" x14ac:dyDescent="0.2">
      <c r="A202" s="920">
        <v>58</v>
      </c>
      <c r="B202" s="994" t="s">
        <v>526</v>
      </c>
      <c r="C202" s="794">
        <f>'Przedszkole nr 8'!C202+'SP1'!C202+'SSP2'!C202+'SP4'!C202+'SP5'!C202+'SP7'!C202+'SP8'!C202+'SP10'!C202+'SP11'!C202+'SP12'!C202</f>
        <v>246</v>
      </c>
      <c r="D202" s="845" t="s">
        <v>52</v>
      </c>
      <c r="E202" s="841">
        <v>0</v>
      </c>
      <c r="F202" s="848">
        <f t="shared" si="9"/>
        <v>0</v>
      </c>
      <c r="G202" s="166"/>
      <c r="H202" s="111"/>
      <c r="I202" s="189"/>
      <c r="J202" s="134"/>
      <c r="L202" s="134"/>
      <c r="N202" s="134"/>
    </row>
    <row r="203" spans="1:15" ht="76.5" x14ac:dyDescent="0.2">
      <c r="A203" s="920">
        <v>59</v>
      </c>
      <c r="B203" s="994" t="s">
        <v>527</v>
      </c>
      <c r="C203" s="794">
        <f>'Przedszkole nr 8'!C203+'SP1'!C203+'SSP2'!C203+'SP4'!C203+'SP5'!C203+'SP7'!C203+'SP8'!C203+'SP10'!C203+'SP11'!C203+'SP12'!C203</f>
        <v>186</v>
      </c>
      <c r="D203" s="845" t="s">
        <v>52</v>
      </c>
      <c r="E203" s="841">
        <v>0</v>
      </c>
      <c r="F203" s="848">
        <f t="shared" si="9"/>
        <v>0</v>
      </c>
      <c r="G203" s="166"/>
      <c r="H203" s="111"/>
      <c r="I203" s="189"/>
      <c r="J203" s="134"/>
      <c r="L203" s="134"/>
      <c r="N203" s="134"/>
    </row>
    <row r="204" spans="1:15" ht="14.25" x14ac:dyDescent="0.2">
      <c r="A204" s="920">
        <v>60</v>
      </c>
      <c r="B204" s="793" t="s">
        <v>160</v>
      </c>
      <c r="C204" s="794">
        <f>'Przedszkole nr 8'!C204+'SP1'!C204+'SSP2'!C204+'SP4'!C204+'SP5'!C204+'SP7'!C204+'SP8'!C204+'SP10'!C204+'SP11'!C204+'SP12'!C204</f>
        <v>139</v>
      </c>
      <c r="D204" s="813" t="s">
        <v>71</v>
      </c>
      <c r="E204" s="841">
        <v>0</v>
      </c>
      <c r="F204" s="829">
        <f t="shared" si="9"/>
        <v>0</v>
      </c>
      <c r="G204"/>
      <c r="H204" s="24">
        <f t="shared" si="8"/>
        <v>0</v>
      </c>
      <c r="I204" s="189">
        <v>0</v>
      </c>
      <c r="J204" s="134"/>
      <c r="K204" s="134" t="e">
        <f t="shared" si="7"/>
        <v>#DIV/0!</v>
      </c>
      <c r="L204" s="134"/>
      <c r="N204" s="134"/>
    </row>
    <row r="205" spans="1:15" ht="14.25" x14ac:dyDescent="0.2">
      <c r="A205" s="920">
        <v>61</v>
      </c>
      <c r="B205" s="793" t="s">
        <v>161</v>
      </c>
      <c r="C205" s="794">
        <f>'Przedszkole nr 8'!C205+'SP1'!C205+'SSP2'!C205+'SP4'!C205+'SP5'!C205+'SP7'!C205+'SP8'!C205+'SP10'!C205+'SP11'!C205+'SP12'!C205</f>
        <v>107</v>
      </c>
      <c r="D205" s="813" t="s">
        <v>71</v>
      </c>
      <c r="E205" s="841">
        <v>0</v>
      </c>
      <c r="F205" s="829">
        <f t="shared" si="9"/>
        <v>0</v>
      </c>
      <c r="G205"/>
      <c r="H205" s="24">
        <f t="shared" si="8"/>
        <v>0</v>
      </c>
      <c r="I205" s="189">
        <v>0</v>
      </c>
      <c r="J205" s="134"/>
      <c r="K205" s="134" t="e">
        <f t="shared" si="7"/>
        <v>#DIV/0!</v>
      </c>
      <c r="L205" s="134"/>
      <c r="N205" s="134"/>
    </row>
    <row r="206" spans="1:15" ht="14.25" x14ac:dyDescent="0.2">
      <c r="A206" s="920">
        <v>62</v>
      </c>
      <c r="B206" s="793" t="s">
        <v>162</v>
      </c>
      <c r="C206" s="794">
        <f>'Przedszkole nr 8'!C206+'SP1'!C206+'SSP2'!C206+'SP4'!C206+'SP5'!C206+'SP7'!C206+'SP8'!C206+'SP10'!C206+'SP11'!C206+'SP12'!C206</f>
        <v>40</v>
      </c>
      <c r="D206" s="813" t="s">
        <v>71</v>
      </c>
      <c r="E206" s="841">
        <v>0</v>
      </c>
      <c r="F206" s="829">
        <f t="shared" si="9"/>
        <v>0</v>
      </c>
      <c r="G206"/>
      <c r="H206" s="24">
        <f t="shared" si="8"/>
        <v>0</v>
      </c>
      <c r="I206" s="189">
        <v>0</v>
      </c>
      <c r="J206" s="134"/>
      <c r="K206" s="134" t="e">
        <f t="shared" si="7"/>
        <v>#DIV/0!</v>
      </c>
      <c r="L206" s="134"/>
      <c r="N206" s="134"/>
    </row>
    <row r="207" spans="1:15" ht="14.25" x14ac:dyDescent="0.2">
      <c r="A207" s="920">
        <v>63</v>
      </c>
      <c r="B207" s="793" t="s">
        <v>163</v>
      </c>
      <c r="C207" s="794">
        <f>'Przedszkole nr 8'!C207+'SP1'!C207+'SSP2'!C207+'SP4'!C207+'SP5'!C207+'SP7'!C207+'SP8'!C207+'SP10'!C207+'SP11'!C207+'SP12'!C207</f>
        <v>500</v>
      </c>
      <c r="D207" s="813" t="s">
        <v>71</v>
      </c>
      <c r="E207" s="841">
        <v>0</v>
      </c>
      <c r="F207" s="829">
        <f t="shared" si="9"/>
        <v>0</v>
      </c>
      <c r="G207"/>
      <c r="H207" s="24">
        <f t="shared" si="8"/>
        <v>0</v>
      </c>
      <c r="I207" s="189">
        <v>0</v>
      </c>
      <c r="J207" s="134"/>
      <c r="K207" s="134" t="e">
        <f t="shared" si="7"/>
        <v>#DIV/0!</v>
      </c>
      <c r="L207" s="134"/>
      <c r="N207" s="134"/>
    </row>
    <row r="208" spans="1:15" ht="14.25" x14ac:dyDescent="0.2">
      <c r="A208" s="920">
        <v>64</v>
      </c>
      <c r="B208" s="793" t="s">
        <v>164</v>
      </c>
      <c r="C208" s="794">
        <f>'Przedszkole nr 8'!C208+'SP1'!C208+'SSP2'!C208+'SP4'!C208+'SP5'!C208+'SP7'!C208+'SP8'!C208+'SP10'!C208+'SP11'!C208+'SP12'!C208</f>
        <v>335</v>
      </c>
      <c r="D208" s="813" t="s">
        <v>71</v>
      </c>
      <c r="E208" s="841">
        <v>0</v>
      </c>
      <c r="F208" s="829">
        <f t="shared" si="9"/>
        <v>0</v>
      </c>
      <c r="G208"/>
      <c r="H208" s="24">
        <f t="shared" si="8"/>
        <v>0</v>
      </c>
      <c r="I208" s="189">
        <v>0</v>
      </c>
      <c r="J208" s="134"/>
      <c r="K208" s="134" t="e">
        <f t="shared" si="7"/>
        <v>#DIV/0!</v>
      </c>
      <c r="L208" s="134"/>
      <c r="N208" s="134"/>
    </row>
    <row r="209" spans="1:14" ht="14.25" x14ac:dyDescent="0.2">
      <c r="A209" s="920">
        <v>65</v>
      </c>
      <c r="B209" s="793" t="s">
        <v>165</v>
      </c>
      <c r="C209" s="794">
        <f>'Przedszkole nr 8'!C209+'SP1'!C209+'SSP2'!C209+'SP4'!C209+'SP5'!C209+'SP7'!C209+'SP8'!C209+'SP10'!C209+'SP11'!C209+'SP12'!C209</f>
        <v>548</v>
      </c>
      <c r="D209" s="813" t="s">
        <v>71</v>
      </c>
      <c r="E209" s="841">
        <v>0</v>
      </c>
      <c r="F209" s="829">
        <f t="shared" si="9"/>
        <v>0</v>
      </c>
      <c r="G209"/>
      <c r="H209" s="24">
        <f t="shared" si="8"/>
        <v>0</v>
      </c>
      <c r="I209" s="189">
        <v>0</v>
      </c>
      <c r="J209" s="134"/>
      <c r="K209" s="134" t="e">
        <f t="shared" si="7"/>
        <v>#DIV/0!</v>
      </c>
      <c r="L209" s="134"/>
      <c r="N209" s="134"/>
    </row>
    <row r="210" spans="1:14" ht="14.25" x14ac:dyDescent="0.2">
      <c r="A210" s="920">
        <v>66</v>
      </c>
      <c r="B210" s="793" t="s">
        <v>166</v>
      </c>
      <c r="C210" s="794">
        <f>'Przedszkole nr 8'!C210+'SP1'!C210+'SSP2'!C210+'SP4'!C210+'SP5'!C210+'SP7'!C210+'SP8'!C210+'SP10'!C210+'SP11'!C210+'SP12'!C210</f>
        <v>36</v>
      </c>
      <c r="D210" s="813" t="s">
        <v>71</v>
      </c>
      <c r="E210" s="841">
        <v>0</v>
      </c>
      <c r="F210" s="829">
        <f t="shared" si="9"/>
        <v>0</v>
      </c>
      <c r="G210"/>
      <c r="H210" s="24">
        <f t="shared" si="8"/>
        <v>0</v>
      </c>
      <c r="I210" s="189">
        <v>0</v>
      </c>
      <c r="J210" s="134"/>
      <c r="K210" s="134" t="e">
        <f t="shared" si="7"/>
        <v>#DIV/0!</v>
      </c>
      <c r="L210" s="134"/>
      <c r="N210" s="134"/>
    </row>
    <row r="211" spans="1:14" ht="14.25" x14ac:dyDescent="0.2">
      <c r="A211" s="920">
        <v>67</v>
      </c>
      <c r="B211" s="793" t="s">
        <v>167</v>
      </c>
      <c r="C211" s="794">
        <f>'Przedszkole nr 8'!C211+'SP1'!C211+'SSP2'!C211+'SP4'!C211+'SP5'!C211+'SP7'!C211+'SP8'!C211+'SP10'!C211+'SP11'!C211+'SP12'!C211</f>
        <v>88</v>
      </c>
      <c r="D211" s="813" t="s">
        <v>71</v>
      </c>
      <c r="E211" s="841">
        <v>0</v>
      </c>
      <c r="F211" s="829">
        <f t="shared" si="9"/>
        <v>0</v>
      </c>
      <c r="G211"/>
      <c r="H211" s="24">
        <f t="shared" si="8"/>
        <v>0</v>
      </c>
      <c r="I211" s="189">
        <v>0</v>
      </c>
      <c r="J211" s="134"/>
      <c r="K211" s="134" t="e">
        <f t="shared" si="7"/>
        <v>#DIV/0!</v>
      </c>
      <c r="L211" s="134"/>
      <c r="N211" s="134"/>
    </row>
    <row r="212" spans="1:14" ht="14.25" x14ac:dyDescent="0.2">
      <c r="A212" s="920">
        <v>68</v>
      </c>
      <c r="B212" s="793" t="s">
        <v>168</v>
      </c>
      <c r="C212" s="794">
        <f>'Przedszkole nr 8'!C212+'SP1'!C212+'SSP2'!C212+'SP4'!C212+'SP5'!C212+'SP7'!C212+'SP8'!C212+'SP10'!C212+'SP11'!C212+'SP12'!C212</f>
        <v>27</v>
      </c>
      <c r="D212" s="813" t="s">
        <v>52</v>
      </c>
      <c r="E212" s="841">
        <v>0</v>
      </c>
      <c r="F212" s="829">
        <f t="shared" si="9"/>
        <v>0</v>
      </c>
      <c r="G212"/>
      <c r="H212" s="24">
        <f t="shared" si="8"/>
        <v>0</v>
      </c>
      <c r="I212" s="189">
        <v>0</v>
      </c>
      <c r="J212" s="134"/>
      <c r="K212" s="134" t="e">
        <f t="shared" si="7"/>
        <v>#DIV/0!</v>
      </c>
      <c r="L212" s="134"/>
      <c r="N212" s="134"/>
    </row>
    <row r="213" spans="1:14" ht="14.25" x14ac:dyDescent="0.2">
      <c r="A213" s="920">
        <v>69</v>
      </c>
      <c r="B213" s="793" t="s">
        <v>169</v>
      </c>
      <c r="C213" s="794">
        <f>'Przedszkole nr 8'!C213+'SP1'!C213+'SSP2'!C213+'SP4'!C213+'SP5'!C213+'SP7'!C213+'SP8'!C213+'SP10'!C213+'SP11'!C213+'SP12'!C213</f>
        <v>245</v>
      </c>
      <c r="D213" s="813" t="s">
        <v>71</v>
      </c>
      <c r="E213" s="841">
        <v>0</v>
      </c>
      <c r="F213" s="829">
        <f t="shared" si="9"/>
        <v>0</v>
      </c>
      <c r="G213"/>
      <c r="H213" s="24">
        <f t="shared" si="8"/>
        <v>0</v>
      </c>
      <c r="I213" s="189">
        <v>0</v>
      </c>
      <c r="J213" s="134"/>
      <c r="K213" s="134" t="e">
        <f t="shared" si="7"/>
        <v>#DIV/0!</v>
      </c>
      <c r="L213" s="134"/>
      <c r="N213" s="134"/>
    </row>
    <row r="214" spans="1:14" ht="14.25" x14ac:dyDescent="0.2">
      <c r="A214" s="920">
        <v>70</v>
      </c>
      <c r="B214" s="793" t="s">
        <v>170</v>
      </c>
      <c r="C214" s="794">
        <f>'Przedszkole nr 8'!C214+'SP1'!C214+'SSP2'!C214+'SP4'!C214+'SP5'!C214+'SP7'!C214+'SP8'!C214+'SP10'!C214+'SP11'!C214+'SP12'!C214</f>
        <v>50</v>
      </c>
      <c r="D214" s="813" t="s">
        <v>71</v>
      </c>
      <c r="E214" s="841">
        <v>0</v>
      </c>
      <c r="F214" s="829">
        <f t="shared" si="9"/>
        <v>0</v>
      </c>
      <c r="G214"/>
      <c r="H214" s="24">
        <f t="shared" si="8"/>
        <v>0</v>
      </c>
      <c r="I214" s="189">
        <v>0</v>
      </c>
      <c r="J214" s="134"/>
      <c r="K214" s="134" t="e">
        <f t="shared" si="7"/>
        <v>#DIV/0!</v>
      </c>
      <c r="L214" s="134"/>
      <c r="N214" s="134"/>
    </row>
    <row r="215" spans="1:14" ht="14.25" x14ac:dyDescent="0.2">
      <c r="A215" s="920">
        <v>71</v>
      </c>
      <c r="B215" s="793" t="s">
        <v>171</v>
      </c>
      <c r="C215" s="794">
        <f>'Przedszkole nr 8'!C215+'SP1'!C215+'SSP2'!C215+'SP4'!C215+'SP5'!C215+'SP7'!C215+'SP8'!C215+'SP10'!C215+'SP11'!C215+'SP12'!C215</f>
        <v>810</v>
      </c>
      <c r="D215" s="813" t="s">
        <v>71</v>
      </c>
      <c r="E215" s="841">
        <v>0</v>
      </c>
      <c r="F215" s="829">
        <f t="shared" si="9"/>
        <v>0</v>
      </c>
      <c r="G215"/>
      <c r="H215" s="24">
        <f t="shared" si="8"/>
        <v>0</v>
      </c>
      <c r="I215" s="189">
        <v>0</v>
      </c>
      <c r="J215" s="134"/>
      <c r="K215" s="134" t="e">
        <f t="shared" si="7"/>
        <v>#DIV/0!</v>
      </c>
      <c r="L215" s="134"/>
      <c r="N215" s="134"/>
    </row>
    <row r="216" spans="1:14" ht="76.5" x14ac:dyDescent="0.2">
      <c r="A216" s="920">
        <v>72</v>
      </c>
      <c r="B216" s="76" t="s">
        <v>494</v>
      </c>
      <c r="C216" s="794">
        <f>'Przedszkole nr 8'!C216+'SP1'!C216+'SSP2'!C216+'SP4'!C216+'SP5'!C216+'SP7'!C216+'SP8'!C216+'SP10'!C216+'SP11'!C216+'SP12'!C216</f>
        <v>131</v>
      </c>
      <c r="D216" s="77" t="s">
        <v>71</v>
      </c>
      <c r="E216" s="841">
        <v>0</v>
      </c>
      <c r="F216" s="995">
        <f t="shared" si="9"/>
        <v>0</v>
      </c>
      <c r="G216"/>
      <c r="H216" s="24">
        <f t="shared" si="8"/>
        <v>0</v>
      </c>
      <c r="I216" s="189">
        <v>0</v>
      </c>
      <c r="J216" s="134"/>
      <c r="K216" s="134" t="e">
        <f t="shared" si="7"/>
        <v>#DIV/0!</v>
      </c>
      <c r="L216" s="134"/>
      <c r="N216" s="134"/>
    </row>
    <row r="217" spans="1:14" ht="14.25" x14ac:dyDescent="0.2">
      <c r="A217" s="920">
        <v>73</v>
      </c>
      <c r="B217" s="872" t="s">
        <v>561</v>
      </c>
      <c r="C217" s="794">
        <f>'Przedszkole nr 8'!C217+'SP1'!C217+'SSP2'!C217+'SP4'!C217+'SP5'!C217+'SP7'!C217+'SP8'!C217+'SP10'!C217+'SP11'!C217+'SP12'!C217</f>
        <v>20</v>
      </c>
      <c r="D217" s="850" t="s">
        <v>52</v>
      </c>
      <c r="E217" s="841">
        <v>0</v>
      </c>
      <c r="F217" s="842">
        <f t="shared" si="9"/>
        <v>0</v>
      </c>
      <c r="G217" s="929"/>
      <c r="H217" s="128"/>
      <c r="J217" s="134"/>
      <c r="K217" s="9"/>
    </row>
    <row r="218" spans="1:14" ht="14.25" x14ac:dyDescent="0.2">
      <c r="A218" s="920">
        <v>74</v>
      </c>
      <c r="B218" s="793" t="s">
        <v>172</v>
      </c>
      <c r="C218" s="794">
        <f>'Przedszkole nr 8'!C218+'SP1'!C218+'SSP2'!C218+'SP4'!C218+'SP5'!C218+'SP7'!C218+'SP8'!C218+'SP10'!C218+'SP11'!C218+'SP12'!C218</f>
        <v>81</v>
      </c>
      <c r="D218" s="813" t="s">
        <v>14</v>
      </c>
      <c r="E218" s="841">
        <v>0</v>
      </c>
      <c r="F218" s="829">
        <f t="shared" si="9"/>
        <v>0</v>
      </c>
      <c r="G218"/>
      <c r="H218" s="24">
        <f t="shared" si="8"/>
        <v>0</v>
      </c>
      <c r="I218" s="189">
        <v>0</v>
      </c>
      <c r="J218" s="134"/>
      <c r="K218" s="134" t="e">
        <f t="shared" si="7"/>
        <v>#DIV/0!</v>
      </c>
      <c r="L218" s="134"/>
      <c r="N218" s="134"/>
    </row>
    <row r="219" spans="1:14" ht="14.25" x14ac:dyDescent="0.2">
      <c r="A219" s="920">
        <v>75</v>
      </c>
      <c r="B219" s="793" t="s">
        <v>173</v>
      </c>
      <c r="C219" s="794">
        <f>'Przedszkole nr 8'!C219+'SP1'!C219+'SSP2'!C219+'SP4'!C219+'SP5'!C219+'SP7'!C219+'SP8'!C219+'SP10'!C219+'SP11'!C219+'SP12'!C219</f>
        <v>230</v>
      </c>
      <c r="D219" s="813" t="s">
        <v>71</v>
      </c>
      <c r="E219" s="841">
        <v>0</v>
      </c>
      <c r="F219" s="829">
        <f t="shared" si="9"/>
        <v>0</v>
      </c>
      <c r="G219"/>
      <c r="H219" s="24">
        <f t="shared" ref="H219:H280" si="10">C219*E219</f>
        <v>0</v>
      </c>
      <c r="I219" s="189">
        <v>0</v>
      </c>
      <c r="J219" s="134"/>
      <c r="K219" s="134" t="e">
        <f t="shared" ref="K219:K280" si="11">H219/I219</f>
        <v>#DIV/0!</v>
      </c>
      <c r="L219" s="134"/>
      <c r="N219" s="134"/>
    </row>
    <row r="220" spans="1:14" ht="14.25" x14ac:dyDescent="0.2">
      <c r="A220" s="920">
        <v>76</v>
      </c>
      <c r="B220" s="793" t="s">
        <v>174</v>
      </c>
      <c r="C220" s="794">
        <f>'Przedszkole nr 8'!C220+'SP1'!C220+'SSP2'!C220+'SP4'!C220+'SP5'!C220+'SP7'!C220+'SP8'!C220+'SP10'!C220+'SP11'!C220+'SP12'!C220</f>
        <v>91</v>
      </c>
      <c r="D220" s="813" t="s">
        <v>71</v>
      </c>
      <c r="E220" s="841">
        <v>0</v>
      </c>
      <c r="F220" s="829">
        <f t="shared" si="9"/>
        <v>0</v>
      </c>
      <c r="G220"/>
      <c r="H220" s="24">
        <f t="shared" si="10"/>
        <v>0</v>
      </c>
      <c r="I220" s="189">
        <v>0</v>
      </c>
      <c r="J220" s="134"/>
      <c r="K220" s="134" t="e">
        <f t="shared" si="11"/>
        <v>#DIV/0!</v>
      </c>
      <c r="L220" s="134"/>
      <c r="N220" s="134"/>
    </row>
    <row r="221" spans="1:14" ht="14.25" x14ac:dyDescent="0.2">
      <c r="A221" s="920">
        <v>77</v>
      </c>
      <c r="B221" s="793" t="s">
        <v>175</v>
      </c>
      <c r="C221" s="794">
        <f>'Przedszkole nr 8'!C221+'SP1'!C221+'SSP2'!C221+'SP4'!C221+'SP5'!C221+'SP7'!C221+'SP8'!C221+'SP10'!C221+'SP11'!C221+'SP12'!C221</f>
        <v>20</v>
      </c>
      <c r="D221" s="813" t="s">
        <v>71</v>
      </c>
      <c r="E221" s="841">
        <v>0</v>
      </c>
      <c r="F221" s="829">
        <f t="shared" si="9"/>
        <v>0</v>
      </c>
      <c r="G221"/>
      <c r="H221" s="24">
        <f t="shared" si="10"/>
        <v>0</v>
      </c>
      <c r="I221" s="189">
        <v>0</v>
      </c>
      <c r="J221" s="134"/>
      <c r="K221" s="134" t="e">
        <f t="shared" si="11"/>
        <v>#DIV/0!</v>
      </c>
      <c r="L221" s="134"/>
      <c r="N221" s="134"/>
    </row>
    <row r="222" spans="1:14" ht="25.5" x14ac:dyDescent="0.2">
      <c r="A222" s="920">
        <v>78</v>
      </c>
      <c r="B222" s="793" t="s">
        <v>176</v>
      </c>
      <c r="C222" s="794">
        <f>'Przedszkole nr 8'!C222+'SP1'!C222+'SSP2'!C222+'SP4'!C222+'SP5'!C222+'SP7'!C222+'SP8'!C222+'SP10'!C222+'SP11'!C222+'SP12'!C222</f>
        <v>172</v>
      </c>
      <c r="D222" s="813" t="s">
        <v>71</v>
      </c>
      <c r="E222" s="841">
        <v>0</v>
      </c>
      <c r="F222" s="829">
        <f t="shared" si="9"/>
        <v>0</v>
      </c>
      <c r="G222"/>
      <c r="H222" s="24">
        <f t="shared" si="10"/>
        <v>0</v>
      </c>
      <c r="I222" s="189">
        <v>0</v>
      </c>
      <c r="J222" s="134"/>
      <c r="K222" s="134" t="e">
        <f t="shared" si="11"/>
        <v>#DIV/0!</v>
      </c>
      <c r="L222" s="134"/>
      <c r="N222" s="134"/>
    </row>
    <row r="223" spans="1:14" ht="14.25" x14ac:dyDescent="0.2">
      <c r="A223" s="920">
        <v>79</v>
      </c>
      <c r="B223" s="793" t="s">
        <v>177</v>
      </c>
      <c r="C223" s="794">
        <f>'Przedszkole nr 8'!C223+'SP1'!C223+'SSP2'!C223+'SP4'!C223+'SP5'!C223+'SP7'!C223+'SP8'!C223+'SP10'!C223+'SP11'!C223+'SP12'!C223</f>
        <v>1448</v>
      </c>
      <c r="D223" s="794" t="s">
        <v>52</v>
      </c>
      <c r="E223" s="841">
        <v>0</v>
      </c>
      <c r="F223" s="829">
        <f t="shared" si="9"/>
        <v>0</v>
      </c>
      <c r="G223"/>
      <c r="H223" s="24">
        <f t="shared" si="10"/>
        <v>0</v>
      </c>
      <c r="I223" s="189">
        <v>0</v>
      </c>
      <c r="J223" s="134"/>
      <c r="K223" s="134" t="e">
        <f t="shared" si="11"/>
        <v>#DIV/0!</v>
      </c>
      <c r="L223" s="134"/>
      <c r="N223" s="134"/>
    </row>
    <row r="224" spans="1:14" ht="25.5" x14ac:dyDescent="0.2">
      <c r="A224" s="920">
        <v>80</v>
      </c>
      <c r="B224" s="793" t="s">
        <v>178</v>
      </c>
      <c r="C224" s="794">
        <f>'Przedszkole nr 8'!C224+'SP1'!C224+'SSP2'!C224+'SP4'!C224+'SP5'!C224+'SP7'!C224+'SP8'!C224+'SP10'!C224+'SP11'!C224+'SP12'!C224</f>
        <v>292</v>
      </c>
      <c r="D224" s="813" t="s">
        <v>71</v>
      </c>
      <c r="E224" s="841">
        <v>0</v>
      </c>
      <c r="F224" s="829">
        <f t="shared" si="9"/>
        <v>0</v>
      </c>
      <c r="G224"/>
      <c r="H224" s="24">
        <f t="shared" si="10"/>
        <v>0</v>
      </c>
      <c r="I224" s="189">
        <v>0</v>
      </c>
      <c r="J224" s="134"/>
      <c r="K224" s="134" t="e">
        <f t="shared" si="11"/>
        <v>#DIV/0!</v>
      </c>
      <c r="L224" s="134"/>
      <c r="N224" s="134"/>
    </row>
    <row r="225" spans="1:14" ht="63.75" x14ac:dyDescent="0.2">
      <c r="A225" s="920">
        <v>81</v>
      </c>
      <c r="B225" s="793" t="s">
        <v>179</v>
      </c>
      <c r="C225" s="794">
        <f>'Przedszkole nr 8'!C225+'SP1'!C225+'SSP2'!C225+'SP4'!C225+'SP5'!C225+'SP7'!C225+'SP8'!C225+'SP10'!C225+'SP11'!C225+'SP12'!C225</f>
        <v>530</v>
      </c>
      <c r="D225" s="813" t="s">
        <v>52</v>
      </c>
      <c r="E225" s="841">
        <v>0</v>
      </c>
      <c r="F225" s="829">
        <f t="shared" si="9"/>
        <v>0</v>
      </c>
      <c r="G225"/>
      <c r="H225" s="24">
        <f t="shared" si="10"/>
        <v>0</v>
      </c>
      <c r="I225" s="189">
        <v>0</v>
      </c>
      <c r="J225" s="134"/>
      <c r="K225" s="134" t="e">
        <f t="shared" si="11"/>
        <v>#DIV/0!</v>
      </c>
      <c r="L225" s="134"/>
      <c r="N225" s="134"/>
    </row>
    <row r="226" spans="1:14" ht="51" x14ac:dyDescent="0.2">
      <c r="A226" s="920">
        <v>82</v>
      </c>
      <c r="B226" s="793" t="s">
        <v>180</v>
      </c>
      <c r="C226" s="794">
        <f>'Przedszkole nr 8'!C226+'SP1'!C226+'SSP2'!C226+'SP4'!C226+'SP5'!C226+'SP7'!C226+'SP8'!C226+'SP10'!C226+'SP11'!C226+'SP12'!C226</f>
        <v>70</v>
      </c>
      <c r="D226" s="813" t="s">
        <v>52</v>
      </c>
      <c r="E226" s="841">
        <v>0</v>
      </c>
      <c r="F226" s="829">
        <f t="shared" si="9"/>
        <v>0</v>
      </c>
      <c r="G226"/>
      <c r="H226" s="24">
        <f t="shared" si="10"/>
        <v>0</v>
      </c>
      <c r="I226" s="189">
        <v>0</v>
      </c>
      <c r="J226" s="134"/>
      <c r="K226" s="134" t="e">
        <f t="shared" si="11"/>
        <v>#DIV/0!</v>
      </c>
      <c r="L226" s="134"/>
      <c r="N226" s="134"/>
    </row>
    <row r="227" spans="1:14" ht="51" x14ac:dyDescent="0.2">
      <c r="A227" s="920">
        <v>83</v>
      </c>
      <c r="B227" s="793" t="s">
        <v>181</v>
      </c>
      <c r="C227" s="794">
        <f>'Przedszkole nr 8'!C227+'SP1'!C227+'SSP2'!C227+'SP4'!C227+'SP5'!C227+'SP7'!C227+'SP8'!C227+'SP10'!C227+'SP11'!C227+'SP12'!C227</f>
        <v>360</v>
      </c>
      <c r="D227" s="813" t="s">
        <v>71</v>
      </c>
      <c r="E227" s="841">
        <v>0</v>
      </c>
      <c r="F227" s="829">
        <f t="shared" si="9"/>
        <v>0</v>
      </c>
      <c r="G227"/>
      <c r="H227" s="24">
        <f t="shared" si="10"/>
        <v>0</v>
      </c>
      <c r="I227" s="189">
        <v>0</v>
      </c>
      <c r="J227" s="134"/>
      <c r="K227" s="134" t="e">
        <f t="shared" si="11"/>
        <v>#DIV/0!</v>
      </c>
      <c r="L227" s="134"/>
      <c r="N227" s="134"/>
    </row>
    <row r="228" spans="1:14" ht="14.25" x14ac:dyDescent="0.2">
      <c r="A228" s="920">
        <v>84</v>
      </c>
      <c r="B228" s="872" t="s">
        <v>182</v>
      </c>
      <c r="C228" s="794">
        <f>'Przedszkole nr 8'!C228+'SP1'!C228+'SSP2'!C228+'SP4'!C228+'SP5'!C228+'SP7'!C228+'SP8'!C228+'SP10'!C228+'SP11'!C228+'SP12'!C228</f>
        <v>111</v>
      </c>
      <c r="D228" s="794" t="s">
        <v>17</v>
      </c>
      <c r="E228" s="841">
        <v>0</v>
      </c>
      <c r="F228" s="829">
        <f t="shared" si="9"/>
        <v>0</v>
      </c>
      <c r="G228"/>
      <c r="H228" s="24">
        <f t="shared" si="10"/>
        <v>0</v>
      </c>
      <c r="I228" s="189">
        <v>0</v>
      </c>
      <c r="J228" s="134"/>
      <c r="K228" s="134" t="e">
        <f t="shared" si="11"/>
        <v>#DIV/0!</v>
      </c>
      <c r="L228" s="134"/>
      <c r="N228" s="134"/>
    </row>
    <row r="229" spans="1:14" ht="63.75" x14ac:dyDescent="0.2">
      <c r="A229" s="920">
        <v>85</v>
      </c>
      <c r="B229" s="872" t="s">
        <v>183</v>
      </c>
      <c r="C229" s="794">
        <f>'Przedszkole nr 8'!C229+'SP1'!C229+'SSP2'!C229+'SP4'!C229+'SP5'!C229+'SP7'!C229+'SP8'!C229+'SP10'!C229+'SP11'!C229+'SP12'!C229</f>
        <v>310</v>
      </c>
      <c r="D229" s="794" t="s">
        <v>71</v>
      </c>
      <c r="E229" s="841">
        <v>0</v>
      </c>
      <c r="F229" s="829">
        <f t="shared" si="9"/>
        <v>0</v>
      </c>
      <c r="G229"/>
      <c r="H229" s="24">
        <f t="shared" si="10"/>
        <v>0</v>
      </c>
      <c r="I229" s="189">
        <v>0</v>
      </c>
      <c r="J229" s="134"/>
      <c r="K229" s="134" t="e">
        <f t="shared" si="11"/>
        <v>#DIV/0!</v>
      </c>
      <c r="L229" s="134"/>
      <c r="N229" s="134"/>
    </row>
    <row r="230" spans="1:14" ht="51" x14ac:dyDescent="0.2">
      <c r="A230" s="920">
        <v>86</v>
      </c>
      <c r="B230" s="872" t="s">
        <v>184</v>
      </c>
      <c r="C230" s="794">
        <f>'Przedszkole nr 8'!C230+'SP1'!C230+'SSP2'!C230+'SP4'!C230+'SP5'!C230+'SP7'!C230+'SP8'!C230+'SP10'!C230+'SP11'!C230+'SP12'!C230</f>
        <v>105</v>
      </c>
      <c r="D230" s="794" t="s">
        <v>71</v>
      </c>
      <c r="E230" s="841">
        <v>0</v>
      </c>
      <c r="F230" s="829">
        <f t="shared" si="9"/>
        <v>0</v>
      </c>
      <c r="G230"/>
      <c r="H230" s="24">
        <f t="shared" si="10"/>
        <v>0</v>
      </c>
      <c r="I230" s="189">
        <v>0</v>
      </c>
      <c r="J230" s="134"/>
      <c r="K230" s="134" t="e">
        <f t="shared" si="11"/>
        <v>#DIV/0!</v>
      </c>
      <c r="L230" s="134"/>
      <c r="N230" s="134"/>
    </row>
    <row r="231" spans="1:14" s="168" customFormat="1" ht="14.25" x14ac:dyDescent="0.2">
      <c r="A231" s="920">
        <v>87</v>
      </c>
      <c r="B231" s="171" t="s">
        <v>477</v>
      </c>
      <c r="C231" s="794">
        <f>'Przedszkole nr 8'!C231+'SP1'!C231+'SSP2'!C231+'SP4'!C231+'SP5'!C231+'SP7'!C231+'SP8'!C231+'SP10'!C231+'SP11'!C231+'SP12'!C231</f>
        <v>188</v>
      </c>
      <c r="D231" s="172" t="s">
        <v>71</v>
      </c>
      <c r="E231" s="841">
        <v>0</v>
      </c>
      <c r="F231" s="985">
        <f t="shared" si="9"/>
        <v>0</v>
      </c>
      <c r="G231" s="166"/>
      <c r="H231" s="183">
        <f t="shared" si="10"/>
        <v>0</v>
      </c>
      <c r="I231" s="189">
        <v>0</v>
      </c>
      <c r="J231" s="170"/>
      <c r="K231" s="184" t="e">
        <f t="shared" si="11"/>
        <v>#DIV/0!</v>
      </c>
      <c r="L231" s="134"/>
      <c r="M231" s="9"/>
      <c r="N231" s="134"/>
    </row>
    <row r="232" spans="1:14" ht="14.25" x14ac:dyDescent="0.2">
      <c r="A232" s="920">
        <v>88</v>
      </c>
      <c r="B232" s="872" t="s">
        <v>185</v>
      </c>
      <c r="C232" s="794">
        <f>'Przedszkole nr 8'!C232+'SP1'!C232+'SSP2'!C232+'SP4'!C232+'SP5'!C232+'SP7'!C232+'SP8'!C232+'SP10'!C232+'SP11'!C232+'SP12'!C232</f>
        <v>133</v>
      </c>
      <c r="D232" s="813" t="s">
        <v>52</v>
      </c>
      <c r="E232" s="841">
        <v>0</v>
      </c>
      <c r="F232" s="829">
        <f t="shared" si="9"/>
        <v>0</v>
      </c>
      <c r="G232"/>
      <c r="H232" s="24">
        <f t="shared" si="10"/>
        <v>0</v>
      </c>
      <c r="I232" s="189">
        <v>0</v>
      </c>
      <c r="J232" s="134"/>
      <c r="K232" s="134" t="e">
        <f t="shared" si="11"/>
        <v>#DIV/0!</v>
      </c>
      <c r="L232" s="134"/>
      <c r="N232" s="134"/>
    </row>
    <row r="233" spans="1:14" ht="25.5" x14ac:dyDescent="0.2">
      <c r="A233" s="920">
        <v>89</v>
      </c>
      <c r="B233" s="793" t="s">
        <v>186</v>
      </c>
      <c r="C233" s="794">
        <f>'Przedszkole nr 8'!C233+'SP1'!C233+'SSP2'!C233+'SP4'!C233+'SP5'!C233+'SP7'!C233+'SP8'!C233+'SP10'!C233+'SP11'!C233+'SP12'!C233</f>
        <v>566</v>
      </c>
      <c r="D233" s="813" t="s">
        <v>187</v>
      </c>
      <c r="E233" s="841">
        <v>0</v>
      </c>
      <c r="F233" s="829">
        <f t="shared" si="9"/>
        <v>0</v>
      </c>
      <c r="G233"/>
      <c r="H233" s="24">
        <f t="shared" si="10"/>
        <v>0</v>
      </c>
      <c r="I233" s="189">
        <v>0</v>
      </c>
      <c r="J233" s="134"/>
      <c r="K233" s="134" t="e">
        <f t="shared" si="11"/>
        <v>#DIV/0!</v>
      </c>
      <c r="L233" s="134"/>
      <c r="N233" s="134"/>
    </row>
    <row r="234" spans="1:14" ht="25.5" x14ac:dyDescent="0.2">
      <c r="A234" s="920">
        <v>90</v>
      </c>
      <c r="B234" s="793" t="s">
        <v>188</v>
      </c>
      <c r="C234" s="794">
        <f>'Przedszkole nr 8'!C234+'SP1'!C234+'SSP2'!C234+'SP4'!C234+'SP5'!C234+'SP7'!C234+'SP8'!C234+'SP10'!C234+'SP11'!C234+'SP12'!C234</f>
        <v>195</v>
      </c>
      <c r="D234" s="813" t="s">
        <v>14</v>
      </c>
      <c r="E234" s="841">
        <v>0</v>
      </c>
      <c r="F234" s="829">
        <f t="shared" ref="F234:F306" si="12">C234*E234</f>
        <v>0</v>
      </c>
      <c r="G234"/>
      <c r="H234" s="24">
        <f t="shared" si="10"/>
        <v>0</v>
      </c>
      <c r="I234" s="189">
        <v>0</v>
      </c>
      <c r="J234" s="134"/>
      <c r="K234" s="134" t="e">
        <f t="shared" si="11"/>
        <v>#DIV/0!</v>
      </c>
      <c r="L234" s="134"/>
      <c r="N234" s="134"/>
    </row>
    <row r="235" spans="1:14" ht="38.25" x14ac:dyDescent="0.2">
      <c r="A235" s="920">
        <v>91</v>
      </c>
      <c r="B235" s="793" t="s">
        <v>189</v>
      </c>
      <c r="C235" s="794">
        <f>'Przedszkole nr 8'!C235+'SP1'!C235+'SSP2'!C235+'SP4'!C235+'SP5'!C235+'SP7'!C235+'SP8'!C235+'SP10'!C235+'SP11'!C235+'SP12'!C235</f>
        <v>256</v>
      </c>
      <c r="D235" s="813" t="s">
        <v>17</v>
      </c>
      <c r="E235" s="841">
        <v>0</v>
      </c>
      <c r="F235" s="829">
        <f t="shared" si="12"/>
        <v>0</v>
      </c>
      <c r="G235"/>
      <c r="H235" s="24">
        <f t="shared" si="10"/>
        <v>0</v>
      </c>
      <c r="I235" s="189">
        <v>0</v>
      </c>
      <c r="J235" s="134"/>
      <c r="K235" s="134" t="e">
        <f t="shared" si="11"/>
        <v>#DIV/0!</v>
      </c>
      <c r="L235" s="134"/>
      <c r="N235" s="134"/>
    </row>
    <row r="236" spans="1:14" ht="14.25" x14ac:dyDescent="0.2">
      <c r="A236" s="920">
        <v>92</v>
      </c>
      <c r="B236" s="793" t="s">
        <v>190</v>
      </c>
      <c r="C236" s="794">
        <f>'Przedszkole nr 8'!C236+'SP1'!C236+'SSP2'!C236+'SP4'!C236+'SP5'!C236+'SP7'!C236+'SP8'!C236+'SP10'!C236+'SP11'!C236+'SP12'!C236</f>
        <v>25</v>
      </c>
      <c r="D236" s="813" t="s">
        <v>71</v>
      </c>
      <c r="E236" s="841">
        <v>0</v>
      </c>
      <c r="F236" s="829">
        <f t="shared" si="12"/>
        <v>0</v>
      </c>
      <c r="G236"/>
      <c r="H236" s="24">
        <f t="shared" si="10"/>
        <v>0</v>
      </c>
      <c r="I236" s="189">
        <v>0</v>
      </c>
      <c r="J236" s="134"/>
      <c r="K236" s="134" t="e">
        <f t="shared" si="11"/>
        <v>#DIV/0!</v>
      </c>
      <c r="L236" s="134"/>
      <c r="N236" s="134"/>
    </row>
    <row r="237" spans="1:14" ht="14.25" x14ac:dyDescent="0.2">
      <c r="A237" s="920">
        <v>93</v>
      </c>
      <c r="B237" s="996" t="s">
        <v>191</v>
      </c>
      <c r="C237" s="794">
        <f>'Przedszkole nr 8'!C237+'SP1'!C237+'SSP2'!C237+'SP4'!C237+'SP5'!C237+'SP7'!C237+'SP8'!C237+'SP10'!C237+'SP11'!C237+'SP12'!C237</f>
        <v>10</v>
      </c>
      <c r="D237" s="813" t="s">
        <v>52</v>
      </c>
      <c r="E237" s="841">
        <v>0</v>
      </c>
      <c r="F237" s="829">
        <f t="shared" si="12"/>
        <v>0</v>
      </c>
      <c r="G237"/>
      <c r="H237" s="24">
        <f t="shared" si="10"/>
        <v>0</v>
      </c>
      <c r="I237" s="189">
        <v>0</v>
      </c>
      <c r="J237" s="134"/>
      <c r="K237" s="134" t="e">
        <f t="shared" si="11"/>
        <v>#DIV/0!</v>
      </c>
      <c r="L237" s="134"/>
      <c r="N237" s="134"/>
    </row>
    <row r="238" spans="1:14" ht="14.25" x14ac:dyDescent="0.2">
      <c r="A238" s="920">
        <v>94</v>
      </c>
      <c r="B238" s="793" t="s">
        <v>192</v>
      </c>
      <c r="C238" s="794">
        <f>'Przedszkole nr 8'!C238+'SP1'!C238+'SSP2'!C238+'SP4'!C238+'SP5'!C238+'SP7'!C238+'SP8'!C238+'SP10'!C238+'SP11'!C238+'SP12'!C238</f>
        <v>10</v>
      </c>
      <c r="D238" s="813" t="s">
        <v>71</v>
      </c>
      <c r="E238" s="841">
        <v>0</v>
      </c>
      <c r="F238" s="829">
        <f t="shared" si="12"/>
        <v>0</v>
      </c>
      <c r="G238"/>
      <c r="H238" s="24">
        <f t="shared" si="10"/>
        <v>0</v>
      </c>
      <c r="I238" s="189">
        <v>0</v>
      </c>
      <c r="J238" s="134"/>
      <c r="K238" s="134" t="e">
        <f t="shared" si="11"/>
        <v>#DIV/0!</v>
      </c>
      <c r="L238" s="134"/>
      <c r="N238" s="134"/>
    </row>
    <row r="239" spans="1:14" ht="14.25" x14ac:dyDescent="0.2">
      <c r="A239" s="920">
        <v>95</v>
      </c>
      <c r="B239" s="793" t="s">
        <v>193</v>
      </c>
      <c r="C239" s="794">
        <f>'Przedszkole nr 8'!C239+'SP1'!C239+'SSP2'!C239+'SP4'!C239+'SP5'!C239+'SP7'!C239+'SP8'!C239+'SP10'!C239+'SP11'!C239+'SP12'!C239</f>
        <v>43</v>
      </c>
      <c r="D239" s="813" t="s">
        <v>71</v>
      </c>
      <c r="E239" s="841">
        <v>0</v>
      </c>
      <c r="F239" s="829">
        <f t="shared" si="12"/>
        <v>0</v>
      </c>
      <c r="G239"/>
      <c r="H239" s="24">
        <f t="shared" si="10"/>
        <v>0</v>
      </c>
      <c r="I239" s="189">
        <v>0</v>
      </c>
      <c r="J239" s="134"/>
      <c r="K239" s="134" t="e">
        <f t="shared" si="11"/>
        <v>#DIV/0!</v>
      </c>
      <c r="L239" s="134"/>
      <c r="N239" s="134"/>
    </row>
    <row r="240" spans="1:14" ht="14.25" x14ac:dyDescent="0.2">
      <c r="A240" s="920">
        <v>96</v>
      </c>
      <c r="B240" s="793" t="s">
        <v>500</v>
      </c>
      <c r="C240" s="794">
        <f>'Przedszkole nr 8'!C240+'SP1'!C240+'SSP2'!C240+'SP4'!C240+'SP5'!C240+'SP7'!C240+'SP8'!C240+'SP10'!C240+'SP11'!C240+'SP12'!C240</f>
        <v>121</v>
      </c>
      <c r="D240" s="813" t="s">
        <v>71</v>
      </c>
      <c r="E240" s="841">
        <v>0</v>
      </c>
      <c r="F240" s="829">
        <f t="shared" si="12"/>
        <v>0</v>
      </c>
      <c r="G240"/>
      <c r="H240" s="24">
        <f t="shared" si="10"/>
        <v>0</v>
      </c>
      <c r="I240" s="189">
        <v>0</v>
      </c>
      <c r="J240" s="134"/>
      <c r="K240" s="134" t="e">
        <f t="shared" si="11"/>
        <v>#DIV/0!</v>
      </c>
      <c r="L240" s="134"/>
      <c r="N240" s="134"/>
    </row>
    <row r="241" spans="1:14" ht="14.25" x14ac:dyDescent="0.2">
      <c r="A241" s="920">
        <v>97</v>
      </c>
      <c r="B241" s="793" t="s">
        <v>501</v>
      </c>
      <c r="C241" s="794">
        <f>'Przedszkole nr 8'!C241+'SP1'!C241+'SSP2'!C241+'SP4'!C241+'SP5'!C241+'SP7'!C241+'SP8'!C241+'SP10'!C241+'SP11'!C241+'SP12'!C241</f>
        <v>314</v>
      </c>
      <c r="D241" s="813" t="s">
        <v>52</v>
      </c>
      <c r="E241" s="841">
        <v>0</v>
      </c>
      <c r="F241" s="829">
        <f t="shared" si="12"/>
        <v>0</v>
      </c>
      <c r="G241"/>
      <c r="H241" s="24">
        <f t="shared" si="10"/>
        <v>0</v>
      </c>
      <c r="I241" s="189">
        <v>0</v>
      </c>
      <c r="J241" s="134"/>
      <c r="K241" s="134" t="e">
        <f t="shared" si="11"/>
        <v>#DIV/0!</v>
      </c>
      <c r="L241" s="134"/>
      <c r="N241" s="134"/>
    </row>
    <row r="242" spans="1:14" ht="14.25" x14ac:dyDescent="0.2">
      <c r="A242" s="920">
        <v>98</v>
      </c>
      <c r="B242" s="835" t="s">
        <v>502</v>
      </c>
      <c r="C242" s="794">
        <f>'Przedszkole nr 8'!C242+'SP1'!C242+'SSP2'!C242+'SP4'!C242+'SP5'!C242+'SP7'!C242+'SP8'!C242+'SP10'!C242+'SP11'!C242+'SP12'!C242</f>
        <v>77</v>
      </c>
      <c r="D242" s="813" t="s">
        <v>52</v>
      </c>
      <c r="E242" s="841">
        <v>0</v>
      </c>
      <c r="F242" s="829">
        <f t="shared" si="12"/>
        <v>0</v>
      </c>
      <c r="G242"/>
      <c r="H242" s="24">
        <f t="shared" si="10"/>
        <v>0</v>
      </c>
      <c r="I242" s="189">
        <v>0</v>
      </c>
      <c r="J242" s="134"/>
      <c r="K242" s="134" t="e">
        <f t="shared" si="11"/>
        <v>#DIV/0!</v>
      </c>
      <c r="L242" s="134"/>
      <c r="N242" s="134"/>
    </row>
    <row r="243" spans="1:14" ht="14.25" x14ac:dyDescent="0.2">
      <c r="A243" s="920">
        <v>99</v>
      </c>
      <c r="B243" s="835" t="s">
        <v>503</v>
      </c>
      <c r="C243" s="794">
        <f>'Przedszkole nr 8'!C243+'SP1'!C243+'SSP2'!C243+'SP4'!C243+'SP5'!C243+'SP7'!C243+'SP8'!C243+'SP10'!C243+'SP11'!C243+'SP12'!C243</f>
        <v>20</v>
      </c>
      <c r="D243" s="813" t="s">
        <v>17</v>
      </c>
      <c r="E243" s="841">
        <v>0</v>
      </c>
      <c r="F243" s="829">
        <f t="shared" si="12"/>
        <v>0</v>
      </c>
      <c r="G243"/>
      <c r="H243" s="24">
        <f t="shared" si="10"/>
        <v>0</v>
      </c>
      <c r="I243" s="189">
        <v>0</v>
      </c>
      <c r="J243" s="134"/>
      <c r="K243" s="134" t="e">
        <f t="shared" si="11"/>
        <v>#DIV/0!</v>
      </c>
      <c r="L243" s="134"/>
      <c r="N243" s="134"/>
    </row>
    <row r="244" spans="1:14" ht="14.25" x14ac:dyDescent="0.2">
      <c r="A244" s="920">
        <v>100</v>
      </c>
      <c r="B244" s="835" t="s">
        <v>504</v>
      </c>
      <c r="C244" s="794">
        <f>'Przedszkole nr 8'!C244+'SP1'!C244+'SSP2'!C244+'SP4'!C244+'SP5'!C244+'SP7'!C244+'SP8'!C244+'SP10'!C244+'SP11'!C244+'SP12'!C244</f>
        <v>20</v>
      </c>
      <c r="D244" s="813" t="s">
        <v>17</v>
      </c>
      <c r="E244" s="841">
        <v>0</v>
      </c>
      <c r="F244" s="829">
        <f t="shared" si="12"/>
        <v>0</v>
      </c>
      <c r="G244"/>
      <c r="H244" s="24">
        <f t="shared" si="10"/>
        <v>0</v>
      </c>
      <c r="I244" s="189">
        <v>0</v>
      </c>
      <c r="J244" s="134"/>
      <c r="K244" s="134" t="e">
        <f t="shared" si="11"/>
        <v>#DIV/0!</v>
      </c>
      <c r="L244" s="134"/>
      <c r="N244" s="134"/>
    </row>
    <row r="245" spans="1:14" ht="14.25" x14ac:dyDescent="0.2">
      <c r="A245" s="920">
        <v>101</v>
      </c>
      <c r="B245" s="793" t="s">
        <v>194</v>
      </c>
      <c r="C245" s="794">
        <f>'Przedszkole nr 8'!C245+'SP1'!C245+'SSP2'!C245+'SP4'!C245+'SP5'!C245+'SP7'!C245+'SP8'!C245+'SP10'!C245+'SP11'!C245+'SP12'!C245</f>
        <v>62</v>
      </c>
      <c r="D245" s="813" t="s">
        <v>14</v>
      </c>
      <c r="E245" s="841">
        <v>0</v>
      </c>
      <c r="F245" s="829">
        <f t="shared" si="12"/>
        <v>0</v>
      </c>
      <c r="G245"/>
      <c r="H245" s="24">
        <f t="shared" si="10"/>
        <v>0</v>
      </c>
      <c r="I245" s="189">
        <v>0</v>
      </c>
      <c r="J245" s="134"/>
      <c r="K245" s="134" t="e">
        <f t="shared" si="11"/>
        <v>#DIV/0!</v>
      </c>
      <c r="L245" s="134"/>
      <c r="N245" s="134"/>
    </row>
    <row r="246" spans="1:14" ht="14.25" x14ac:dyDescent="0.2">
      <c r="A246" s="920">
        <v>102</v>
      </c>
      <c r="B246" s="793" t="s">
        <v>195</v>
      </c>
      <c r="C246" s="794">
        <f>'Przedszkole nr 8'!C246+'SP1'!C246+'SSP2'!C246+'SP4'!C246+'SP5'!C246+'SP7'!C246+'SP8'!C246+'SP10'!C246+'SP11'!C246+'SP12'!C246</f>
        <v>65</v>
      </c>
      <c r="D246" s="813" t="s">
        <v>71</v>
      </c>
      <c r="E246" s="841">
        <v>0</v>
      </c>
      <c r="F246" s="829">
        <f t="shared" si="12"/>
        <v>0</v>
      </c>
      <c r="G246"/>
      <c r="H246" s="24">
        <f t="shared" si="10"/>
        <v>0</v>
      </c>
      <c r="I246" s="189">
        <v>0</v>
      </c>
      <c r="J246" s="134"/>
      <c r="K246" s="134" t="e">
        <f t="shared" si="11"/>
        <v>#DIV/0!</v>
      </c>
      <c r="L246" s="134"/>
      <c r="N246" s="134"/>
    </row>
    <row r="247" spans="1:14" ht="14.25" x14ac:dyDescent="0.2">
      <c r="A247" s="920">
        <v>103</v>
      </c>
      <c r="B247" s="793" t="s">
        <v>196</v>
      </c>
      <c r="C247" s="794">
        <f>'Przedszkole nr 8'!C247+'SP1'!C247+'SSP2'!C247+'SP4'!C247+'SP5'!C247+'SP7'!C247+'SP8'!C247+'SP10'!C247+'SP11'!C247+'SP12'!C247</f>
        <v>11</v>
      </c>
      <c r="D247" s="997" t="s">
        <v>71</v>
      </c>
      <c r="E247" s="841">
        <v>0</v>
      </c>
      <c r="F247" s="829">
        <f t="shared" si="12"/>
        <v>0</v>
      </c>
      <c r="G247"/>
      <c r="H247" s="24">
        <f t="shared" si="10"/>
        <v>0</v>
      </c>
      <c r="I247" s="189">
        <v>0</v>
      </c>
      <c r="J247" s="134"/>
      <c r="K247" s="134" t="e">
        <f t="shared" si="11"/>
        <v>#DIV/0!</v>
      </c>
      <c r="L247" s="134"/>
      <c r="N247" s="134"/>
    </row>
    <row r="248" spans="1:14" ht="14.25" x14ac:dyDescent="0.2">
      <c r="A248" s="920">
        <v>104</v>
      </c>
      <c r="B248" s="932" t="s">
        <v>571</v>
      </c>
      <c r="C248" s="794">
        <f>'Przedszkole nr 8'!C248+'SP1'!C248+'SSP2'!C248+'SP4'!C248+'SP5'!C248+'SP7'!C248+'SP8'!C248+'SP10'!C248+'SP11'!C248+'SP12'!C248</f>
        <v>60</v>
      </c>
      <c r="D248" s="840" t="s">
        <v>71</v>
      </c>
      <c r="E248" s="841">
        <v>0</v>
      </c>
      <c r="F248" s="829">
        <f t="shared" si="12"/>
        <v>0</v>
      </c>
      <c r="G248" s="929"/>
      <c r="H248" s="128"/>
      <c r="J248" s="134"/>
      <c r="K248" s="9"/>
    </row>
    <row r="249" spans="1:14" ht="14.25" x14ac:dyDescent="0.2">
      <c r="A249" s="920">
        <v>105</v>
      </c>
      <c r="B249" s="793" t="s">
        <v>198</v>
      </c>
      <c r="C249" s="794">
        <f>'Przedszkole nr 8'!C249+'SP1'!C249+'SSP2'!C249+'SP4'!C249+'SP5'!C249+'SP7'!C249+'SP8'!C249+'SP10'!C249+'SP11'!C249+'SP12'!C249</f>
        <v>202</v>
      </c>
      <c r="D249" s="813" t="s">
        <v>52</v>
      </c>
      <c r="E249" s="841">
        <v>0</v>
      </c>
      <c r="F249" s="829">
        <f t="shared" si="12"/>
        <v>0</v>
      </c>
      <c r="G249"/>
      <c r="H249" s="24">
        <f t="shared" si="10"/>
        <v>0</v>
      </c>
      <c r="I249" s="189">
        <v>0</v>
      </c>
      <c r="J249" s="134"/>
      <c r="K249" s="134" t="e">
        <f t="shared" si="11"/>
        <v>#DIV/0!</v>
      </c>
      <c r="L249" s="134"/>
      <c r="N249" s="134"/>
    </row>
    <row r="250" spans="1:14" ht="14.25" x14ac:dyDescent="0.2">
      <c r="A250" s="920">
        <v>106</v>
      </c>
      <c r="B250" s="793" t="s">
        <v>199</v>
      </c>
      <c r="C250" s="794">
        <f>'Przedszkole nr 8'!C250+'SP1'!C250+'SSP2'!C250+'SP4'!C250+'SP5'!C250+'SP7'!C250+'SP8'!C250+'SP10'!C250+'SP11'!C250+'SP12'!C250</f>
        <v>71</v>
      </c>
      <c r="D250" s="813" t="s">
        <v>14</v>
      </c>
      <c r="E250" s="841">
        <v>0</v>
      </c>
      <c r="F250" s="829">
        <f t="shared" si="12"/>
        <v>0</v>
      </c>
      <c r="G250"/>
      <c r="H250" s="24">
        <f t="shared" si="10"/>
        <v>0</v>
      </c>
      <c r="I250" s="189">
        <v>0</v>
      </c>
      <c r="J250" s="134"/>
      <c r="K250" s="134" t="e">
        <f t="shared" si="11"/>
        <v>#DIV/0!</v>
      </c>
      <c r="L250" s="134"/>
      <c r="N250" s="134"/>
    </row>
    <row r="251" spans="1:14" ht="14.25" x14ac:dyDescent="0.2">
      <c r="A251" s="920">
        <v>107</v>
      </c>
      <c r="B251" s="793" t="s">
        <v>200</v>
      </c>
      <c r="C251" s="794">
        <f>'Przedszkole nr 8'!C251+'SP1'!C251+'SSP2'!C251+'SP4'!C251+'SP5'!C251+'SP7'!C251+'SP8'!C251+'SP10'!C251+'SP11'!C251+'SP12'!C251</f>
        <v>137</v>
      </c>
      <c r="D251" s="813" t="s">
        <v>71</v>
      </c>
      <c r="E251" s="841">
        <v>0</v>
      </c>
      <c r="F251" s="829">
        <f t="shared" si="12"/>
        <v>0</v>
      </c>
      <c r="G251"/>
      <c r="H251" s="24">
        <f t="shared" si="10"/>
        <v>0</v>
      </c>
      <c r="I251" s="189">
        <v>0</v>
      </c>
      <c r="J251" s="134"/>
      <c r="K251" s="134" t="e">
        <f t="shared" si="11"/>
        <v>#DIV/0!</v>
      </c>
      <c r="L251" s="134"/>
      <c r="N251" s="134"/>
    </row>
    <row r="252" spans="1:14" ht="14.25" x14ac:dyDescent="0.2">
      <c r="A252" s="920">
        <v>108</v>
      </c>
      <c r="B252" s="793" t="s">
        <v>201</v>
      </c>
      <c r="C252" s="794">
        <f>'Przedszkole nr 8'!C252+'SP1'!C252+'SSP2'!C252+'SP4'!C252+'SP5'!C252+'SP7'!C252+'SP8'!C252+'SP10'!C252+'SP11'!C252+'SP12'!C252</f>
        <v>170</v>
      </c>
      <c r="D252" s="813" t="s">
        <v>14</v>
      </c>
      <c r="E252" s="841">
        <v>0</v>
      </c>
      <c r="F252" s="829">
        <f t="shared" si="12"/>
        <v>0</v>
      </c>
      <c r="G252"/>
      <c r="H252" s="24">
        <f t="shared" si="10"/>
        <v>0</v>
      </c>
      <c r="I252" s="189">
        <v>0</v>
      </c>
      <c r="J252" s="134"/>
      <c r="K252" s="134" t="e">
        <f t="shared" si="11"/>
        <v>#DIV/0!</v>
      </c>
      <c r="L252" s="134"/>
      <c r="N252" s="134"/>
    </row>
    <row r="253" spans="1:14" ht="14.25" x14ac:dyDescent="0.2">
      <c r="A253" s="920">
        <v>109</v>
      </c>
      <c r="B253" s="793" t="s">
        <v>202</v>
      </c>
      <c r="C253" s="794">
        <f>'Przedszkole nr 8'!C253+'SP1'!C253+'SSP2'!C253+'SP4'!C253+'SP5'!C253+'SP7'!C253+'SP8'!C253+'SP10'!C253+'SP11'!C253+'SP12'!C253</f>
        <v>147</v>
      </c>
      <c r="D253" s="813" t="s">
        <v>71</v>
      </c>
      <c r="E253" s="841">
        <v>0</v>
      </c>
      <c r="F253" s="829">
        <f t="shared" si="12"/>
        <v>0</v>
      </c>
      <c r="G253"/>
      <c r="H253" s="24">
        <f t="shared" si="10"/>
        <v>0</v>
      </c>
      <c r="I253" s="189">
        <v>0</v>
      </c>
      <c r="J253" s="134"/>
      <c r="K253" s="134" t="e">
        <f t="shared" si="11"/>
        <v>#DIV/0!</v>
      </c>
      <c r="L253" s="134"/>
      <c r="N253" s="134"/>
    </row>
    <row r="254" spans="1:14" ht="14.25" x14ac:dyDescent="0.2">
      <c r="A254" s="920">
        <v>110</v>
      </c>
      <c r="B254" s="793" t="s">
        <v>203</v>
      </c>
      <c r="C254" s="794">
        <f>'Przedszkole nr 8'!C254+'SP1'!C254+'SSP2'!C254+'SP4'!C254+'SP5'!C254+'SP7'!C254+'SP8'!C254+'SP10'!C254+'SP11'!C254+'SP12'!C254</f>
        <v>210</v>
      </c>
      <c r="D254" s="813" t="s">
        <v>14</v>
      </c>
      <c r="E254" s="841">
        <v>0</v>
      </c>
      <c r="F254" s="829">
        <f t="shared" si="12"/>
        <v>0</v>
      </c>
      <c r="G254"/>
      <c r="H254" s="24">
        <f t="shared" si="10"/>
        <v>0</v>
      </c>
      <c r="I254" s="189">
        <v>0</v>
      </c>
      <c r="J254" s="134"/>
      <c r="K254" s="134" t="e">
        <f t="shared" si="11"/>
        <v>#DIV/0!</v>
      </c>
      <c r="L254" s="134"/>
      <c r="N254" s="134"/>
    </row>
    <row r="255" spans="1:14" ht="14.25" x14ac:dyDescent="0.2">
      <c r="A255" s="920">
        <v>111</v>
      </c>
      <c r="B255" s="793" t="s">
        <v>204</v>
      </c>
      <c r="C255" s="794">
        <f>'Przedszkole nr 8'!C255+'SP1'!C255+'SSP2'!C255+'SP4'!C255+'SP5'!C255+'SP7'!C255+'SP8'!C255+'SP10'!C255+'SP11'!C255+'SP12'!C255</f>
        <v>186</v>
      </c>
      <c r="D255" s="813" t="s">
        <v>71</v>
      </c>
      <c r="E255" s="841">
        <v>0</v>
      </c>
      <c r="F255" s="829">
        <f t="shared" si="12"/>
        <v>0</v>
      </c>
      <c r="G255"/>
      <c r="H255" s="24">
        <f t="shared" si="10"/>
        <v>0</v>
      </c>
      <c r="I255" s="189">
        <v>0</v>
      </c>
      <c r="J255" s="134"/>
      <c r="K255" s="134" t="e">
        <f t="shared" si="11"/>
        <v>#DIV/0!</v>
      </c>
      <c r="L255" s="134"/>
      <c r="N255" s="134"/>
    </row>
    <row r="256" spans="1:14" ht="14.25" x14ac:dyDescent="0.2">
      <c r="A256" s="920">
        <v>112</v>
      </c>
      <c r="B256" s="793" t="s">
        <v>205</v>
      </c>
      <c r="C256" s="794">
        <f>'Przedszkole nr 8'!C256+'SP1'!C256+'SSP2'!C256+'SP4'!C256+'SP5'!C256+'SP7'!C256+'SP8'!C256+'SP10'!C256+'SP11'!C256+'SP12'!C256</f>
        <v>407</v>
      </c>
      <c r="D256" s="813" t="s">
        <v>14</v>
      </c>
      <c r="E256" s="841">
        <v>0</v>
      </c>
      <c r="F256" s="829">
        <f t="shared" si="12"/>
        <v>0</v>
      </c>
      <c r="G256"/>
      <c r="H256" s="24">
        <f t="shared" si="10"/>
        <v>0</v>
      </c>
      <c r="I256" s="189">
        <v>0</v>
      </c>
      <c r="J256" s="134"/>
      <c r="K256" s="134" t="e">
        <f t="shared" si="11"/>
        <v>#DIV/0!</v>
      </c>
      <c r="L256" s="134"/>
      <c r="N256" s="134"/>
    </row>
    <row r="257" spans="1:14" ht="14.25" x14ac:dyDescent="0.2">
      <c r="A257" s="920">
        <v>113</v>
      </c>
      <c r="B257" s="793" t="s">
        <v>206</v>
      </c>
      <c r="C257" s="794">
        <f>'Przedszkole nr 8'!C257+'SP1'!C257+'SSP2'!C257+'SP4'!C257+'SP5'!C257+'SP7'!C257+'SP8'!C257+'SP10'!C257+'SP11'!C257+'SP12'!C257</f>
        <v>90</v>
      </c>
      <c r="D257" s="813" t="s">
        <v>71</v>
      </c>
      <c r="E257" s="841">
        <v>0</v>
      </c>
      <c r="F257" s="829">
        <f t="shared" si="12"/>
        <v>0</v>
      </c>
      <c r="G257"/>
      <c r="H257" s="24">
        <f t="shared" si="10"/>
        <v>0</v>
      </c>
      <c r="I257" s="189">
        <v>0</v>
      </c>
      <c r="J257" s="134"/>
      <c r="K257" s="134" t="e">
        <f t="shared" si="11"/>
        <v>#DIV/0!</v>
      </c>
      <c r="L257" s="134"/>
      <c r="N257" s="134"/>
    </row>
    <row r="258" spans="1:14" ht="51" x14ac:dyDescent="0.2">
      <c r="A258" s="920">
        <v>114</v>
      </c>
      <c r="B258" s="793" t="s">
        <v>207</v>
      </c>
      <c r="C258" s="794">
        <f>'Przedszkole nr 8'!C258+'SP1'!C258+'SSP2'!C258+'SP4'!C258+'SP5'!C258+'SP7'!C258+'SP8'!C258+'SP10'!C258+'SP11'!C258+'SP12'!C258</f>
        <v>1960</v>
      </c>
      <c r="D258" s="813" t="s">
        <v>71</v>
      </c>
      <c r="E258" s="841">
        <v>0</v>
      </c>
      <c r="F258" s="829">
        <f t="shared" si="12"/>
        <v>0</v>
      </c>
      <c r="G258"/>
      <c r="H258" s="24">
        <f t="shared" si="10"/>
        <v>0</v>
      </c>
      <c r="I258" s="189">
        <v>0</v>
      </c>
      <c r="J258" s="134"/>
      <c r="K258" s="134" t="e">
        <f t="shared" si="11"/>
        <v>#DIV/0!</v>
      </c>
      <c r="L258" s="134"/>
      <c r="N258" s="134"/>
    </row>
    <row r="259" spans="1:14" ht="25.5" x14ac:dyDescent="0.2">
      <c r="A259" s="920">
        <v>115</v>
      </c>
      <c r="B259" s="793" t="s">
        <v>208</v>
      </c>
      <c r="C259" s="794">
        <f>'Przedszkole nr 8'!C259+'SP1'!C259+'SSP2'!C259+'SP4'!C259+'SP5'!C259+'SP7'!C259+'SP8'!C259+'SP10'!C259+'SP11'!C259+'SP12'!C259</f>
        <v>110</v>
      </c>
      <c r="D259" s="813" t="s">
        <v>71</v>
      </c>
      <c r="E259" s="841">
        <v>0</v>
      </c>
      <c r="F259" s="829">
        <f t="shared" si="12"/>
        <v>0</v>
      </c>
      <c r="G259"/>
      <c r="H259" s="24">
        <f t="shared" si="10"/>
        <v>0</v>
      </c>
      <c r="I259" s="189">
        <v>0</v>
      </c>
      <c r="J259" s="134"/>
      <c r="K259" s="134" t="e">
        <f t="shared" si="11"/>
        <v>#DIV/0!</v>
      </c>
      <c r="L259" s="134"/>
      <c r="N259" s="134"/>
    </row>
    <row r="260" spans="1:14" ht="14.25" x14ac:dyDescent="0.2">
      <c r="A260" s="920">
        <v>116</v>
      </c>
      <c r="B260" s="793" t="s">
        <v>442</v>
      </c>
      <c r="C260" s="794">
        <f>'Przedszkole nr 8'!C260+'SP1'!C260+'SSP2'!C260+'SP4'!C260+'SP5'!C260+'SP7'!C260+'SP8'!C260+'SP10'!C260+'SP11'!C260+'SP12'!C260</f>
        <v>1010</v>
      </c>
      <c r="D260" s="813" t="s">
        <v>71</v>
      </c>
      <c r="E260" s="841">
        <v>0</v>
      </c>
      <c r="F260" s="829">
        <f t="shared" si="12"/>
        <v>0</v>
      </c>
      <c r="G260"/>
      <c r="H260" s="24">
        <f t="shared" si="10"/>
        <v>0</v>
      </c>
      <c r="I260" s="189">
        <v>0</v>
      </c>
      <c r="J260" s="134"/>
      <c r="K260" s="134" t="e">
        <f t="shared" si="11"/>
        <v>#DIV/0!</v>
      </c>
      <c r="L260" s="134"/>
      <c r="N260" s="134"/>
    </row>
    <row r="261" spans="1:14" s="168" customFormat="1" ht="14.25" x14ac:dyDescent="0.2">
      <c r="A261" s="920">
        <v>117</v>
      </c>
      <c r="B261" s="834" t="s">
        <v>472</v>
      </c>
      <c r="C261" s="794">
        <f>'Przedszkole nr 8'!C261+'SP1'!C261+'SSP2'!C261+'SP4'!C261+'SP5'!C261+'SP7'!C261+'SP8'!C261+'SP10'!C261+'SP11'!C261+'SP12'!C261</f>
        <v>1070</v>
      </c>
      <c r="D261" s="845" t="s">
        <v>71</v>
      </c>
      <c r="E261" s="841">
        <v>0</v>
      </c>
      <c r="F261" s="846">
        <f t="shared" si="12"/>
        <v>0</v>
      </c>
      <c r="G261" s="166"/>
      <c r="H261" s="183">
        <f t="shared" si="10"/>
        <v>0</v>
      </c>
      <c r="I261" s="189">
        <v>0</v>
      </c>
      <c r="J261" s="170"/>
      <c r="K261" s="184" t="e">
        <f t="shared" si="11"/>
        <v>#DIV/0!</v>
      </c>
      <c r="L261" s="134"/>
      <c r="M261" s="9"/>
      <c r="N261" s="134"/>
    </row>
    <row r="262" spans="1:14" s="168" customFormat="1" ht="14.25" x14ac:dyDescent="0.2">
      <c r="A262" s="920">
        <v>118</v>
      </c>
      <c r="B262" s="834" t="s">
        <v>473</v>
      </c>
      <c r="C262" s="794">
        <f>'Przedszkole nr 8'!C262+'SP1'!C262+'SSP2'!C262+'SP4'!C262+'SP5'!C262+'SP7'!C262+'SP8'!C262+'SP10'!C262+'SP11'!C262+'SP12'!C262</f>
        <v>860</v>
      </c>
      <c r="D262" s="845" t="s">
        <v>71</v>
      </c>
      <c r="E262" s="841">
        <v>0</v>
      </c>
      <c r="F262" s="846">
        <f t="shared" si="12"/>
        <v>0</v>
      </c>
      <c r="G262" s="166"/>
      <c r="H262" s="183">
        <f t="shared" si="10"/>
        <v>0</v>
      </c>
      <c r="I262" s="189">
        <v>0</v>
      </c>
      <c r="J262" s="170"/>
      <c r="K262" s="184" t="e">
        <f t="shared" si="11"/>
        <v>#DIV/0!</v>
      </c>
      <c r="L262" s="134"/>
      <c r="M262" s="9"/>
      <c r="N262" s="134"/>
    </row>
    <row r="263" spans="1:14" ht="14.25" x14ac:dyDescent="0.2">
      <c r="A263" s="920">
        <v>119</v>
      </c>
      <c r="B263" s="793" t="s">
        <v>209</v>
      </c>
      <c r="C263" s="794">
        <f>'Przedszkole nr 8'!C263+'SP1'!C263+'SSP2'!C263+'SP4'!C263+'SP5'!C263+'SP7'!C263+'SP8'!C263+'SP10'!C263+'SP11'!C263+'SP12'!C263</f>
        <v>41</v>
      </c>
      <c r="D263" s="813" t="s">
        <v>71</v>
      </c>
      <c r="E263" s="841">
        <v>0</v>
      </c>
      <c r="F263" s="829">
        <f t="shared" si="12"/>
        <v>0</v>
      </c>
      <c r="G263"/>
      <c r="H263" s="24">
        <f t="shared" si="10"/>
        <v>0</v>
      </c>
      <c r="I263" s="189">
        <v>0</v>
      </c>
      <c r="J263" s="134"/>
      <c r="K263" s="134" t="e">
        <f t="shared" si="11"/>
        <v>#DIV/0!</v>
      </c>
      <c r="L263" s="134"/>
      <c r="N263" s="134"/>
    </row>
    <row r="264" spans="1:14" ht="14.25" x14ac:dyDescent="0.2">
      <c r="A264" s="920">
        <v>120</v>
      </c>
      <c r="B264" s="793" t="s">
        <v>210</v>
      </c>
      <c r="C264" s="794">
        <f>'Przedszkole nr 8'!C264+'SP1'!C264+'SSP2'!C264+'SP4'!C264+'SP5'!C264+'SP7'!C264+'SP8'!C264+'SP10'!C264+'SP11'!C264+'SP12'!C264</f>
        <v>132</v>
      </c>
      <c r="D264" s="813" t="s">
        <v>71</v>
      </c>
      <c r="E264" s="841">
        <v>0</v>
      </c>
      <c r="F264" s="829">
        <f t="shared" si="12"/>
        <v>0</v>
      </c>
      <c r="G264"/>
      <c r="H264" s="24">
        <f t="shared" si="10"/>
        <v>0</v>
      </c>
      <c r="I264" s="189">
        <v>0</v>
      </c>
      <c r="J264" s="134"/>
      <c r="K264" s="134" t="e">
        <f t="shared" si="11"/>
        <v>#DIV/0!</v>
      </c>
      <c r="L264" s="134"/>
      <c r="N264" s="134"/>
    </row>
    <row r="265" spans="1:14" ht="14.25" x14ac:dyDescent="0.2">
      <c r="A265" s="920">
        <v>121</v>
      </c>
      <c r="B265" s="793" t="s">
        <v>211</v>
      </c>
      <c r="C265" s="794">
        <f>'Przedszkole nr 8'!C265+'SP1'!C265+'SSP2'!C265+'SP4'!C265+'SP5'!C265+'SP7'!C265+'SP8'!C265+'SP10'!C265+'SP11'!C265+'SP12'!C265</f>
        <v>42</v>
      </c>
      <c r="D265" s="813" t="s">
        <v>71</v>
      </c>
      <c r="E265" s="841">
        <v>0</v>
      </c>
      <c r="F265" s="829">
        <f t="shared" si="12"/>
        <v>0</v>
      </c>
      <c r="G265"/>
      <c r="H265" s="24">
        <f t="shared" si="10"/>
        <v>0</v>
      </c>
      <c r="I265" s="189">
        <v>0</v>
      </c>
      <c r="J265" s="134"/>
      <c r="K265" s="134" t="e">
        <f t="shared" si="11"/>
        <v>#DIV/0!</v>
      </c>
      <c r="L265" s="134"/>
      <c r="N265" s="134"/>
    </row>
    <row r="266" spans="1:14" ht="14.25" x14ac:dyDescent="0.2">
      <c r="A266" s="920">
        <v>122</v>
      </c>
      <c r="B266" s="793" t="s">
        <v>212</v>
      </c>
      <c r="C266" s="794">
        <f>'Przedszkole nr 8'!C266+'SP1'!C266+'SSP2'!C266+'SP4'!C266+'SP5'!C266+'SP7'!C266+'SP8'!C266+'SP10'!C266+'SP11'!C266+'SP12'!C266</f>
        <v>32</v>
      </c>
      <c r="D266" s="813" t="s">
        <v>71</v>
      </c>
      <c r="E266" s="841">
        <v>0</v>
      </c>
      <c r="F266" s="829">
        <f t="shared" si="12"/>
        <v>0</v>
      </c>
      <c r="G266"/>
      <c r="H266" s="24">
        <f t="shared" si="10"/>
        <v>0</v>
      </c>
      <c r="I266" s="189">
        <v>0</v>
      </c>
      <c r="J266" s="134"/>
      <c r="K266" s="134" t="e">
        <f t="shared" si="11"/>
        <v>#DIV/0!</v>
      </c>
      <c r="L266" s="134"/>
      <c r="N266" s="134"/>
    </row>
    <row r="267" spans="1:14" ht="38.25" x14ac:dyDescent="0.2">
      <c r="A267" s="920">
        <v>123</v>
      </c>
      <c r="B267" s="793" t="s">
        <v>213</v>
      </c>
      <c r="C267" s="794">
        <f>'Przedszkole nr 8'!C267+'SP1'!C267+'SSP2'!C267+'SP4'!C267+'SP5'!C267+'SP7'!C267+'SP8'!C267+'SP10'!C267+'SP11'!C267+'SP12'!C267</f>
        <v>231</v>
      </c>
      <c r="D267" s="813" t="s">
        <v>71</v>
      </c>
      <c r="E267" s="841">
        <v>0</v>
      </c>
      <c r="F267" s="829">
        <f t="shared" si="12"/>
        <v>0</v>
      </c>
      <c r="G267"/>
      <c r="H267" s="24">
        <f t="shared" si="10"/>
        <v>0</v>
      </c>
      <c r="I267" s="189">
        <v>0</v>
      </c>
      <c r="J267" s="134"/>
      <c r="K267" s="134" t="e">
        <f t="shared" si="11"/>
        <v>#DIV/0!</v>
      </c>
      <c r="L267" s="134"/>
      <c r="N267" s="134"/>
    </row>
    <row r="268" spans="1:14" ht="14.25" x14ac:dyDescent="0.2">
      <c r="A268" s="920">
        <v>124</v>
      </c>
      <c r="B268" s="793" t="s">
        <v>214</v>
      </c>
      <c r="C268" s="794">
        <f>'Przedszkole nr 8'!C268+'SP1'!C268+'SSP2'!C268+'SP4'!C268+'SP5'!C268+'SP7'!C268+'SP8'!C268+'SP10'!C268+'SP11'!C268+'SP12'!C268</f>
        <v>53</v>
      </c>
      <c r="D268" s="813" t="s">
        <v>71</v>
      </c>
      <c r="E268" s="841">
        <v>0</v>
      </c>
      <c r="F268" s="829">
        <f t="shared" si="12"/>
        <v>0</v>
      </c>
      <c r="G268"/>
      <c r="H268" s="24">
        <f t="shared" si="10"/>
        <v>0</v>
      </c>
      <c r="I268" s="189">
        <v>0</v>
      </c>
      <c r="J268" s="134"/>
      <c r="K268" s="134" t="e">
        <f t="shared" si="11"/>
        <v>#DIV/0!</v>
      </c>
      <c r="L268" s="134"/>
      <c r="N268" s="134"/>
    </row>
    <row r="269" spans="1:14" ht="14.25" x14ac:dyDescent="0.2">
      <c r="A269" s="920">
        <v>125</v>
      </c>
      <c r="B269" s="793" t="s">
        <v>215</v>
      </c>
      <c r="C269" s="794">
        <f>'Przedszkole nr 8'!C269+'SP1'!C269+'SSP2'!C269+'SP4'!C269+'SP5'!C269+'SP7'!C269+'SP8'!C269+'SP10'!C269+'SP11'!C269+'SP12'!C269</f>
        <v>47</v>
      </c>
      <c r="D269" s="813" t="s">
        <v>71</v>
      </c>
      <c r="E269" s="841">
        <v>0</v>
      </c>
      <c r="F269" s="829">
        <f t="shared" si="12"/>
        <v>0</v>
      </c>
      <c r="G269"/>
      <c r="H269" s="24">
        <f t="shared" si="10"/>
        <v>0</v>
      </c>
      <c r="I269" s="189">
        <v>0</v>
      </c>
      <c r="J269" s="134"/>
      <c r="K269" s="134" t="e">
        <f t="shared" si="11"/>
        <v>#DIV/0!</v>
      </c>
      <c r="L269" s="134"/>
      <c r="N269" s="134"/>
    </row>
    <row r="270" spans="1:14" ht="14.25" x14ac:dyDescent="0.2">
      <c r="A270" s="920">
        <v>126</v>
      </c>
      <c r="B270" s="793" t="s">
        <v>216</v>
      </c>
      <c r="C270" s="794">
        <f>'Przedszkole nr 8'!C270+'SP1'!C270+'SSP2'!C270+'SP4'!C270+'SP5'!C270+'SP7'!C270+'SP8'!C270+'SP10'!C270+'SP11'!C270+'SP12'!C270</f>
        <v>14</v>
      </c>
      <c r="D270" s="813" t="s">
        <v>71</v>
      </c>
      <c r="E270" s="841">
        <v>0</v>
      </c>
      <c r="F270" s="829">
        <f t="shared" si="12"/>
        <v>0</v>
      </c>
      <c r="G270"/>
      <c r="H270" s="24">
        <f t="shared" si="10"/>
        <v>0</v>
      </c>
      <c r="I270" s="189">
        <v>0</v>
      </c>
      <c r="J270" s="134"/>
      <c r="K270" s="134" t="e">
        <f t="shared" si="11"/>
        <v>#DIV/0!</v>
      </c>
      <c r="L270" s="134"/>
      <c r="N270" s="134"/>
    </row>
    <row r="271" spans="1:14" ht="14.25" x14ac:dyDescent="0.2">
      <c r="A271" s="920">
        <v>127</v>
      </c>
      <c r="B271" s="793" t="s">
        <v>217</v>
      </c>
      <c r="C271" s="794">
        <f>'Przedszkole nr 8'!C271+'SP1'!C271+'SSP2'!C271+'SP4'!C271+'SP5'!C271+'SP7'!C271+'SP8'!C271+'SP10'!C271+'SP11'!C271+'SP12'!C271</f>
        <v>124</v>
      </c>
      <c r="D271" s="813" t="s">
        <v>71</v>
      </c>
      <c r="E271" s="841">
        <v>0</v>
      </c>
      <c r="F271" s="829">
        <f t="shared" si="12"/>
        <v>0</v>
      </c>
      <c r="G271"/>
      <c r="H271" s="24">
        <f t="shared" si="10"/>
        <v>0</v>
      </c>
      <c r="I271" s="189">
        <v>0</v>
      </c>
      <c r="J271" s="134"/>
      <c r="K271" s="134" t="e">
        <f t="shared" si="11"/>
        <v>#DIV/0!</v>
      </c>
      <c r="L271" s="134"/>
      <c r="N271" s="134"/>
    </row>
    <row r="272" spans="1:14" ht="14.25" x14ac:dyDescent="0.2">
      <c r="A272" s="920">
        <v>128</v>
      </c>
      <c r="B272" s="872" t="s">
        <v>218</v>
      </c>
      <c r="C272" s="794">
        <f>'Przedszkole nr 8'!C272+'SP1'!C272+'SSP2'!C272+'SP4'!C272+'SP5'!C272+'SP7'!C272+'SP8'!C272+'SP10'!C272+'SP11'!C272+'SP12'!C272</f>
        <v>361</v>
      </c>
      <c r="D272" s="813" t="s">
        <v>71</v>
      </c>
      <c r="E272" s="841">
        <v>0</v>
      </c>
      <c r="F272" s="829">
        <f t="shared" si="12"/>
        <v>0</v>
      </c>
      <c r="G272"/>
      <c r="H272" s="24">
        <f t="shared" si="10"/>
        <v>0</v>
      </c>
      <c r="I272" s="189">
        <v>0</v>
      </c>
      <c r="J272" s="134"/>
      <c r="K272" s="134" t="e">
        <f t="shared" si="11"/>
        <v>#DIV/0!</v>
      </c>
      <c r="L272" s="134"/>
      <c r="N272" s="134"/>
    </row>
    <row r="273" spans="1:14" ht="25.5" x14ac:dyDescent="0.2">
      <c r="A273" s="920">
        <v>129</v>
      </c>
      <c r="B273" s="793" t="s">
        <v>219</v>
      </c>
      <c r="C273" s="794">
        <f>'Przedszkole nr 8'!C273+'SP1'!C273+'SSP2'!C273+'SP4'!C273+'SP5'!C273+'SP7'!C273+'SP8'!C273+'SP10'!C273+'SP11'!C273+'SP12'!C273</f>
        <v>379</v>
      </c>
      <c r="D273" s="813" t="s">
        <v>14</v>
      </c>
      <c r="E273" s="841">
        <v>0</v>
      </c>
      <c r="F273" s="829">
        <f t="shared" si="12"/>
        <v>0</v>
      </c>
      <c r="G273"/>
      <c r="H273" s="24">
        <f t="shared" si="10"/>
        <v>0</v>
      </c>
      <c r="I273" s="189">
        <v>0</v>
      </c>
      <c r="J273" s="134"/>
      <c r="K273" s="134" t="e">
        <f t="shared" si="11"/>
        <v>#DIV/0!</v>
      </c>
      <c r="L273" s="134"/>
      <c r="N273" s="134"/>
    </row>
    <row r="274" spans="1:14" ht="14.25" x14ac:dyDescent="0.2">
      <c r="A274" s="920">
        <v>130</v>
      </c>
      <c r="B274" s="793" t="s">
        <v>445</v>
      </c>
      <c r="C274" s="794">
        <f>'Przedszkole nr 8'!C274+'SP1'!C274+'SSP2'!C274+'SP4'!C274+'SP5'!C274+'SP7'!C274+'SP8'!C274+'SP10'!C274+'SP11'!C274+'SP12'!C274</f>
        <v>16</v>
      </c>
      <c r="D274" s="813" t="s">
        <v>14</v>
      </c>
      <c r="E274" s="841">
        <v>0</v>
      </c>
      <c r="F274" s="829">
        <f t="shared" si="12"/>
        <v>0</v>
      </c>
      <c r="G274"/>
      <c r="H274" s="24">
        <f t="shared" si="10"/>
        <v>0</v>
      </c>
      <c r="I274" s="189">
        <v>0</v>
      </c>
      <c r="J274" s="134"/>
      <c r="K274" s="134" t="e">
        <f t="shared" si="11"/>
        <v>#DIV/0!</v>
      </c>
      <c r="L274" s="134"/>
      <c r="N274" s="134"/>
    </row>
    <row r="275" spans="1:14" s="144" customFormat="1" ht="14.25" x14ac:dyDescent="0.2">
      <c r="A275" s="920">
        <v>131</v>
      </c>
      <c r="B275" s="940" t="s">
        <v>510</v>
      </c>
      <c r="C275" s="794">
        <f>'Przedszkole nr 8'!C275+'SP1'!C275+'SSP2'!C275+'SP4'!C275+'SP5'!C275+'SP7'!C275+'SP8'!C275+'SP10'!C275+'SP11'!C275+'SP12'!C275</f>
        <v>148</v>
      </c>
      <c r="D275" s="850" t="s">
        <v>71</v>
      </c>
      <c r="E275" s="841">
        <v>0</v>
      </c>
      <c r="F275" s="851">
        <f t="shared" si="12"/>
        <v>0</v>
      </c>
      <c r="G275" s="142"/>
      <c r="H275" s="24">
        <f t="shared" si="10"/>
        <v>0</v>
      </c>
      <c r="I275" s="189">
        <v>0</v>
      </c>
      <c r="J275" s="147"/>
      <c r="K275" s="134" t="e">
        <f t="shared" si="11"/>
        <v>#DIV/0!</v>
      </c>
      <c r="L275" s="134"/>
      <c r="M275" s="9"/>
      <c r="N275" s="134"/>
    </row>
    <row r="276" spans="1:14" s="144" customFormat="1" ht="14.25" x14ac:dyDescent="0.2">
      <c r="A276" s="920">
        <v>132</v>
      </c>
      <c r="B276" s="151" t="s">
        <v>511</v>
      </c>
      <c r="C276" s="794">
        <f>'Przedszkole nr 8'!C276+'SP1'!C276+'SSP2'!C276+'SP4'!C276+'SP5'!C276+'SP7'!C276+'SP8'!C276+'SP10'!C276+'SP11'!C276+'SP12'!C276</f>
        <v>31</v>
      </c>
      <c r="D276" s="850" t="s">
        <v>71</v>
      </c>
      <c r="E276" s="841">
        <v>0</v>
      </c>
      <c r="F276" s="851">
        <f t="shared" si="12"/>
        <v>0</v>
      </c>
      <c r="G276" s="142"/>
      <c r="H276" s="24">
        <f t="shared" si="10"/>
        <v>0</v>
      </c>
      <c r="I276" s="189">
        <v>0</v>
      </c>
      <c r="J276" s="147"/>
      <c r="K276" s="134" t="e">
        <f t="shared" si="11"/>
        <v>#DIV/0!</v>
      </c>
      <c r="L276" s="134"/>
      <c r="M276" s="9"/>
      <c r="N276" s="134"/>
    </row>
    <row r="277" spans="1:14" s="144" customFormat="1" ht="14.25" x14ac:dyDescent="0.2">
      <c r="A277" s="920">
        <v>133</v>
      </c>
      <c r="B277" s="940" t="s">
        <v>220</v>
      </c>
      <c r="C277" s="794">
        <f>'Przedszkole nr 8'!C277+'SP1'!C277+'SSP2'!C277+'SP4'!C277+'SP5'!C277+'SP7'!C277+'SP8'!C277+'SP10'!C277+'SP11'!C277+'SP12'!C277</f>
        <v>66</v>
      </c>
      <c r="D277" s="850" t="s">
        <v>187</v>
      </c>
      <c r="E277" s="841">
        <v>0</v>
      </c>
      <c r="F277" s="851">
        <f t="shared" si="12"/>
        <v>0</v>
      </c>
      <c r="G277" s="142"/>
      <c r="H277" s="24">
        <f t="shared" si="10"/>
        <v>0</v>
      </c>
      <c r="I277" s="189">
        <v>0</v>
      </c>
      <c r="J277" s="147"/>
      <c r="K277" s="134" t="e">
        <f t="shared" si="11"/>
        <v>#DIV/0!</v>
      </c>
      <c r="L277" s="134"/>
      <c r="M277" s="9"/>
      <c r="N277" s="134"/>
    </row>
    <row r="278" spans="1:14" s="144" customFormat="1" ht="25.5" x14ac:dyDescent="0.2">
      <c r="A278" s="920">
        <v>134</v>
      </c>
      <c r="B278" s="940" t="s">
        <v>221</v>
      </c>
      <c r="C278" s="794">
        <f>'Przedszkole nr 8'!C278+'SP1'!C278+'SSP2'!C278+'SP4'!C278+'SP5'!C278+'SP7'!C278+'SP8'!C278+'SP10'!C278+'SP11'!C278+'SP12'!C278</f>
        <v>62</v>
      </c>
      <c r="D278" s="850" t="s">
        <v>71</v>
      </c>
      <c r="E278" s="841">
        <v>0</v>
      </c>
      <c r="F278" s="851">
        <f t="shared" si="12"/>
        <v>0</v>
      </c>
      <c r="G278" s="142"/>
      <c r="H278" s="24">
        <f t="shared" si="10"/>
        <v>0</v>
      </c>
      <c r="I278" s="189">
        <v>0</v>
      </c>
      <c r="J278" s="147"/>
      <c r="K278" s="134" t="e">
        <f t="shared" si="11"/>
        <v>#DIV/0!</v>
      </c>
      <c r="L278" s="134"/>
      <c r="N278" s="134"/>
    </row>
    <row r="279" spans="1:14" s="144" customFormat="1" ht="14.25" x14ac:dyDescent="0.2">
      <c r="A279" s="920">
        <v>135</v>
      </c>
      <c r="B279" s="940" t="s">
        <v>499</v>
      </c>
      <c r="C279" s="794">
        <f>'Przedszkole nr 8'!C279+'SP1'!C279+'SSP2'!C279+'SP4'!C279+'SP5'!C279+'SP7'!C279+'SP8'!C279+'SP10'!C279+'SP11'!C279+'SP12'!C279</f>
        <v>69</v>
      </c>
      <c r="D279" s="850" t="s">
        <v>14</v>
      </c>
      <c r="E279" s="841">
        <v>0</v>
      </c>
      <c r="F279" s="851">
        <f t="shared" si="12"/>
        <v>0</v>
      </c>
      <c r="G279" s="142"/>
      <c r="H279" s="24">
        <f t="shared" si="10"/>
        <v>0</v>
      </c>
      <c r="I279" s="189">
        <v>0</v>
      </c>
      <c r="J279" s="147"/>
      <c r="K279" s="134" t="e">
        <f t="shared" si="11"/>
        <v>#DIV/0!</v>
      </c>
      <c r="L279" s="134"/>
      <c r="N279" s="134"/>
    </row>
    <row r="280" spans="1:14" s="144" customFormat="1" ht="14.25" x14ac:dyDescent="0.2">
      <c r="A280" s="920">
        <v>136</v>
      </c>
      <c r="B280" s="940" t="s">
        <v>222</v>
      </c>
      <c r="C280" s="794">
        <f>'Przedszkole nr 8'!C280+'SP1'!C280+'SSP2'!C280+'SP4'!C280+'SP5'!C280+'SP7'!C280+'SP8'!C280+'SP10'!C280+'SP11'!C280+'SP12'!C280</f>
        <v>22</v>
      </c>
      <c r="D280" s="850" t="s">
        <v>14</v>
      </c>
      <c r="E280" s="841">
        <v>0</v>
      </c>
      <c r="F280" s="851">
        <f t="shared" si="12"/>
        <v>0</v>
      </c>
      <c r="G280" s="142"/>
      <c r="H280" s="24">
        <f t="shared" si="10"/>
        <v>0</v>
      </c>
      <c r="I280" s="189">
        <v>0</v>
      </c>
      <c r="J280" s="147"/>
      <c r="K280" s="134" t="e">
        <f t="shared" si="11"/>
        <v>#DIV/0!</v>
      </c>
      <c r="L280" s="134"/>
      <c r="N280" s="134"/>
    </row>
    <row r="281" spans="1:14" s="144" customFormat="1" ht="25.5" x14ac:dyDescent="0.2">
      <c r="A281" s="920">
        <v>137</v>
      </c>
      <c r="B281" s="940" t="s">
        <v>223</v>
      </c>
      <c r="C281" s="794">
        <f>'Przedszkole nr 8'!C281+'SP1'!C281+'SSP2'!C281+'SP4'!C281+'SP5'!C281+'SP7'!C281+'SP8'!C281+'SP10'!C281+'SP11'!C281+'SP12'!C281</f>
        <v>31</v>
      </c>
      <c r="D281" s="850" t="s">
        <v>52</v>
      </c>
      <c r="E281" s="841">
        <v>0</v>
      </c>
      <c r="F281" s="851">
        <f t="shared" si="12"/>
        <v>0</v>
      </c>
      <c r="G281" s="142"/>
      <c r="H281" s="24">
        <f t="shared" ref="H281:H333" si="13">C281*E281</f>
        <v>0</v>
      </c>
      <c r="I281" s="189">
        <v>0</v>
      </c>
      <c r="J281" s="147"/>
      <c r="K281" s="134" t="e">
        <f t="shared" ref="K281:K332" si="14">H281/I281</f>
        <v>#DIV/0!</v>
      </c>
      <c r="L281" s="134"/>
      <c r="N281" s="134"/>
    </row>
    <row r="282" spans="1:14" s="144" customFormat="1" ht="14.25" x14ac:dyDescent="0.2">
      <c r="A282" s="920">
        <v>138</v>
      </c>
      <c r="B282" s="940" t="s">
        <v>497</v>
      </c>
      <c r="C282" s="794">
        <f>'Przedszkole nr 8'!C282+'SP1'!C282+'SSP2'!C282+'SP4'!C282+'SP5'!C282+'SP7'!C282+'SP8'!C282+'SP10'!C282+'SP11'!C282+'SP12'!C282</f>
        <v>43</v>
      </c>
      <c r="D282" s="990" t="s">
        <v>14</v>
      </c>
      <c r="E282" s="841">
        <v>0</v>
      </c>
      <c r="F282" s="851">
        <f t="shared" si="12"/>
        <v>0</v>
      </c>
      <c r="G282" s="142"/>
      <c r="H282" s="24">
        <f t="shared" si="13"/>
        <v>0</v>
      </c>
      <c r="I282" s="189">
        <v>0</v>
      </c>
      <c r="J282" s="147"/>
      <c r="K282" s="134" t="e">
        <f t="shared" si="14"/>
        <v>#DIV/0!</v>
      </c>
      <c r="L282" s="134"/>
      <c r="N282" s="134"/>
    </row>
    <row r="283" spans="1:14" s="144" customFormat="1" ht="14.25" x14ac:dyDescent="0.2">
      <c r="A283" s="920">
        <v>139</v>
      </c>
      <c r="B283" s="940" t="s">
        <v>498</v>
      </c>
      <c r="C283" s="794">
        <f>'Przedszkole nr 8'!C283+'SP1'!C283+'SSP2'!C283+'SP4'!C283+'SP5'!C283+'SP7'!C283+'SP8'!C283+'SP10'!C283+'SP11'!C283+'SP12'!C283</f>
        <v>25</v>
      </c>
      <c r="D283" s="990" t="s">
        <v>71</v>
      </c>
      <c r="E283" s="841">
        <v>0</v>
      </c>
      <c r="F283" s="851">
        <f t="shared" si="12"/>
        <v>0</v>
      </c>
      <c r="G283" s="142"/>
      <c r="H283" s="24">
        <f t="shared" si="13"/>
        <v>0</v>
      </c>
      <c r="I283" s="189">
        <v>0</v>
      </c>
      <c r="J283" s="147"/>
      <c r="K283" s="134" t="e">
        <f t="shared" si="14"/>
        <v>#DIV/0!</v>
      </c>
      <c r="L283" s="134"/>
      <c r="N283" s="134"/>
    </row>
    <row r="284" spans="1:14" s="144" customFormat="1" ht="25.5" x14ac:dyDescent="0.2">
      <c r="A284" s="920">
        <v>140</v>
      </c>
      <c r="B284" s="940" t="s">
        <v>224</v>
      </c>
      <c r="C284" s="794">
        <f>'Przedszkole nr 8'!C284+'SP1'!C284+'SSP2'!C284+'SP4'!C284+'SP5'!C284+'SP7'!C284+'SP8'!C284+'SP10'!C284+'SP11'!C284+'SP12'!C284</f>
        <v>38</v>
      </c>
      <c r="D284" s="850" t="s">
        <v>52</v>
      </c>
      <c r="E284" s="841">
        <v>0</v>
      </c>
      <c r="F284" s="851">
        <f t="shared" si="12"/>
        <v>0</v>
      </c>
      <c r="G284" s="142"/>
      <c r="H284" s="24">
        <f t="shared" si="13"/>
        <v>0</v>
      </c>
      <c r="I284" s="189">
        <v>0</v>
      </c>
      <c r="J284" s="147"/>
      <c r="K284" s="134" t="e">
        <f t="shared" si="14"/>
        <v>#DIV/0!</v>
      </c>
      <c r="L284" s="134"/>
      <c r="N284" s="134"/>
    </row>
    <row r="285" spans="1:14" s="168" customFormat="1" ht="14.25" x14ac:dyDescent="0.2">
      <c r="A285" s="920">
        <v>141</v>
      </c>
      <c r="B285" s="171" t="s">
        <v>496</v>
      </c>
      <c r="C285" s="794">
        <f>'Przedszkole nr 8'!C285+'SP1'!C285+'SSP2'!C285+'SP4'!C285+'SP5'!C285+'SP7'!C285+'SP8'!C285+'SP10'!C285+'SP11'!C285+'SP12'!C285</f>
        <v>140</v>
      </c>
      <c r="D285" s="172" t="s">
        <v>71</v>
      </c>
      <c r="E285" s="841">
        <v>0</v>
      </c>
      <c r="F285" s="985">
        <f t="shared" si="12"/>
        <v>0</v>
      </c>
      <c r="G285" s="166"/>
      <c r="H285" s="183">
        <f t="shared" si="13"/>
        <v>0</v>
      </c>
      <c r="I285" s="189">
        <v>0</v>
      </c>
      <c r="J285" s="170"/>
      <c r="K285" s="184" t="e">
        <f t="shared" si="14"/>
        <v>#DIV/0!</v>
      </c>
      <c r="L285" s="134"/>
      <c r="M285" s="144"/>
      <c r="N285" s="134"/>
    </row>
    <row r="286" spans="1:14" s="144" customFormat="1" ht="14.25" x14ac:dyDescent="0.2">
      <c r="A286" s="920">
        <v>142</v>
      </c>
      <c r="B286" s="989" t="s">
        <v>225</v>
      </c>
      <c r="C286" s="794">
        <f>'Przedszkole nr 8'!C286+'SP1'!C286+'SSP2'!C286+'SP4'!C286+'SP5'!C286+'SP7'!C286+'SP8'!C286+'SP10'!C286+'SP11'!C286+'SP12'!C286</f>
        <v>69</v>
      </c>
      <c r="D286" s="850" t="s">
        <v>52</v>
      </c>
      <c r="E286" s="841">
        <v>0</v>
      </c>
      <c r="F286" s="851">
        <f t="shared" si="12"/>
        <v>0</v>
      </c>
      <c r="G286" s="142"/>
      <c r="H286" s="24">
        <f t="shared" si="13"/>
        <v>0</v>
      </c>
      <c r="I286" s="189">
        <v>0</v>
      </c>
      <c r="J286" s="147"/>
      <c r="K286" s="134" t="e">
        <f t="shared" si="14"/>
        <v>#DIV/0!</v>
      </c>
      <c r="L286" s="134"/>
      <c r="M286" s="168"/>
      <c r="N286" s="134"/>
    </row>
    <row r="287" spans="1:14" s="144" customFormat="1" ht="13.5" customHeight="1" x14ac:dyDescent="0.2">
      <c r="A287" s="920">
        <v>143</v>
      </c>
      <c r="B287" s="940" t="s">
        <v>226</v>
      </c>
      <c r="C287" s="794">
        <f>'Przedszkole nr 8'!C287+'SP1'!C287+'SSP2'!C287+'SP4'!C287+'SP5'!C287+'SP7'!C287+'SP8'!C287+'SP10'!C287+'SP11'!C287+'SP12'!C287</f>
        <v>312</v>
      </c>
      <c r="D287" s="850" t="s">
        <v>52</v>
      </c>
      <c r="E287" s="841">
        <v>0</v>
      </c>
      <c r="F287" s="851">
        <f t="shared" si="12"/>
        <v>0</v>
      </c>
      <c r="G287" s="142"/>
      <c r="H287" s="24">
        <f t="shared" si="13"/>
        <v>0</v>
      </c>
      <c r="I287" s="189">
        <v>0</v>
      </c>
      <c r="J287" s="147"/>
      <c r="K287" s="134" t="e">
        <f t="shared" si="14"/>
        <v>#DIV/0!</v>
      </c>
      <c r="L287" s="134"/>
      <c r="N287" s="134"/>
    </row>
    <row r="288" spans="1:14" s="144" customFormat="1" ht="14.25" x14ac:dyDescent="0.2">
      <c r="A288" s="920">
        <v>144</v>
      </c>
      <c r="B288" s="144" t="s">
        <v>227</v>
      </c>
      <c r="C288" s="794">
        <f>'Przedszkole nr 8'!C288+'SP1'!C288+'SSP2'!C288+'SP4'!C288+'SP5'!C288+'SP7'!C288+'SP8'!C288+'SP10'!C288+'SP11'!C288+'SP12'!C288</f>
        <v>7550</v>
      </c>
      <c r="D288" s="998" t="s">
        <v>52</v>
      </c>
      <c r="E288" s="841">
        <v>0</v>
      </c>
      <c r="F288" s="851">
        <f t="shared" si="12"/>
        <v>0</v>
      </c>
      <c r="G288" s="142"/>
      <c r="H288" s="24">
        <f t="shared" si="13"/>
        <v>0</v>
      </c>
      <c r="I288" s="189">
        <v>0</v>
      </c>
      <c r="J288" s="147"/>
      <c r="K288" s="134" t="e">
        <f t="shared" si="14"/>
        <v>#DIV/0!</v>
      </c>
      <c r="L288" s="134"/>
      <c r="N288" s="134"/>
    </row>
    <row r="289" spans="1:14" s="144" customFormat="1" ht="14.25" x14ac:dyDescent="0.2">
      <c r="A289" s="920">
        <v>145</v>
      </c>
      <c r="B289" s="940" t="s">
        <v>228</v>
      </c>
      <c r="C289" s="794">
        <f>'Przedszkole nr 8'!C289+'SP1'!C289+'SSP2'!C289+'SP4'!C289+'SP5'!C289+'SP7'!C289+'SP8'!C289+'SP10'!C289+'SP11'!C289+'SP12'!C289</f>
        <v>20450</v>
      </c>
      <c r="D289" s="850" t="s">
        <v>71</v>
      </c>
      <c r="E289" s="841">
        <v>0</v>
      </c>
      <c r="F289" s="851">
        <f t="shared" si="12"/>
        <v>0</v>
      </c>
      <c r="G289" s="142"/>
      <c r="H289" s="24">
        <f t="shared" si="13"/>
        <v>0</v>
      </c>
      <c r="I289" s="189">
        <v>0</v>
      </c>
      <c r="J289" s="147"/>
      <c r="K289" s="134" t="e">
        <f t="shared" si="14"/>
        <v>#DIV/0!</v>
      </c>
      <c r="L289" s="134"/>
      <c r="N289" s="134"/>
    </row>
    <row r="290" spans="1:14" ht="14.25" x14ac:dyDescent="0.2">
      <c r="A290" s="920">
        <v>146</v>
      </c>
      <c r="B290" s="932" t="s">
        <v>569</v>
      </c>
      <c r="C290" s="794">
        <f>'Przedszkole nr 8'!C290+'SP1'!C290+'SSP2'!C290+'SP4'!C290+'SP5'!C290+'SP7'!C290+'SP8'!C290+'SP10'!C290+'SP11'!C290+'SP12'!C290</f>
        <v>400</v>
      </c>
      <c r="D290" s="840" t="s">
        <v>71</v>
      </c>
      <c r="E290" s="841">
        <v>0</v>
      </c>
      <c r="F290" s="851">
        <f t="shared" si="12"/>
        <v>0</v>
      </c>
      <c r="G290" s="929"/>
      <c r="H290" s="9"/>
      <c r="J290" s="134"/>
      <c r="K290" s="9"/>
    </row>
    <row r="291" spans="1:14" s="144" customFormat="1" ht="14.25" x14ac:dyDescent="0.2">
      <c r="A291" s="920">
        <v>147</v>
      </c>
      <c r="B291" s="940" t="s">
        <v>229</v>
      </c>
      <c r="C291" s="794">
        <f>'Przedszkole nr 8'!C291+'SP1'!C291+'SSP2'!C291+'SP4'!C291+'SP5'!C291+'SP7'!C291+'SP8'!C291+'SP10'!C291+'SP11'!C291+'SP12'!C291</f>
        <v>108</v>
      </c>
      <c r="D291" s="850" t="s">
        <v>52</v>
      </c>
      <c r="E291" s="841">
        <v>0</v>
      </c>
      <c r="F291" s="851">
        <f t="shared" si="12"/>
        <v>0</v>
      </c>
      <c r="G291" s="142"/>
      <c r="H291" s="24">
        <f t="shared" si="13"/>
        <v>0</v>
      </c>
      <c r="I291" s="189">
        <v>0</v>
      </c>
      <c r="J291" s="147"/>
      <c r="K291" s="134" t="e">
        <f t="shared" si="14"/>
        <v>#DIV/0!</v>
      </c>
      <c r="L291" s="134"/>
      <c r="N291" s="134"/>
    </row>
    <row r="292" spans="1:14" s="144" customFormat="1" ht="14.25" x14ac:dyDescent="0.2">
      <c r="A292" s="920">
        <v>148</v>
      </c>
      <c r="B292" s="940" t="s">
        <v>230</v>
      </c>
      <c r="C292" s="794">
        <f>'Przedszkole nr 8'!C292+'SP1'!C292+'SSP2'!C292+'SP4'!C292+'SP5'!C292+'SP7'!C292+'SP8'!C292+'SP10'!C292+'SP11'!C292+'SP12'!C292</f>
        <v>20970</v>
      </c>
      <c r="D292" s="850" t="s">
        <v>71</v>
      </c>
      <c r="E292" s="841">
        <v>0</v>
      </c>
      <c r="F292" s="851">
        <f t="shared" si="12"/>
        <v>0</v>
      </c>
      <c r="G292" s="142"/>
      <c r="H292" s="24">
        <f t="shared" si="13"/>
        <v>0</v>
      </c>
      <c r="I292" s="189">
        <v>0</v>
      </c>
      <c r="J292" s="147"/>
      <c r="K292" s="134" t="e">
        <f t="shared" si="14"/>
        <v>#DIV/0!</v>
      </c>
      <c r="L292" s="134"/>
      <c r="N292" s="134"/>
    </row>
    <row r="293" spans="1:14" s="144" customFormat="1" ht="14.25" x14ac:dyDescent="0.2">
      <c r="A293" s="920">
        <v>149</v>
      </c>
      <c r="B293" s="989" t="s">
        <v>231</v>
      </c>
      <c r="C293" s="794">
        <f>'Przedszkole nr 8'!C293+'SP1'!C293+'SSP2'!C293+'SP4'!C293+'SP5'!C293+'SP7'!C293+'SP8'!C293+'SP10'!C293+'SP11'!C293+'SP12'!C293</f>
        <v>1248</v>
      </c>
      <c r="D293" s="850" t="s">
        <v>71</v>
      </c>
      <c r="E293" s="841">
        <v>0</v>
      </c>
      <c r="F293" s="851">
        <f t="shared" si="12"/>
        <v>0</v>
      </c>
      <c r="G293" s="142"/>
      <c r="H293" s="24">
        <f t="shared" si="13"/>
        <v>0</v>
      </c>
      <c r="I293" s="189">
        <v>0</v>
      </c>
      <c r="J293" s="147"/>
      <c r="K293" s="134" t="e">
        <f t="shared" si="14"/>
        <v>#DIV/0!</v>
      </c>
      <c r="L293" s="134"/>
      <c r="N293" s="134"/>
    </row>
    <row r="294" spans="1:14" s="144" customFormat="1" ht="14.25" x14ac:dyDescent="0.2">
      <c r="A294" s="920">
        <v>150</v>
      </c>
      <c r="B294" s="989" t="s">
        <v>460</v>
      </c>
      <c r="C294" s="794">
        <f>'Przedszkole nr 8'!C294+'SP1'!C294+'SSP2'!C294+'SP4'!C294+'SP5'!C294+'SP7'!C294+'SP8'!C294+'SP10'!C294+'SP11'!C294+'SP12'!C294</f>
        <v>8138</v>
      </c>
      <c r="D294" s="850" t="s">
        <v>71</v>
      </c>
      <c r="E294" s="841">
        <v>0</v>
      </c>
      <c r="F294" s="851">
        <f t="shared" si="12"/>
        <v>0</v>
      </c>
      <c r="G294" s="142"/>
      <c r="H294" s="24">
        <f t="shared" si="13"/>
        <v>0</v>
      </c>
      <c r="I294" s="189">
        <v>0</v>
      </c>
      <c r="J294" s="147"/>
      <c r="K294" s="134" t="e">
        <f t="shared" si="14"/>
        <v>#DIV/0!</v>
      </c>
      <c r="L294" s="134"/>
      <c r="N294" s="134"/>
    </row>
    <row r="295" spans="1:14" s="168" customFormat="1" ht="14.25" x14ac:dyDescent="0.2">
      <c r="A295" s="920">
        <v>151</v>
      </c>
      <c r="B295" s="834" t="s">
        <v>475</v>
      </c>
      <c r="C295" s="794">
        <f>'Przedszkole nr 8'!C295+'SP1'!C295+'SSP2'!C295+'SP4'!C295+'SP5'!C295+'SP7'!C295+'SP8'!C295+'SP10'!C295+'SP11'!C295+'SP12'!C295</f>
        <v>3028</v>
      </c>
      <c r="D295" s="854" t="s">
        <v>71</v>
      </c>
      <c r="E295" s="841">
        <v>0</v>
      </c>
      <c r="F295" s="846">
        <f t="shared" si="12"/>
        <v>0</v>
      </c>
      <c r="G295" s="166"/>
      <c r="H295" s="183">
        <f t="shared" si="13"/>
        <v>0</v>
      </c>
      <c r="I295" s="189">
        <v>0</v>
      </c>
      <c r="J295" s="170"/>
      <c r="K295" s="184" t="e">
        <f t="shared" si="14"/>
        <v>#DIV/0!</v>
      </c>
      <c r="L295" s="134"/>
      <c r="M295" s="144"/>
      <c r="N295" s="134"/>
    </row>
    <row r="296" spans="1:14" ht="51" x14ac:dyDescent="0.2">
      <c r="A296" s="920">
        <v>152</v>
      </c>
      <c r="B296" s="833" t="s">
        <v>491</v>
      </c>
      <c r="C296" s="794">
        <f>'Przedszkole nr 8'!C296+'SP1'!C296+'SSP2'!C296+'SP4'!C296+'SP5'!C296+'SP7'!C296+'SP8'!C296+'SP10'!C296+'SP11'!C296+'SP12'!C296</f>
        <v>12440</v>
      </c>
      <c r="D296" s="813" t="s">
        <v>52</v>
      </c>
      <c r="E296" s="841">
        <v>0</v>
      </c>
      <c r="F296" s="829">
        <f>C296*E296</f>
        <v>0</v>
      </c>
      <c r="G296"/>
      <c r="H296" s="24">
        <f t="shared" si="13"/>
        <v>0</v>
      </c>
      <c r="I296" s="189">
        <v>0</v>
      </c>
      <c r="J296" s="134"/>
      <c r="K296" s="134" t="e">
        <f t="shared" si="14"/>
        <v>#DIV/0!</v>
      </c>
      <c r="L296" s="134"/>
      <c r="M296" s="144"/>
      <c r="N296" s="134"/>
    </row>
    <row r="297" spans="1:14" ht="38.25" x14ac:dyDescent="0.2">
      <c r="A297" s="920">
        <v>153</v>
      </c>
      <c r="B297" s="793" t="s">
        <v>232</v>
      </c>
      <c r="C297" s="794">
        <f>'Przedszkole nr 8'!C297+'SP1'!C297+'SSP2'!C297+'SP4'!C297+'SP5'!C297+'SP7'!C297+'SP8'!C297+'SP10'!C297+'SP11'!C297+'SP12'!C297</f>
        <v>40</v>
      </c>
      <c r="D297" s="813" t="s">
        <v>71</v>
      </c>
      <c r="E297" s="841">
        <v>0</v>
      </c>
      <c r="F297" s="829">
        <f t="shared" si="12"/>
        <v>0</v>
      </c>
      <c r="G297"/>
      <c r="H297" s="24">
        <f t="shared" si="13"/>
        <v>0</v>
      </c>
      <c r="I297" s="189">
        <v>0</v>
      </c>
      <c r="J297" s="134"/>
      <c r="K297" s="134" t="e">
        <f t="shared" si="14"/>
        <v>#DIV/0!</v>
      </c>
      <c r="L297" s="134"/>
      <c r="N297" s="134"/>
    </row>
    <row r="298" spans="1:14" ht="25.5" x14ac:dyDescent="0.2">
      <c r="A298" s="920">
        <v>154</v>
      </c>
      <c r="B298" s="793" t="s">
        <v>233</v>
      </c>
      <c r="C298" s="794">
        <f>'Przedszkole nr 8'!C298+'SP1'!C298+'SSP2'!C298+'SP4'!C298+'SP5'!C298+'SP7'!C298+'SP8'!C298+'SP10'!C298+'SP11'!C298+'SP12'!C298</f>
        <v>19</v>
      </c>
      <c r="D298" s="813" t="s">
        <v>52</v>
      </c>
      <c r="E298" s="841">
        <v>0</v>
      </c>
      <c r="F298" s="829">
        <f t="shared" si="12"/>
        <v>0</v>
      </c>
      <c r="G298"/>
      <c r="H298" s="24">
        <f t="shared" si="13"/>
        <v>0</v>
      </c>
      <c r="I298" s="189">
        <v>0</v>
      </c>
      <c r="J298" s="134"/>
      <c r="K298" s="134" t="e">
        <f t="shared" si="14"/>
        <v>#DIV/0!</v>
      </c>
      <c r="L298" s="134"/>
      <c r="N298" s="134"/>
    </row>
    <row r="299" spans="1:14" ht="14.25" x14ac:dyDescent="0.2">
      <c r="A299" s="920">
        <v>155</v>
      </c>
      <c r="B299" s="834" t="s">
        <v>514</v>
      </c>
      <c r="C299" s="794">
        <f>'Przedszkole nr 8'!C299+'SP1'!C299+'SSP2'!C299+'SP4'!C299+'SP5'!C299+'SP7'!C299+'SP8'!C299+'SP10'!C299+'SP11'!C299+'SP12'!C299</f>
        <v>420</v>
      </c>
      <c r="D299" s="845" t="s">
        <v>52</v>
      </c>
      <c r="E299" s="841">
        <v>0</v>
      </c>
      <c r="F299" s="846">
        <f t="shared" si="12"/>
        <v>0</v>
      </c>
      <c r="G299" s="166"/>
      <c r="H299" s="111"/>
      <c r="I299" s="189"/>
      <c r="J299" s="134"/>
      <c r="L299" s="134"/>
      <c r="N299" s="134"/>
    </row>
    <row r="300" spans="1:14" s="144" customFormat="1" ht="14.25" x14ac:dyDescent="0.2">
      <c r="A300" s="920">
        <v>156</v>
      </c>
      <c r="B300" s="989" t="s">
        <v>584</v>
      </c>
      <c r="C300" s="794">
        <f>'Przedszkole nr 8'!C300+'SP1'!C300+'SSP2'!C300+'SP4'!C300+'SP5'!C300+'SP7'!C300+'SP8'!C300+'SP10'!C300+'SP11'!C300+'SP12'!C300</f>
        <v>752</v>
      </c>
      <c r="D300" s="850" t="s">
        <v>52</v>
      </c>
      <c r="E300" s="841">
        <v>0</v>
      </c>
      <c r="F300" s="856">
        <f t="shared" si="12"/>
        <v>0</v>
      </c>
      <c r="G300" s="937"/>
      <c r="J300" s="147"/>
    </row>
    <row r="301" spans="1:14" ht="38.25" x14ac:dyDescent="0.2">
      <c r="A301" s="920">
        <v>157</v>
      </c>
      <c r="B301" s="793" t="s">
        <v>234</v>
      </c>
      <c r="C301" s="794">
        <f>'Przedszkole nr 8'!C301+'SP1'!C301+'SSP2'!C301+'SP4'!C301+'SP5'!C301+'SP7'!C301+'SP8'!C301+'SP10'!C301+'SP11'!C301+'SP12'!C301</f>
        <v>1255</v>
      </c>
      <c r="D301" s="813" t="s">
        <v>187</v>
      </c>
      <c r="E301" s="841">
        <v>0</v>
      </c>
      <c r="F301" s="829">
        <f t="shared" si="12"/>
        <v>0</v>
      </c>
      <c r="G301"/>
      <c r="H301" s="24">
        <f t="shared" si="13"/>
        <v>0</v>
      </c>
      <c r="I301" s="189">
        <v>0</v>
      </c>
      <c r="J301" s="134"/>
      <c r="K301" s="134" t="e">
        <f t="shared" si="14"/>
        <v>#DIV/0!</v>
      </c>
      <c r="L301" s="134"/>
      <c r="N301" s="134"/>
    </row>
    <row r="302" spans="1:14" ht="25.5" x14ac:dyDescent="0.2">
      <c r="A302" s="920">
        <v>158</v>
      </c>
      <c r="B302" s="54" t="s">
        <v>490</v>
      </c>
      <c r="C302" s="794">
        <f>'Przedszkole nr 8'!C302+'SP1'!C302+'SSP2'!C302+'SP4'!C302+'SP5'!C302+'SP7'!C302+'SP8'!C302+'SP10'!C302+'SP11'!C302+'SP12'!C302</f>
        <v>87</v>
      </c>
      <c r="D302" s="794" t="s">
        <v>52</v>
      </c>
      <c r="E302" s="841">
        <v>0</v>
      </c>
      <c r="F302" s="829">
        <f t="shared" si="12"/>
        <v>0</v>
      </c>
      <c r="G302"/>
      <c r="H302" s="24">
        <f t="shared" si="13"/>
        <v>0</v>
      </c>
      <c r="I302" s="189">
        <v>0</v>
      </c>
      <c r="J302" s="134"/>
      <c r="K302" s="134" t="e">
        <f t="shared" si="14"/>
        <v>#DIV/0!</v>
      </c>
      <c r="L302" s="134"/>
      <c r="N302" s="134"/>
    </row>
    <row r="303" spans="1:14" ht="14.25" x14ac:dyDescent="0.2">
      <c r="A303" s="920">
        <v>159</v>
      </c>
      <c r="B303" s="793" t="s">
        <v>235</v>
      </c>
      <c r="C303" s="794">
        <f>'Przedszkole nr 8'!C303+'SP1'!C303+'SSP2'!C303+'SP4'!C303+'SP5'!C303+'SP7'!C303+'SP8'!C303+'SP10'!C303+'SP11'!C303+'SP12'!C303</f>
        <v>80</v>
      </c>
      <c r="D303" s="813" t="s">
        <v>71</v>
      </c>
      <c r="E303" s="841">
        <v>0</v>
      </c>
      <c r="F303" s="829">
        <f t="shared" si="12"/>
        <v>0</v>
      </c>
      <c r="G303"/>
      <c r="H303" s="24">
        <f t="shared" si="13"/>
        <v>0</v>
      </c>
      <c r="I303" s="189">
        <v>0</v>
      </c>
      <c r="J303" s="134"/>
      <c r="K303" s="134" t="e">
        <f t="shared" si="14"/>
        <v>#DIV/0!</v>
      </c>
      <c r="L303" s="134"/>
      <c r="N303" s="134"/>
    </row>
    <row r="304" spans="1:14" ht="63.75" x14ac:dyDescent="0.2">
      <c r="A304" s="920">
        <v>160</v>
      </c>
      <c r="B304" s="793" t="s">
        <v>236</v>
      </c>
      <c r="C304" s="794">
        <f>'Przedszkole nr 8'!C304+'SP1'!C304+'SSP2'!C304+'SP4'!C304+'SP5'!C304+'SP7'!C304+'SP8'!C304+'SP10'!C304+'SP11'!C304+'SP12'!C304</f>
        <v>296</v>
      </c>
      <c r="D304" s="813" t="s">
        <v>52</v>
      </c>
      <c r="E304" s="841">
        <v>0</v>
      </c>
      <c r="F304" s="829">
        <f t="shared" si="12"/>
        <v>0</v>
      </c>
      <c r="G304"/>
      <c r="H304" s="24">
        <f t="shared" si="13"/>
        <v>0</v>
      </c>
      <c r="I304" s="189">
        <v>0</v>
      </c>
      <c r="J304" s="134"/>
      <c r="K304" s="134" t="e">
        <f t="shared" si="14"/>
        <v>#DIV/0!</v>
      </c>
      <c r="L304" s="134"/>
      <c r="N304" s="134"/>
    </row>
    <row r="305" spans="1:14" s="168" customFormat="1" ht="14.25" x14ac:dyDescent="0.2">
      <c r="A305" s="920">
        <v>161</v>
      </c>
      <c r="B305" s="834" t="s">
        <v>476</v>
      </c>
      <c r="C305" s="794">
        <f>'Przedszkole nr 8'!C305+'SP1'!C305+'SSP2'!C305+'SP4'!C305+'SP5'!C305+'SP7'!C305+'SP8'!C305+'SP10'!C305+'SP11'!C305+'SP12'!C305</f>
        <v>189</v>
      </c>
      <c r="D305" s="854" t="s">
        <v>71</v>
      </c>
      <c r="E305" s="841">
        <v>0</v>
      </c>
      <c r="F305" s="846">
        <f t="shared" si="12"/>
        <v>0</v>
      </c>
      <c r="G305" s="166"/>
      <c r="H305" s="183">
        <f t="shared" si="13"/>
        <v>0</v>
      </c>
      <c r="I305" s="189">
        <v>0</v>
      </c>
      <c r="J305" s="170"/>
      <c r="K305" s="184" t="e">
        <f t="shared" si="14"/>
        <v>#DIV/0!</v>
      </c>
      <c r="L305" s="134"/>
      <c r="M305" s="9"/>
      <c r="N305" s="134"/>
    </row>
    <row r="306" spans="1:14" ht="51" x14ac:dyDescent="0.2">
      <c r="A306" s="920">
        <v>162</v>
      </c>
      <c r="B306" s="793" t="s">
        <v>237</v>
      </c>
      <c r="C306" s="794">
        <f>'Przedszkole nr 8'!C306+'SP1'!C306+'SSP2'!C306+'SP4'!C306+'SP5'!C306+'SP7'!C306+'SP8'!C306+'SP10'!C306+'SP11'!C306+'SP12'!C306</f>
        <v>161</v>
      </c>
      <c r="D306" s="813" t="s">
        <v>52</v>
      </c>
      <c r="E306" s="841">
        <v>0</v>
      </c>
      <c r="F306" s="829">
        <f t="shared" si="12"/>
        <v>0</v>
      </c>
      <c r="G306"/>
      <c r="H306" s="24">
        <f t="shared" si="13"/>
        <v>0</v>
      </c>
      <c r="I306" s="189">
        <v>0</v>
      </c>
      <c r="J306" s="134"/>
      <c r="K306" s="134" t="e">
        <f t="shared" si="14"/>
        <v>#DIV/0!</v>
      </c>
      <c r="L306" s="134"/>
      <c r="N306" s="134"/>
    </row>
    <row r="307" spans="1:14" ht="38.25" x14ac:dyDescent="0.2">
      <c r="A307" s="920">
        <v>163</v>
      </c>
      <c r="B307" s="793" t="s">
        <v>238</v>
      </c>
      <c r="C307" s="794">
        <f>'Przedszkole nr 8'!C307+'SP1'!C307+'SSP2'!C307+'SP4'!C307+'SP5'!C307+'SP7'!C307+'SP8'!C307+'SP10'!C307+'SP11'!C307+'SP12'!C307</f>
        <v>137</v>
      </c>
      <c r="D307" s="813" t="s">
        <v>71</v>
      </c>
      <c r="E307" s="841">
        <v>0</v>
      </c>
      <c r="F307" s="829">
        <f t="shared" ref="F307:F332" si="15">C307*E307</f>
        <v>0</v>
      </c>
      <c r="G307"/>
      <c r="H307" s="24">
        <f t="shared" si="13"/>
        <v>0</v>
      </c>
      <c r="I307" s="189">
        <v>0</v>
      </c>
      <c r="J307" s="134"/>
      <c r="K307" s="134" t="e">
        <f t="shared" si="14"/>
        <v>#DIV/0!</v>
      </c>
      <c r="L307" s="134"/>
      <c r="N307" s="134"/>
    </row>
    <row r="308" spans="1:14" ht="38.25" x14ac:dyDescent="0.2">
      <c r="A308" s="920">
        <v>164</v>
      </c>
      <c r="B308" s="793" t="s">
        <v>239</v>
      </c>
      <c r="C308" s="794">
        <f>'Przedszkole nr 8'!C308+'SP1'!C308+'SSP2'!C308+'SP4'!C308+'SP5'!C308+'SP7'!C308+'SP8'!C308+'SP10'!C308+'SP11'!C308+'SP12'!C308</f>
        <v>76</v>
      </c>
      <c r="D308" s="813" t="s">
        <v>71</v>
      </c>
      <c r="E308" s="841">
        <v>0</v>
      </c>
      <c r="F308" s="829">
        <f t="shared" si="15"/>
        <v>0</v>
      </c>
      <c r="G308"/>
      <c r="H308" s="24">
        <f t="shared" si="13"/>
        <v>0</v>
      </c>
      <c r="I308" s="189">
        <v>0</v>
      </c>
      <c r="J308" s="134"/>
      <c r="K308" s="134" t="e">
        <f t="shared" si="14"/>
        <v>#DIV/0!</v>
      </c>
      <c r="L308" s="134"/>
      <c r="N308" s="134"/>
    </row>
    <row r="309" spans="1:14" ht="38.25" x14ac:dyDescent="0.2">
      <c r="A309" s="920">
        <v>165</v>
      </c>
      <c r="B309" s="793" t="s">
        <v>492</v>
      </c>
      <c r="C309" s="794">
        <f>'Przedszkole nr 8'!C309+'SP1'!C309+'SSP2'!C309+'SP4'!C309+'SP5'!C309+'SP7'!C309+'SP8'!C309+'SP10'!C309+'SP11'!C309+'SP12'!C309</f>
        <v>114</v>
      </c>
      <c r="D309" s="999" t="s">
        <v>52</v>
      </c>
      <c r="E309" s="841">
        <v>0</v>
      </c>
      <c r="F309" s="829">
        <f t="shared" si="15"/>
        <v>0</v>
      </c>
      <c r="G309"/>
      <c r="H309" s="24">
        <f t="shared" si="13"/>
        <v>0</v>
      </c>
      <c r="I309" s="189">
        <v>0</v>
      </c>
      <c r="J309" s="134"/>
      <c r="K309" s="134" t="e">
        <f t="shared" si="14"/>
        <v>#DIV/0!</v>
      </c>
      <c r="L309" s="134"/>
      <c r="N309" s="134"/>
    </row>
    <row r="310" spans="1:14" ht="38.25" x14ac:dyDescent="0.2">
      <c r="A310" s="920">
        <v>166</v>
      </c>
      <c r="B310" s="793" t="s">
        <v>493</v>
      </c>
      <c r="C310" s="794">
        <f>'Przedszkole nr 8'!C310+'SP1'!C310+'SSP2'!C310+'SP4'!C310+'SP5'!C310+'SP7'!C310+'SP8'!C310+'SP10'!C310+'SP11'!C310+'SP12'!C310</f>
        <v>94</v>
      </c>
      <c r="D310" s="999" t="s">
        <v>52</v>
      </c>
      <c r="E310" s="841">
        <v>0</v>
      </c>
      <c r="F310" s="829">
        <f t="shared" si="15"/>
        <v>0</v>
      </c>
      <c r="G310"/>
      <c r="H310" s="24">
        <f t="shared" si="13"/>
        <v>0</v>
      </c>
      <c r="I310" s="189">
        <v>0</v>
      </c>
      <c r="J310" s="134"/>
      <c r="K310" s="134" t="e">
        <f t="shared" si="14"/>
        <v>#DIV/0!</v>
      </c>
      <c r="L310" s="134"/>
      <c r="N310" s="134"/>
    </row>
    <row r="311" spans="1:14" ht="51" x14ac:dyDescent="0.2">
      <c r="A311" s="920">
        <v>167</v>
      </c>
      <c r="B311" s="1000" t="s">
        <v>483</v>
      </c>
      <c r="C311" s="794">
        <f>'Przedszkole nr 8'!C311+'SP1'!C311+'SSP2'!C311+'SP4'!C311+'SP5'!C311+'SP7'!C311+'SP8'!C311+'SP10'!C311+'SP11'!C311+'SP12'!C311</f>
        <v>5</v>
      </c>
      <c r="D311" s="997" t="s">
        <v>197</v>
      </c>
      <c r="E311" s="841">
        <v>0</v>
      </c>
      <c r="F311" s="829">
        <f t="shared" si="15"/>
        <v>0</v>
      </c>
      <c r="G311"/>
      <c r="H311" s="24">
        <f t="shared" si="13"/>
        <v>0</v>
      </c>
      <c r="I311" s="189">
        <v>0</v>
      </c>
      <c r="J311" s="134"/>
      <c r="K311" s="134" t="e">
        <f t="shared" si="14"/>
        <v>#DIV/0!</v>
      </c>
      <c r="L311" s="134"/>
      <c r="N311" s="134"/>
    </row>
    <row r="312" spans="1:14" ht="38.25" x14ac:dyDescent="0.2">
      <c r="A312" s="920">
        <v>168</v>
      </c>
      <c r="B312" s="793" t="s">
        <v>240</v>
      </c>
      <c r="C312" s="794">
        <f>'Przedszkole nr 8'!C312+'SP1'!C312+'SSP2'!C312+'SP4'!C312+'SP5'!C312+'SP7'!C312+'SP8'!C312+'SP10'!C312+'SP11'!C312+'SP12'!C312</f>
        <v>10</v>
      </c>
      <c r="D312" s="813" t="s">
        <v>14</v>
      </c>
      <c r="E312" s="841">
        <v>0</v>
      </c>
      <c r="F312" s="829">
        <f t="shared" si="15"/>
        <v>0</v>
      </c>
      <c r="G312"/>
      <c r="H312" s="24">
        <f t="shared" si="13"/>
        <v>0</v>
      </c>
      <c r="I312" s="189">
        <v>0</v>
      </c>
      <c r="J312" s="134"/>
      <c r="K312" s="134" t="e">
        <f t="shared" si="14"/>
        <v>#DIV/0!</v>
      </c>
      <c r="L312" s="134"/>
      <c r="N312" s="134"/>
    </row>
    <row r="313" spans="1:14" ht="51" x14ac:dyDescent="0.2">
      <c r="A313" s="920">
        <v>169</v>
      </c>
      <c r="B313" s="1001" t="s">
        <v>484</v>
      </c>
      <c r="C313" s="794">
        <f>'Przedszkole nr 8'!C313+'SP1'!C313+'SSP2'!C313+'SP4'!C313+'SP5'!C313+'SP7'!C313+'SP8'!C313+'SP10'!C313+'SP11'!C313+'SP12'!C313</f>
        <v>4</v>
      </c>
      <c r="D313" s="997" t="s">
        <v>197</v>
      </c>
      <c r="E313" s="841">
        <v>0</v>
      </c>
      <c r="F313" s="829">
        <f t="shared" si="15"/>
        <v>0</v>
      </c>
      <c r="G313"/>
      <c r="H313" s="24">
        <f t="shared" si="13"/>
        <v>0</v>
      </c>
      <c r="I313" s="189">
        <v>0</v>
      </c>
      <c r="J313" s="134"/>
      <c r="K313" s="134" t="e">
        <f t="shared" si="14"/>
        <v>#DIV/0!</v>
      </c>
      <c r="L313" s="134"/>
      <c r="N313" s="134"/>
    </row>
    <row r="314" spans="1:14" ht="38.25" x14ac:dyDescent="0.2">
      <c r="A314" s="920">
        <v>170</v>
      </c>
      <c r="B314" s="793" t="s">
        <v>485</v>
      </c>
      <c r="C314" s="794">
        <f>'Przedszkole nr 8'!C314+'SP1'!C314+'SSP2'!C314+'SP4'!C314+'SP5'!C314+'SP7'!C314+'SP8'!C314+'SP10'!C314+'SP11'!C314+'SP12'!C314</f>
        <v>4130</v>
      </c>
      <c r="D314" s="813" t="s">
        <v>52</v>
      </c>
      <c r="E314" s="841">
        <v>0</v>
      </c>
      <c r="F314" s="829">
        <f t="shared" si="15"/>
        <v>0</v>
      </c>
      <c r="G314"/>
      <c r="H314" s="24">
        <f t="shared" si="13"/>
        <v>0</v>
      </c>
      <c r="I314" s="189">
        <v>0</v>
      </c>
      <c r="J314" s="134"/>
      <c r="K314" s="134" t="e">
        <f t="shared" si="14"/>
        <v>#DIV/0!</v>
      </c>
      <c r="L314" s="134"/>
      <c r="N314" s="134"/>
    </row>
    <row r="315" spans="1:14" ht="14.25" x14ac:dyDescent="0.2">
      <c r="A315" s="920">
        <v>171</v>
      </c>
      <c r="B315" s="793" t="s">
        <v>241</v>
      </c>
      <c r="C315" s="794">
        <f>'Przedszkole nr 8'!C315+'SP1'!C315+'SSP2'!C315+'SP4'!C315+'SP5'!C315+'SP7'!C315+'SP8'!C315+'SP10'!C315+'SP11'!C315+'SP12'!C315</f>
        <v>1660</v>
      </c>
      <c r="D315" s="813" t="s">
        <v>52</v>
      </c>
      <c r="E315" s="841">
        <v>0</v>
      </c>
      <c r="F315" s="829">
        <f t="shared" si="15"/>
        <v>0</v>
      </c>
      <c r="G315"/>
      <c r="H315" s="24">
        <f t="shared" si="13"/>
        <v>0</v>
      </c>
      <c r="I315" s="189">
        <v>0</v>
      </c>
      <c r="J315" s="134"/>
      <c r="K315" s="134" t="e">
        <f t="shared" si="14"/>
        <v>#DIV/0!</v>
      </c>
      <c r="L315" s="134"/>
      <c r="N315" s="134"/>
    </row>
    <row r="316" spans="1:14" ht="38.25" x14ac:dyDescent="0.2">
      <c r="A316" s="920">
        <v>172</v>
      </c>
      <c r="B316" s="872" t="s">
        <v>486</v>
      </c>
      <c r="C316" s="794">
        <f>'Przedszkole nr 8'!C316+'SP1'!C316+'SSP2'!C316+'SP4'!C316+'SP5'!C316+'SP7'!C316+'SP8'!C316+'SP10'!C316+'SP11'!C316+'SP12'!C316</f>
        <v>368</v>
      </c>
      <c r="D316" s="997" t="s">
        <v>71</v>
      </c>
      <c r="E316" s="841">
        <v>0</v>
      </c>
      <c r="F316" s="829">
        <f t="shared" si="15"/>
        <v>0</v>
      </c>
      <c r="G316"/>
      <c r="H316" s="24">
        <f t="shared" si="13"/>
        <v>0</v>
      </c>
      <c r="I316" s="189">
        <v>0</v>
      </c>
      <c r="J316" s="134"/>
      <c r="K316" s="134" t="e">
        <f t="shared" si="14"/>
        <v>#DIV/0!</v>
      </c>
      <c r="L316" s="134"/>
      <c r="N316" s="134"/>
    </row>
    <row r="317" spans="1:14" ht="14.25" x14ac:dyDescent="0.2">
      <c r="A317" s="920">
        <v>173</v>
      </c>
      <c r="B317" s="793" t="s">
        <v>242</v>
      </c>
      <c r="C317" s="794">
        <f>'Przedszkole nr 8'!C317+'SP1'!C317+'SSP2'!C317+'SP4'!C317+'SP5'!C317+'SP7'!C317+'SP8'!C317+'SP10'!C317+'SP11'!C317+'SP12'!C317</f>
        <v>790</v>
      </c>
      <c r="D317" s="813" t="s">
        <v>52</v>
      </c>
      <c r="E317" s="841">
        <v>0</v>
      </c>
      <c r="F317" s="829">
        <f t="shared" si="15"/>
        <v>0</v>
      </c>
      <c r="G317"/>
      <c r="H317" s="24">
        <f t="shared" si="13"/>
        <v>0</v>
      </c>
      <c r="I317" s="189">
        <v>0</v>
      </c>
      <c r="J317" s="134"/>
      <c r="K317" s="134" t="e">
        <f t="shared" si="14"/>
        <v>#DIV/0!</v>
      </c>
      <c r="L317" s="134"/>
      <c r="N317" s="134"/>
    </row>
    <row r="318" spans="1:14" ht="14.25" x14ac:dyDescent="0.2">
      <c r="A318" s="920">
        <v>174</v>
      </c>
      <c r="B318" s="793" t="s">
        <v>243</v>
      </c>
      <c r="C318" s="794">
        <f>'Przedszkole nr 8'!C318+'SP1'!C318+'SSP2'!C318+'SP4'!C318+'SP5'!C318+'SP7'!C318+'SP8'!C318+'SP10'!C318+'SP11'!C318+'SP12'!C318</f>
        <v>820</v>
      </c>
      <c r="D318" s="813" t="s">
        <v>71</v>
      </c>
      <c r="E318" s="841">
        <v>0</v>
      </c>
      <c r="F318" s="829">
        <f t="shared" si="15"/>
        <v>0</v>
      </c>
      <c r="G318"/>
      <c r="H318" s="24">
        <f t="shared" si="13"/>
        <v>0</v>
      </c>
      <c r="I318" s="189">
        <v>0</v>
      </c>
      <c r="J318" s="134"/>
      <c r="K318" s="134" t="e">
        <f t="shared" si="14"/>
        <v>#DIV/0!</v>
      </c>
      <c r="L318" s="134"/>
      <c r="N318" s="134"/>
    </row>
    <row r="319" spans="1:14" ht="25.5" x14ac:dyDescent="0.2">
      <c r="A319" s="920">
        <v>175</v>
      </c>
      <c r="B319" s="793" t="s">
        <v>487</v>
      </c>
      <c r="C319" s="794">
        <f>'Przedszkole nr 8'!C319+'SP1'!C319+'SSP2'!C319+'SP4'!C319+'SP5'!C319+'SP7'!C319+'SP8'!C319+'SP10'!C319+'SP11'!C319+'SP12'!C319</f>
        <v>468</v>
      </c>
      <c r="D319" s="813" t="s">
        <v>71</v>
      </c>
      <c r="E319" s="841">
        <v>0</v>
      </c>
      <c r="F319" s="829">
        <f t="shared" si="15"/>
        <v>0</v>
      </c>
      <c r="G319"/>
      <c r="H319" s="24">
        <f t="shared" si="13"/>
        <v>0</v>
      </c>
      <c r="I319" s="189">
        <v>0</v>
      </c>
      <c r="J319" s="134"/>
      <c r="K319" s="134" t="e">
        <f t="shared" si="14"/>
        <v>#DIV/0!</v>
      </c>
      <c r="L319" s="134"/>
      <c r="N319" s="134"/>
    </row>
    <row r="320" spans="1:14" ht="14.25" x14ac:dyDescent="0.2">
      <c r="A320" s="920">
        <v>176</v>
      </c>
      <c r="B320" s="793" t="s">
        <v>244</v>
      </c>
      <c r="C320" s="794">
        <f>'Przedszkole nr 8'!C320+'SP1'!C320+'SSP2'!C320+'SP4'!C320+'SP5'!C320+'SP7'!C320+'SP8'!C320+'SP10'!C320+'SP11'!C320+'SP12'!C320</f>
        <v>1151</v>
      </c>
      <c r="D320" s="813" t="s">
        <v>52</v>
      </c>
      <c r="E320" s="841">
        <v>0</v>
      </c>
      <c r="F320" s="829">
        <f t="shared" si="15"/>
        <v>0</v>
      </c>
      <c r="G320"/>
      <c r="H320" s="24">
        <f t="shared" si="13"/>
        <v>0</v>
      </c>
      <c r="I320" s="189">
        <v>0</v>
      </c>
      <c r="J320" s="134"/>
      <c r="K320" s="134" t="e">
        <f t="shared" si="14"/>
        <v>#DIV/0!</v>
      </c>
      <c r="L320" s="134"/>
      <c r="N320" s="134"/>
    </row>
    <row r="321" spans="1:1021" ht="38.25" x14ac:dyDescent="0.2">
      <c r="A321" s="920">
        <v>177</v>
      </c>
      <c r="B321" s="1000" t="s">
        <v>488</v>
      </c>
      <c r="C321" s="794">
        <f>'Przedszkole nr 8'!C321+'SP1'!C321+'SSP2'!C321+'SP4'!C321+'SP5'!C321+'SP7'!C321+'SP8'!C321+'SP10'!C321+'SP11'!C321+'SP12'!C321</f>
        <v>148</v>
      </c>
      <c r="D321" s="997" t="s">
        <v>52</v>
      </c>
      <c r="E321" s="841">
        <v>0</v>
      </c>
      <c r="F321" s="829">
        <f t="shared" si="15"/>
        <v>0</v>
      </c>
      <c r="G321"/>
      <c r="H321" s="24">
        <f t="shared" si="13"/>
        <v>0</v>
      </c>
      <c r="I321" s="189">
        <v>0</v>
      </c>
      <c r="K321" s="134" t="e">
        <f t="shared" si="14"/>
        <v>#DIV/0!</v>
      </c>
      <c r="L321" s="134"/>
      <c r="N321" s="134"/>
    </row>
    <row r="322" spans="1:1021" ht="14.25" x14ac:dyDescent="0.2">
      <c r="A322" s="920">
        <v>178</v>
      </c>
      <c r="B322" s="793" t="s">
        <v>245</v>
      </c>
      <c r="C322" s="794">
        <f>'Przedszkole nr 8'!C322+'SP1'!C322+'SSP2'!C322+'SP4'!C322+'SP5'!C322+'SP7'!C322+'SP8'!C322+'SP10'!C322+'SP11'!C322+'SP12'!C322</f>
        <v>1250</v>
      </c>
      <c r="D322" s="794" t="s">
        <v>52</v>
      </c>
      <c r="E322" s="841">
        <v>0</v>
      </c>
      <c r="F322" s="829">
        <f t="shared" si="15"/>
        <v>0</v>
      </c>
      <c r="G322"/>
      <c r="H322" s="24">
        <f t="shared" si="13"/>
        <v>0</v>
      </c>
      <c r="I322" s="189">
        <v>0</v>
      </c>
      <c r="K322" s="134" t="e">
        <f t="shared" si="14"/>
        <v>#DIV/0!</v>
      </c>
      <c r="L322" s="134"/>
      <c r="N322" s="134"/>
    </row>
    <row r="323" spans="1:1021" s="168" customFormat="1" ht="14.25" x14ac:dyDescent="0.2">
      <c r="A323" s="920">
        <v>179</v>
      </c>
      <c r="B323" s="834" t="s">
        <v>474</v>
      </c>
      <c r="C323" s="794">
        <f>'Przedszkole nr 8'!C323+'SP1'!C323+'SSP2'!C323+'SP4'!C323+'SP5'!C323+'SP7'!C323+'SP8'!C323+'SP10'!C323+'SP11'!C323+'SP12'!C323</f>
        <v>1210</v>
      </c>
      <c r="D323" s="845" t="s">
        <v>71</v>
      </c>
      <c r="E323" s="841">
        <v>0</v>
      </c>
      <c r="F323" s="846">
        <f t="shared" si="15"/>
        <v>0</v>
      </c>
      <c r="G323" s="166"/>
      <c r="H323" s="183">
        <f t="shared" si="13"/>
        <v>0</v>
      </c>
      <c r="I323" s="189">
        <v>0</v>
      </c>
      <c r="K323" s="184" t="e">
        <f t="shared" si="14"/>
        <v>#DIV/0!</v>
      </c>
      <c r="L323" s="134"/>
      <c r="M323" s="9"/>
      <c r="N323" s="134"/>
    </row>
    <row r="324" spans="1:1021" ht="14.25" x14ac:dyDescent="0.2">
      <c r="A324" s="920">
        <v>180</v>
      </c>
      <c r="B324" s="793" t="s">
        <v>246</v>
      </c>
      <c r="C324" s="794">
        <f>'Przedszkole nr 8'!C324+'SP1'!C324+'SSP2'!C324+'SP4'!C324+'SP5'!C324+'SP7'!C324+'SP8'!C324+'SP10'!C324+'SP11'!C324+'SP12'!C324</f>
        <v>100</v>
      </c>
      <c r="D324" s="813" t="s">
        <v>52</v>
      </c>
      <c r="E324" s="841">
        <v>0</v>
      </c>
      <c r="F324" s="829">
        <f t="shared" si="15"/>
        <v>0</v>
      </c>
      <c r="G324"/>
      <c r="H324" s="24">
        <f t="shared" si="13"/>
        <v>0</v>
      </c>
      <c r="I324" s="189">
        <v>0</v>
      </c>
      <c r="K324" s="134" t="e">
        <f t="shared" si="14"/>
        <v>#DIV/0!</v>
      </c>
      <c r="L324" s="134"/>
      <c r="N324" s="134"/>
    </row>
    <row r="325" spans="1:1021" ht="14.25" x14ac:dyDescent="0.2">
      <c r="A325" s="920">
        <v>181</v>
      </c>
      <c r="B325" s="793" t="s">
        <v>247</v>
      </c>
      <c r="C325" s="794">
        <f>'Przedszkole nr 8'!C325+'SP1'!C325+'SSP2'!C325+'SP4'!C325+'SP5'!C325+'SP7'!C325+'SP8'!C325+'SP10'!C325+'SP11'!C325+'SP12'!C325</f>
        <v>1080</v>
      </c>
      <c r="D325" s="813" t="s">
        <v>71</v>
      </c>
      <c r="E325" s="841">
        <v>0</v>
      </c>
      <c r="F325" s="829">
        <f t="shared" si="15"/>
        <v>0</v>
      </c>
      <c r="G325"/>
      <c r="H325" s="24">
        <f t="shared" si="13"/>
        <v>0</v>
      </c>
      <c r="I325" s="189">
        <v>0</v>
      </c>
      <c r="J325" s="134"/>
      <c r="K325" s="134" t="e">
        <f t="shared" si="14"/>
        <v>#DIV/0!</v>
      </c>
      <c r="L325" s="134"/>
      <c r="N325" s="134"/>
    </row>
    <row r="326" spans="1:1021" s="144" customFormat="1" ht="14.25" x14ac:dyDescent="0.2">
      <c r="A326" s="920">
        <v>182</v>
      </c>
      <c r="B326" s="935" t="s">
        <v>583</v>
      </c>
      <c r="C326" s="794">
        <f>'Przedszkole nr 8'!C326+'SP1'!C326+'SSP2'!C326+'SP4'!C326+'SP5'!C326+'SP7'!C326+'SP8'!C326+'SP10'!C326+'SP11'!C326+'SP12'!C326</f>
        <v>420</v>
      </c>
      <c r="D326" s="936" t="s">
        <v>71</v>
      </c>
      <c r="E326" s="841">
        <v>0</v>
      </c>
      <c r="F326" s="851">
        <f t="shared" si="15"/>
        <v>0</v>
      </c>
      <c r="G326" s="937"/>
      <c r="H326" s="143"/>
      <c r="J326" s="147"/>
    </row>
    <row r="327" spans="1:1021" ht="57" customHeight="1" x14ac:dyDescent="0.2">
      <c r="A327" s="920">
        <v>183</v>
      </c>
      <c r="B327" s="1001" t="s">
        <v>489</v>
      </c>
      <c r="C327" s="794">
        <f>'Przedszkole nr 8'!C327+'SP1'!C327+'SSP2'!C327+'SP4'!C327+'SP5'!C327+'SP7'!C327+'SP8'!C327+'SP10'!C327+'SP11'!C327+'SP12'!C327</f>
        <v>1030</v>
      </c>
      <c r="D327" s="58" t="s">
        <v>71</v>
      </c>
      <c r="E327" s="841">
        <v>0</v>
      </c>
      <c r="F327" s="829">
        <f t="shared" si="15"/>
        <v>0</v>
      </c>
      <c r="G327"/>
      <c r="H327" s="24">
        <f t="shared" si="13"/>
        <v>0</v>
      </c>
      <c r="I327" s="189">
        <v>0</v>
      </c>
      <c r="J327" s="134"/>
      <c r="K327" s="134" t="e">
        <f t="shared" si="14"/>
        <v>#DIV/0!</v>
      </c>
      <c r="L327" s="134"/>
      <c r="N327" s="134"/>
    </row>
    <row r="328" spans="1:1021" ht="24.75" customHeight="1" x14ac:dyDescent="0.2">
      <c r="A328" s="920">
        <v>184</v>
      </c>
      <c r="B328" s="825" t="s">
        <v>443</v>
      </c>
      <c r="C328" s="794">
        <f>'Przedszkole nr 8'!C328+'SP1'!C328+'SSP2'!C328+'SP4'!C328+'SP5'!C328+'SP7'!C328+'SP8'!C328+'SP10'!C328+'SP11'!C328+'SP12'!C328</f>
        <v>1588</v>
      </c>
      <c r="D328" s="794" t="s">
        <v>71</v>
      </c>
      <c r="E328" s="841">
        <v>0</v>
      </c>
      <c r="F328" s="829">
        <f t="shared" si="15"/>
        <v>0</v>
      </c>
      <c r="G328"/>
      <c r="H328" s="24">
        <f t="shared" si="13"/>
        <v>0</v>
      </c>
      <c r="I328" s="189">
        <v>0</v>
      </c>
      <c r="J328" s="134"/>
      <c r="K328" s="134" t="e">
        <f t="shared" si="14"/>
        <v>#DIV/0!</v>
      </c>
      <c r="L328" s="134"/>
      <c r="N328" s="134"/>
    </row>
    <row r="329" spans="1:1021" ht="21.75" customHeight="1" x14ac:dyDescent="0.2">
      <c r="A329" s="920">
        <v>185</v>
      </c>
      <c r="B329" s="793" t="s">
        <v>248</v>
      </c>
      <c r="C329" s="794">
        <f>'Przedszkole nr 8'!C329+'SP1'!C329+'SSP2'!C329+'SP4'!C329+'SP5'!C329+'SP7'!C329+'SP8'!C329+'SP10'!C329+'SP11'!C329+'SP12'!C329</f>
        <v>529</v>
      </c>
      <c r="D329" s="813" t="s">
        <v>71</v>
      </c>
      <c r="E329" s="841">
        <v>0</v>
      </c>
      <c r="F329" s="829">
        <f t="shared" si="15"/>
        <v>0</v>
      </c>
      <c r="G329"/>
      <c r="H329" s="24">
        <f t="shared" si="13"/>
        <v>0</v>
      </c>
      <c r="I329" s="189">
        <v>0</v>
      </c>
      <c r="J329" s="134"/>
      <c r="K329" s="134" t="e">
        <f>H329/I329</f>
        <v>#DIV/0!</v>
      </c>
      <c r="L329" s="134"/>
      <c r="N329" s="134"/>
    </row>
    <row r="330" spans="1:1021" ht="21.75" customHeight="1" x14ac:dyDescent="0.2">
      <c r="A330" s="920">
        <v>186</v>
      </c>
      <c r="B330" s="932" t="s">
        <v>586</v>
      </c>
      <c r="C330" s="794">
        <f>'Przedszkole nr 8'!C330+'SP1'!C330+'SSP2'!C330+'SP4'!C330+'SP5'!C330+'SP7'!C330+'SP8'!C330+'SP10'!C330+'SP11'!C330+'SP12'!C330</f>
        <v>600</v>
      </c>
      <c r="D330" s="840" t="s">
        <v>71</v>
      </c>
      <c r="E330" s="841">
        <v>0</v>
      </c>
      <c r="F330" s="842">
        <f t="shared" si="15"/>
        <v>0</v>
      </c>
      <c r="G330" s="929"/>
      <c r="H330" s="9"/>
      <c r="J330" s="134"/>
      <c r="K330" s="9"/>
    </row>
    <row r="331" spans="1:1021" ht="28.5" customHeight="1" x14ac:dyDescent="0.2">
      <c r="A331" s="920">
        <v>187</v>
      </c>
      <c r="B331" s="833" t="s">
        <v>249</v>
      </c>
      <c r="C331" s="794">
        <f>'Przedszkole nr 8'!C331+'SP1'!C331+'SSP2'!C331+'SP4'!C331+'SP5'!C331+'SP7'!C331+'SP8'!C331+'SP10'!C331+'SP11'!C331+'SP12'!C331</f>
        <v>415</v>
      </c>
      <c r="D331" s="813" t="s">
        <v>71</v>
      </c>
      <c r="E331" s="841">
        <v>0</v>
      </c>
      <c r="F331" s="829">
        <f t="shared" si="15"/>
        <v>0</v>
      </c>
      <c r="G331"/>
      <c r="H331" s="24">
        <f t="shared" si="13"/>
        <v>0</v>
      </c>
      <c r="I331" s="189">
        <v>0</v>
      </c>
      <c r="J331" s="134"/>
      <c r="K331" s="134" t="e">
        <f t="shared" si="14"/>
        <v>#DIV/0!</v>
      </c>
      <c r="L331" s="134"/>
      <c r="N331" s="134"/>
    </row>
    <row r="332" spans="1:1021" ht="14.25" customHeight="1" x14ac:dyDescent="0.2">
      <c r="A332" s="920">
        <v>188</v>
      </c>
      <c r="B332" s="9" t="s">
        <v>250</v>
      </c>
      <c r="C332" s="794">
        <f>'Przedszkole nr 8'!C332+'SP1'!C332+'SSP2'!C332+'SP4'!C332+'SP5'!C332+'SP7'!C332+'SP8'!C332+'SP10'!C332+'SP11'!C332+'SP12'!C332</f>
        <v>10</v>
      </c>
      <c r="D332" s="10" t="s">
        <v>52</v>
      </c>
      <c r="E332" s="841">
        <v>0</v>
      </c>
      <c r="F332" s="829">
        <f t="shared" si="15"/>
        <v>0</v>
      </c>
      <c r="G332"/>
      <c r="H332" s="24">
        <f t="shared" si="13"/>
        <v>0</v>
      </c>
      <c r="I332" s="189">
        <v>0</v>
      </c>
      <c r="J332" s="134"/>
      <c r="K332" s="134" t="e">
        <f t="shared" si="14"/>
        <v>#DIV/0!</v>
      </c>
      <c r="L332" s="134"/>
      <c r="N332" s="134"/>
    </row>
    <row r="333" spans="1:1021" s="166" customFormat="1" ht="47.25" customHeight="1" x14ac:dyDescent="0.2">
      <c r="A333" s="920">
        <v>189</v>
      </c>
      <c r="B333" s="1002" t="s">
        <v>534</v>
      </c>
      <c r="C333" s="794">
        <f>'Przedszkole nr 8'!C333+'SP1'!C333+'SSP2'!C333+'SP4'!C333+'SP5'!C333+'SP7'!C333+'SP8'!C333+'SP10'!C333+'SP11'!C333+'SP12'!C333</f>
        <v>1150</v>
      </c>
      <c r="D333" s="845" t="s">
        <v>71</v>
      </c>
      <c r="E333" s="841">
        <v>0</v>
      </c>
      <c r="F333" s="1003">
        <f>C333*E333</f>
        <v>0</v>
      </c>
      <c r="H333" s="183">
        <f t="shared" si="13"/>
        <v>0</v>
      </c>
      <c r="I333" s="189">
        <v>0</v>
      </c>
      <c r="J333" s="170"/>
      <c r="K333" s="184" t="e">
        <f>H333/I333</f>
        <v>#DIV/0!</v>
      </c>
      <c r="L333" s="134"/>
      <c r="M333" s="9"/>
      <c r="N333" s="134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  <c r="AA333" s="168"/>
      <c r="AB333" s="168"/>
      <c r="AC333" s="168"/>
      <c r="AD333" s="168"/>
      <c r="AE333" s="168"/>
      <c r="AF333" s="168"/>
      <c r="AG333" s="168"/>
      <c r="AH333" s="168"/>
      <c r="AI333" s="168"/>
      <c r="AJ333" s="168"/>
      <c r="AK333" s="168"/>
      <c r="AL333" s="168"/>
      <c r="AM333" s="168"/>
      <c r="AN333" s="168"/>
      <c r="AO333" s="168"/>
      <c r="AP333" s="168"/>
      <c r="AQ333" s="168"/>
      <c r="AR333" s="168"/>
      <c r="AS333" s="168"/>
      <c r="AT333" s="168"/>
      <c r="AU333" s="168"/>
      <c r="AV333" s="168"/>
      <c r="AW333" s="168"/>
      <c r="AX333" s="168"/>
      <c r="AY333" s="168"/>
      <c r="AZ333" s="168"/>
      <c r="BA333" s="168"/>
      <c r="BB333" s="168"/>
      <c r="BC333" s="168"/>
      <c r="BD333" s="168"/>
      <c r="BE333" s="168"/>
      <c r="BF333" s="168"/>
      <c r="BG333" s="168"/>
      <c r="BH333" s="168"/>
      <c r="BI333" s="168"/>
      <c r="BJ333" s="168"/>
      <c r="BK333" s="168"/>
      <c r="BL333" s="168"/>
      <c r="BM333" s="168"/>
      <c r="BN333" s="168"/>
      <c r="BO333" s="168"/>
      <c r="BP333" s="168"/>
      <c r="BQ333" s="168"/>
      <c r="BR333" s="168"/>
      <c r="BS333" s="168"/>
      <c r="BT333" s="168"/>
      <c r="BU333" s="168"/>
      <c r="BV333" s="168"/>
      <c r="BW333" s="168"/>
      <c r="BX333" s="168"/>
      <c r="BY333" s="168"/>
      <c r="BZ333" s="168"/>
      <c r="CA333" s="168"/>
      <c r="CB333" s="168"/>
      <c r="CC333" s="168"/>
      <c r="CD333" s="168"/>
      <c r="CE333" s="168"/>
      <c r="CF333" s="168"/>
      <c r="CG333" s="168"/>
      <c r="CH333" s="168"/>
      <c r="CI333" s="168"/>
      <c r="CJ333" s="168"/>
      <c r="CK333" s="168"/>
      <c r="CL333" s="168"/>
      <c r="CM333" s="168"/>
      <c r="CN333" s="168"/>
      <c r="CO333" s="168"/>
      <c r="CP333" s="168"/>
      <c r="CQ333" s="168"/>
      <c r="CR333" s="168"/>
      <c r="CS333" s="168"/>
      <c r="CT333" s="168"/>
      <c r="CU333" s="168"/>
      <c r="CV333" s="168"/>
      <c r="CW333" s="168"/>
      <c r="CX333" s="168"/>
      <c r="CY333" s="168"/>
      <c r="CZ333" s="168"/>
      <c r="DA333" s="168"/>
      <c r="DB333" s="168"/>
      <c r="DC333" s="168"/>
      <c r="DD333" s="168"/>
      <c r="DE333" s="168"/>
      <c r="DF333" s="168"/>
      <c r="DG333" s="168"/>
      <c r="DH333" s="168"/>
      <c r="DI333" s="168"/>
      <c r="DJ333" s="168"/>
      <c r="DK333" s="168"/>
      <c r="DL333" s="168"/>
      <c r="DM333" s="168"/>
      <c r="DN333" s="168"/>
      <c r="DO333" s="168"/>
      <c r="DP333" s="168"/>
      <c r="DQ333" s="168"/>
      <c r="DR333" s="168"/>
      <c r="DS333" s="168"/>
      <c r="DT333" s="168"/>
      <c r="DU333" s="168"/>
      <c r="DV333" s="168"/>
      <c r="DW333" s="168"/>
      <c r="DX333" s="168"/>
      <c r="DY333" s="168"/>
      <c r="DZ333" s="168"/>
      <c r="EA333" s="168"/>
      <c r="EB333" s="168"/>
      <c r="EC333" s="168"/>
      <c r="ED333" s="168"/>
      <c r="EE333" s="168"/>
      <c r="EF333" s="168"/>
      <c r="EG333" s="168"/>
      <c r="EH333" s="168"/>
      <c r="EI333" s="168"/>
      <c r="EJ333" s="168"/>
      <c r="EK333" s="168"/>
      <c r="EL333" s="168"/>
      <c r="EM333" s="168"/>
      <c r="EN333" s="168"/>
      <c r="EO333" s="168"/>
      <c r="EP333" s="168"/>
      <c r="EQ333" s="168"/>
      <c r="ER333" s="168"/>
      <c r="ES333" s="168"/>
      <c r="ET333" s="168"/>
      <c r="EU333" s="168"/>
      <c r="EV333" s="168"/>
      <c r="EW333" s="168"/>
      <c r="EX333" s="168"/>
      <c r="EY333" s="168"/>
      <c r="EZ333" s="168"/>
      <c r="FA333" s="168"/>
      <c r="FB333" s="168"/>
      <c r="FC333" s="168"/>
      <c r="FD333" s="168"/>
      <c r="FE333" s="168"/>
      <c r="FF333" s="168"/>
      <c r="FG333" s="168"/>
      <c r="FH333" s="168"/>
      <c r="FI333" s="168"/>
      <c r="FJ333" s="168"/>
      <c r="FK333" s="168"/>
      <c r="FL333" s="168"/>
      <c r="FM333" s="168"/>
      <c r="FN333" s="168"/>
      <c r="FO333" s="168"/>
      <c r="FP333" s="168"/>
      <c r="FQ333" s="168"/>
      <c r="FR333" s="168"/>
      <c r="FS333" s="168"/>
      <c r="FT333" s="168"/>
      <c r="FU333" s="168"/>
      <c r="FV333" s="168"/>
      <c r="FW333" s="168"/>
      <c r="FX333" s="168"/>
      <c r="FY333" s="168"/>
      <c r="FZ333" s="168"/>
      <c r="GA333" s="168"/>
      <c r="GB333" s="168"/>
      <c r="GC333" s="168"/>
      <c r="GD333" s="168"/>
      <c r="GE333" s="168"/>
      <c r="GF333" s="168"/>
      <c r="GG333" s="168"/>
      <c r="GH333" s="168"/>
      <c r="GI333" s="168"/>
      <c r="GJ333" s="168"/>
      <c r="GK333" s="168"/>
      <c r="GL333" s="168"/>
      <c r="GM333" s="168"/>
      <c r="GN333" s="168"/>
      <c r="GO333" s="168"/>
      <c r="GP333" s="168"/>
      <c r="GQ333" s="168"/>
      <c r="GR333" s="168"/>
      <c r="GS333" s="168"/>
      <c r="GT333" s="168"/>
      <c r="GU333" s="168"/>
      <c r="GV333" s="168"/>
      <c r="GW333" s="168"/>
      <c r="GX333" s="168"/>
      <c r="GY333" s="168"/>
      <c r="GZ333" s="168"/>
      <c r="HA333" s="168"/>
      <c r="HB333" s="168"/>
      <c r="HC333" s="168"/>
      <c r="HD333" s="168"/>
      <c r="HE333" s="168"/>
      <c r="HF333" s="168"/>
      <c r="HG333" s="168"/>
      <c r="HH333" s="168"/>
      <c r="HI333" s="168"/>
      <c r="HJ333" s="168"/>
      <c r="HK333" s="168"/>
      <c r="HL333" s="168"/>
      <c r="HM333" s="168"/>
      <c r="HN333" s="168"/>
      <c r="HO333" s="168"/>
      <c r="HP333" s="168"/>
      <c r="HQ333" s="168"/>
      <c r="HR333" s="168"/>
      <c r="HS333" s="168"/>
      <c r="HT333" s="168"/>
      <c r="HU333" s="168"/>
      <c r="HV333" s="168"/>
      <c r="HW333" s="168"/>
      <c r="HX333" s="168"/>
      <c r="HY333" s="168"/>
      <c r="HZ333" s="168"/>
      <c r="IA333" s="168"/>
      <c r="IB333" s="168"/>
      <c r="IC333" s="168"/>
      <c r="ID333" s="168"/>
      <c r="IE333" s="168"/>
      <c r="IF333" s="168"/>
      <c r="IG333" s="168"/>
      <c r="IH333" s="168"/>
      <c r="II333" s="168"/>
      <c r="IJ333" s="168"/>
      <c r="IK333" s="168"/>
      <c r="IL333" s="168"/>
      <c r="IM333" s="168"/>
      <c r="IN333" s="168"/>
      <c r="IO333" s="168"/>
      <c r="IP333" s="168"/>
      <c r="IQ333" s="168"/>
      <c r="IR333" s="168"/>
      <c r="IS333" s="168"/>
      <c r="IT333" s="168"/>
      <c r="IU333" s="168"/>
      <c r="IV333" s="168"/>
      <c r="IW333" s="168"/>
      <c r="IX333" s="168"/>
      <c r="IY333" s="168"/>
      <c r="IZ333" s="168"/>
      <c r="JA333" s="168"/>
      <c r="JB333" s="168"/>
      <c r="JC333" s="168"/>
      <c r="JD333" s="168"/>
      <c r="JE333" s="168"/>
      <c r="JF333" s="168"/>
      <c r="JG333" s="168"/>
      <c r="JH333" s="168"/>
      <c r="JI333" s="168"/>
      <c r="JJ333" s="168"/>
      <c r="JK333" s="168"/>
      <c r="JL333" s="168"/>
      <c r="JM333" s="168"/>
      <c r="JN333" s="168"/>
      <c r="JO333" s="168"/>
      <c r="JP333" s="168"/>
      <c r="JQ333" s="168"/>
      <c r="JR333" s="168"/>
      <c r="JS333" s="168"/>
      <c r="JT333" s="168"/>
      <c r="JU333" s="168"/>
      <c r="JV333" s="168"/>
      <c r="JW333" s="168"/>
      <c r="JX333" s="168"/>
      <c r="JY333" s="168"/>
      <c r="JZ333" s="168"/>
      <c r="KA333" s="168"/>
      <c r="KB333" s="168"/>
      <c r="KC333" s="168"/>
      <c r="KD333" s="168"/>
      <c r="KE333" s="168"/>
      <c r="KF333" s="168"/>
      <c r="KG333" s="168"/>
      <c r="KH333" s="168"/>
      <c r="KI333" s="168"/>
      <c r="KJ333" s="168"/>
      <c r="KK333" s="168"/>
      <c r="KL333" s="168"/>
      <c r="KM333" s="168"/>
      <c r="KN333" s="168"/>
      <c r="KO333" s="168"/>
      <c r="KP333" s="168"/>
      <c r="KQ333" s="168"/>
      <c r="KR333" s="168"/>
      <c r="KS333" s="168"/>
      <c r="KT333" s="168"/>
      <c r="KU333" s="168"/>
      <c r="KV333" s="168"/>
      <c r="KW333" s="168"/>
      <c r="KX333" s="168"/>
      <c r="KY333" s="168"/>
      <c r="KZ333" s="168"/>
      <c r="LA333" s="168"/>
      <c r="LB333" s="168"/>
      <c r="LC333" s="168"/>
      <c r="LD333" s="168"/>
      <c r="LE333" s="168"/>
      <c r="LF333" s="168"/>
      <c r="LG333" s="168"/>
      <c r="LH333" s="168"/>
      <c r="LI333" s="168"/>
      <c r="LJ333" s="168"/>
      <c r="LK333" s="168"/>
      <c r="LL333" s="168"/>
      <c r="LM333" s="168"/>
      <c r="LN333" s="168"/>
      <c r="LO333" s="168"/>
      <c r="LP333" s="168"/>
      <c r="LQ333" s="168"/>
      <c r="LR333" s="168"/>
      <c r="LS333" s="168"/>
      <c r="LT333" s="168"/>
      <c r="LU333" s="168"/>
      <c r="LV333" s="168"/>
      <c r="LW333" s="168"/>
      <c r="LX333" s="168"/>
      <c r="LY333" s="168"/>
      <c r="LZ333" s="168"/>
      <c r="MA333" s="168"/>
      <c r="MB333" s="168"/>
      <c r="MC333" s="168"/>
      <c r="MD333" s="168"/>
      <c r="ME333" s="168"/>
      <c r="MF333" s="168"/>
      <c r="MG333" s="168"/>
      <c r="MH333" s="168"/>
      <c r="MI333" s="168"/>
      <c r="MJ333" s="168"/>
      <c r="MK333" s="168"/>
      <c r="ML333" s="168"/>
      <c r="MM333" s="168"/>
      <c r="MN333" s="168"/>
      <c r="MO333" s="168"/>
      <c r="MP333" s="168"/>
      <c r="MQ333" s="168"/>
      <c r="MR333" s="168"/>
      <c r="MS333" s="168"/>
      <c r="MT333" s="168"/>
      <c r="MU333" s="168"/>
      <c r="MV333" s="168"/>
      <c r="MW333" s="168"/>
      <c r="MX333" s="168"/>
      <c r="MY333" s="168"/>
      <c r="MZ333" s="168"/>
      <c r="NA333" s="168"/>
      <c r="NB333" s="168"/>
      <c r="NC333" s="168"/>
      <c r="ND333" s="168"/>
      <c r="NE333" s="168"/>
      <c r="NF333" s="168"/>
      <c r="NG333" s="168"/>
      <c r="NH333" s="168"/>
      <c r="NI333" s="168"/>
      <c r="NJ333" s="168"/>
      <c r="NK333" s="168"/>
      <c r="NL333" s="168"/>
      <c r="NM333" s="168"/>
      <c r="NN333" s="168"/>
      <c r="NO333" s="168"/>
      <c r="NP333" s="168"/>
      <c r="NQ333" s="168"/>
      <c r="NR333" s="168"/>
      <c r="NS333" s="168"/>
      <c r="NT333" s="168"/>
      <c r="NU333" s="168"/>
      <c r="NV333" s="168"/>
      <c r="NW333" s="168"/>
      <c r="NX333" s="168"/>
      <c r="NY333" s="168"/>
      <c r="NZ333" s="168"/>
      <c r="OA333" s="168"/>
      <c r="OB333" s="168"/>
      <c r="OC333" s="168"/>
      <c r="OD333" s="168"/>
      <c r="OE333" s="168"/>
      <c r="OF333" s="168"/>
      <c r="OG333" s="168"/>
      <c r="OH333" s="168"/>
      <c r="OI333" s="168"/>
      <c r="OJ333" s="168"/>
      <c r="OK333" s="168"/>
      <c r="OL333" s="168"/>
      <c r="OM333" s="168"/>
      <c r="ON333" s="168"/>
      <c r="OO333" s="168"/>
      <c r="OP333" s="168"/>
      <c r="OQ333" s="168"/>
      <c r="OR333" s="168"/>
      <c r="OS333" s="168"/>
      <c r="OT333" s="168"/>
      <c r="OU333" s="168"/>
      <c r="OV333" s="168"/>
      <c r="OW333" s="168"/>
      <c r="OX333" s="168"/>
      <c r="OY333" s="168"/>
      <c r="OZ333" s="168"/>
      <c r="PA333" s="168"/>
      <c r="PB333" s="168"/>
      <c r="PC333" s="168"/>
      <c r="PD333" s="168"/>
      <c r="PE333" s="168"/>
      <c r="PF333" s="168"/>
      <c r="PG333" s="168"/>
      <c r="PH333" s="168"/>
      <c r="PI333" s="168"/>
      <c r="PJ333" s="168"/>
      <c r="PK333" s="168"/>
      <c r="PL333" s="168"/>
      <c r="PM333" s="168"/>
      <c r="PN333" s="168"/>
      <c r="PO333" s="168"/>
      <c r="PP333" s="168"/>
      <c r="PQ333" s="168"/>
      <c r="PR333" s="168"/>
      <c r="PS333" s="168"/>
      <c r="PT333" s="168"/>
      <c r="PU333" s="168"/>
      <c r="PV333" s="168"/>
      <c r="PW333" s="168"/>
      <c r="PX333" s="168"/>
      <c r="PY333" s="168"/>
      <c r="PZ333" s="168"/>
      <c r="QA333" s="168"/>
      <c r="QB333" s="168"/>
      <c r="QC333" s="168"/>
      <c r="QD333" s="168"/>
      <c r="QE333" s="168"/>
      <c r="QF333" s="168"/>
      <c r="QG333" s="168"/>
      <c r="QH333" s="168"/>
      <c r="QI333" s="168"/>
      <c r="QJ333" s="168"/>
      <c r="QK333" s="168"/>
      <c r="QL333" s="168"/>
      <c r="QM333" s="168"/>
      <c r="QN333" s="168"/>
      <c r="QO333" s="168"/>
      <c r="QP333" s="168"/>
      <c r="QQ333" s="168"/>
      <c r="QR333" s="168"/>
      <c r="QS333" s="168"/>
      <c r="QT333" s="168"/>
      <c r="QU333" s="168"/>
      <c r="QV333" s="168"/>
      <c r="QW333" s="168"/>
      <c r="QX333" s="168"/>
      <c r="QY333" s="168"/>
      <c r="QZ333" s="168"/>
      <c r="RA333" s="168"/>
      <c r="RB333" s="168"/>
      <c r="RC333" s="168"/>
      <c r="RD333" s="168"/>
      <c r="RE333" s="168"/>
      <c r="RF333" s="168"/>
      <c r="RG333" s="168"/>
      <c r="RH333" s="168"/>
      <c r="RI333" s="168"/>
      <c r="RJ333" s="168"/>
      <c r="RK333" s="168"/>
      <c r="RL333" s="168"/>
      <c r="RM333" s="168"/>
      <c r="RN333" s="168"/>
      <c r="RO333" s="168"/>
      <c r="RP333" s="168"/>
      <c r="RQ333" s="168"/>
      <c r="RR333" s="168"/>
      <c r="RS333" s="168"/>
      <c r="RT333" s="168"/>
      <c r="RU333" s="168"/>
      <c r="RV333" s="168"/>
      <c r="RW333" s="168"/>
      <c r="RX333" s="168"/>
      <c r="RY333" s="168"/>
      <c r="RZ333" s="168"/>
      <c r="SA333" s="168"/>
      <c r="SB333" s="168"/>
      <c r="SC333" s="168"/>
      <c r="SD333" s="168"/>
      <c r="SE333" s="168"/>
      <c r="SF333" s="168"/>
      <c r="SG333" s="168"/>
      <c r="SH333" s="168"/>
      <c r="SI333" s="168"/>
      <c r="SJ333" s="168"/>
      <c r="SK333" s="168"/>
      <c r="SL333" s="168"/>
      <c r="SM333" s="168"/>
      <c r="SN333" s="168"/>
      <c r="SO333" s="168"/>
      <c r="SP333" s="168"/>
      <c r="SQ333" s="168"/>
      <c r="SR333" s="168"/>
      <c r="SS333" s="168"/>
      <c r="ST333" s="168"/>
      <c r="SU333" s="168"/>
      <c r="SV333" s="168"/>
      <c r="SW333" s="168"/>
      <c r="SX333" s="168"/>
      <c r="SY333" s="168"/>
      <c r="SZ333" s="168"/>
      <c r="TA333" s="168"/>
      <c r="TB333" s="168"/>
      <c r="TC333" s="168"/>
      <c r="TD333" s="168"/>
      <c r="TE333" s="168"/>
      <c r="TF333" s="168"/>
      <c r="TG333" s="168"/>
      <c r="TH333" s="168"/>
      <c r="TI333" s="168"/>
      <c r="TJ333" s="168"/>
      <c r="TK333" s="168"/>
      <c r="TL333" s="168"/>
      <c r="TM333" s="168"/>
      <c r="TN333" s="168"/>
      <c r="TO333" s="168"/>
      <c r="TP333" s="168"/>
      <c r="TQ333" s="168"/>
      <c r="TR333" s="168"/>
      <c r="TS333" s="168"/>
      <c r="TT333" s="168"/>
      <c r="TU333" s="168"/>
      <c r="TV333" s="168"/>
      <c r="TW333" s="168"/>
      <c r="TX333" s="168"/>
      <c r="TY333" s="168"/>
      <c r="TZ333" s="168"/>
      <c r="UA333" s="168"/>
      <c r="UB333" s="168"/>
      <c r="UC333" s="168"/>
      <c r="UD333" s="168"/>
      <c r="UE333" s="168"/>
      <c r="UF333" s="168"/>
      <c r="UG333" s="168"/>
      <c r="UH333" s="168"/>
      <c r="UI333" s="168"/>
      <c r="UJ333" s="168"/>
      <c r="UK333" s="168"/>
      <c r="UL333" s="168"/>
      <c r="UM333" s="168"/>
      <c r="UN333" s="168"/>
      <c r="UO333" s="168"/>
      <c r="UP333" s="168"/>
      <c r="UQ333" s="168"/>
      <c r="UR333" s="168"/>
      <c r="US333" s="168"/>
      <c r="UT333" s="168"/>
      <c r="UU333" s="168"/>
      <c r="UV333" s="168"/>
      <c r="UW333" s="168"/>
      <c r="UX333" s="168"/>
      <c r="UY333" s="168"/>
      <c r="UZ333" s="168"/>
      <c r="VA333" s="168"/>
      <c r="VB333" s="168"/>
      <c r="VC333" s="168"/>
      <c r="VD333" s="168"/>
      <c r="VE333" s="168"/>
      <c r="VF333" s="168"/>
      <c r="VG333" s="168"/>
      <c r="VH333" s="168"/>
      <c r="VI333" s="168"/>
      <c r="VJ333" s="168"/>
      <c r="VK333" s="168"/>
      <c r="VL333" s="168"/>
      <c r="VM333" s="168"/>
      <c r="VN333" s="168"/>
      <c r="VO333" s="168"/>
      <c r="VP333" s="168"/>
      <c r="VQ333" s="168"/>
      <c r="VR333" s="168"/>
      <c r="VS333" s="168"/>
      <c r="VT333" s="168"/>
      <c r="VU333" s="168"/>
      <c r="VV333" s="168"/>
      <c r="VW333" s="168"/>
      <c r="VX333" s="168"/>
      <c r="VY333" s="168"/>
      <c r="VZ333" s="168"/>
      <c r="WA333" s="168"/>
      <c r="WB333" s="168"/>
      <c r="WC333" s="168"/>
      <c r="WD333" s="168"/>
      <c r="WE333" s="168"/>
      <c r="WF333" s="168"/>
      <c r="WG333" s="168"/>
      <c r="WH333" s="168"/>
      <c r="WI333" s="168"/>
      <c r="WJ333" s="168"/>
      <c r="WK333" s="168"/>
      <c r="WL333" s="168"/>
      <c r="WM333" s="168"/>
      <c r="WN333" s="168"/>
      <c r="WO333" s="168"/>
      <c r="WP333" s="168"/>
      <c r="WQ333" s="168"/>
      <c r="WR333" s="168"/>
      <c r="WS333" s="168"/>
      <c r="WT333" s="168"/>
      <c r="WU333" s="168"/>
      <c r="WV333" s="168"/>
      <c r="WW333" s="168"/>
      <c r="WX333" s="168"/>
      <c r="WY333" s="168"/>
      <c r="WZ333" s="168"/>
      <c r="XA333" s="168"/>
      <c r="XB333" s="168"/>
      <c r="XC333" s="168"/>
      <c r="XD333" s="168"/>
      <c r="XE333" s="168"/>
      <c r="XF333" s="168"/>
      <c r="XG333" s="168"/>
      <c r="XH333" s="168"/>
      <c r="XI333" s="168"/>
      <c r="XJ333" s="168"/>
      <c r="XK333" s="168"/>
      <c r="XL333" s="168"/>
      <c r="XM333" s="168"/>
      <c r="XN333" s="168"/>
      <c r="XO333" s="168"/>
      <c r="XP333" s="168"/>
      <c r="XQ333" s="168"/>
      <c r="XR333" s="168"/>
      <c r="XS333" s="168"/>
      <c r="XT333" s="168"/>
      <c r="XU333" s="168"/>
      <c r="XV333" s="168"/>
      <c r="XW333" s="168"/>
      <c r="XX333" s="168"/>
      <c r="XY333" s="168"/>
      <c r="XZ333" s="168"/>
      <c r="YA333" s="168"/>
      <c r="YB333" s="168"/>
      <c r="YC333" s="168"/>
      <c r="YD333" s="168"/>
      <c r="YE333" s="168"/>
      <c r="YF333" s="168"/>
      <c r="YG333" s="168"/>
      <c r="YH333" s="168"/>
      <c r="YI333" s="168"/>
      <c r="YJ333" s="168"/>
      <c r="YK333" s="168"/>
      <c r="YL333" s="168"/>
      <c r="YM333" s="168"/>
      <c r="YN333" s="168"/>
      <c r="YO333" s="168"/>
      <c r="YP333" s="168"/>
      <c r="YQ333" s="168"/>
      <c r="YR333" s="168"/>
      <c r="YS333" s="168"/>
      <c r="YT333" s="168"/>
      <c r="YU333" s="168"/>
      <c r="YV333" s="168"/>
      <c r="YW333" s="168"/>
      <c r="YX333" s="168"/>
      <c r="YY333" s="168"/>
      <c r="YZ333" s="168"/>
      <c r="ZA333" s="168"/>
      <c r="ZB333" s="168"/>
      <c r="ZC333" s="168"/>
      <c r="ZD333" s="168"/>
      <c r="ZE333" s="168"/>
      <c r="ZF333" s="168"/>
      <c r="ZG333" s="168"/>
      <c r="ZH333" s="168"/>
      <c r="ZI333" s="168"/>
      <c r="ZJ333" s="168"/>
      <c r="ZK333" s="168"/>
      <c r="ZL333" s="168"/>
      <c r="ZM333" s="168"/>
      <c r="ZN333" s="168"/>
      <c r="ZO333" s="168"/>
      <c r="ZP333" s="168"/>
      <c r="ZQ333" s="168"/>
      <c r="ZR333" s="168"/>
      <c r="ZS333" s="168"/>
      <c r="ZT333" s="168"/>
      <c r="ZU333" s="168"/>
      <c r="ZV333" s="168"/>
      <c r="ZW333" s="168"/>
      <c r="ZX333" s="168"/>
      <c r="ZY333" s="168"/>
      <c r="ZZ333" s="168"/>
      <c r="AAA333" s="168"/>
      <c r="AAB333" s="168"/>
      <c r="AAC333" s="168"/>
      <c r="AAD333" s="168"/>
      <c r="AAE333" s="168"/>
      <c r="AAF333" s="168"/>
      <c r="AAG333" s="168"/>
      <c r="AAH333" s="168"/>
      <c r="AAI333" s="168"/>
      <c r="AAJ333" s="168"/>
      <c r="AAK333" s="168"/>
      <c r="AAL333" s="168"/>
      <c r="AAM333" s="168"/>
      <c r="AAN333" s="168"/>
      <c r="AAO333" s="168"/>
      <c r="AAP333" s="168"/>
      <c r="AAQ333" s="168"/>
      <c r="AAR333" s="168"/>
      <c r="AAS333" s="168"/>
      <c r="AAT333" s="168"/>
      <c r="AAU333" s="168"/>
      <c r="AAV333" s="168"/>
      <c r="AAW333" s="168"/>
      <c r="AAX333" s="168"/>
      <c r="AAY333" s="168"/>
      <c r="AAZ333" s="168"/>
      <c r="ABA333" s="168"/>
      <c r="ABB333" s="168"/>
      <c r="ABC333" s="168"/>
      <c r="ABD333" s="168"/>
      <c r="ABE333" s="168"/>
      <c r="ABF333" s="168"/>
      <c r="ABG333" s="168"/>
      <c r="ABH333" s="168"/>
      <c r="ABI333" s="168"/>
      <c r="ABJ333" s="168"/>
      <c r="ABK333" s="168"/>
      <c r="ABL333" s="168"/>
      <c r="ABM333" s="168"/>
      <c r="ABN333" s="168"/>
      <c r="ABO333" s="168"/>
      <c r="ABP333" s="168"/>
      <c r="ABQ333" s="168"/>
      <c r="ABR333" s="168"/>
      <c r="ABS333" s="168"/>
      <c r="ABT333" s="168"/>
      <c r="ABU333" s="168"/>
      <c r="ABV333" s="168"/>
      <c r="ABW333" s="168"/>
      <c r="ABX333" s="168"/>
      <c r="ABY333" s="168"/>
      <c r="ABZ333" s="168"/>
      <c r="ACA333" s="168"/>
      <c r="ACB333" s="168"/>
      <c r="ACC333" s="168"/>
      <c r="ACD333" s="168"/>
      <c r="ACE333" s="168"/>
      <c r="ACF333" s="168"/>
      <c r="ACG333" s="168"/>
      <c r="ACH333" s="168"/>
      <c r="ACI333" s="168"/>
      <c r="ACJ333" s="168"/>
      <c r="ACK333" s="168"/>
      <c r="ACL333" s="168"/>
      <c r="ACM333" s="168"/>
      <c r="ACN333" s="168"/>
      <c r="ACO333" s="168"/>
      <c r="ACP333" s="168"/>
      <c r="ACQ333" s="168"/>
      <c r="ACR333" s="168"/>
      <c r="ACS333" s="168"/>
      <c r="ACT333" s="168"/>
      <c r="ACU333" s="168"/>
      <c r="ACV333" s="168"/>
      <c r="ACW333" s="168"/>
      <c r="ACX333" s="168"/>
      <c r="ACY333" s="168"/>
      <c r="ACZ333" s="168"/>
      <c r="ADA333" s="168"/>
      <c r="ADB333" s="168"/>
      <c r="ADC333" s="168"/>
      <c r="ADD333" s="168"/>
      <c r="ADE333" s="168"/>
      <c r="ADF333" s="168"/>
      <c r="ADG333" s="168"/>
      <c r="ADH333" s="168"/>
      <c r="ADI333" s="168"/>
      <c r="ADJ333" s="168"/>
      <c r="ADK333" s="168"/>
      <c r="ADL333" s="168"/>
      <c r="ADM333" s="168"/>
      <c r="ADN333" s="168"/>
      <c r="ADO333" s="168"/>
      <c r="ADP333" s="168"/>
      <c r="ADQ333" s="168"/>
      <c r="ADR333" s="168"/>
      <c r="ADS333" s="168"/>
      <c r="ADT333" s="168"/>
      <c r="ADU333" s="168"/>
      <c r="ADV333" s="168"/>
      <c r="ADW333" s="168"/>
      <c r="ADX333" s="168"/>
      <c r="ADY333" s="168"/>
      <c r="ADZ333" s="168"/>
      <c r="AEA333" s="168"/>
      <c r="AEB333" s="168"/>
      <c r="AEC333" s="168"/>
      <c r="AED333" s="168"/>
      <c r="AEE333" s="168"/>
      <c r="AEF333" s="168"/>
      <c r="AEG333" s="168"/>
      <c r="AEH333" s="168"/>
      <c r="AEI333" s="168"/>
      <c r="AEJ333" s="168"/>
      <c r="AEK333" s="168"/>
      <c r="AEL333" s="168"/>
      <c r="AEM333" s="168"/>
      <c r="AEN333" s="168"/>
      <c r="AEO333" s="168"/>
      <c r="AEP333" s="168"/>
      <c r="AEQ333" s="168"/>
      <c r="AER333" s="168"/>
      <c r="AES333" s="168"/>
      <c r="AET333" s="168"/>
      <c r="AEU333" s="168"/>
      <c r="AEV333" s="168"/>
      <c r="AEW333" s="168"/>
      <c r="AEX333" s="168"/>
      <c r="AEY333" s="168"/>
      <c r="AEZ333" s="168"/>
      <c r="AFA333" s="168"/>
      <c r="AFB333" s="168"/>
      <c r="AFC333" s="168"/>
      <c r="AFD333" s="168"/>
      <c r="AFE333" s="168"/>
      <c r="AFF333" s="168"/>
      <c r="AFG333" s="168"/>
      <c r="AFH333" s="168"/>
      <c r="AFI333" s="168"/>
      <c r="AFJ333" s="168"/>
      <c r="AFK333" s="168"/>
      <c r="AFL333" s="168"/>
      <c r="AFM333" s="168"/>
      <c r="AFN333" s="168"/>
      <c r="AFO333" s="168"/>
      <c r="AFP333" s="168"/>
      <c r="AFQ333" s="168"/>
      <c r="AFR333" s="168"/>
      <c r="AFS333" s="168"/>
      <c r="AFT333" s="168"/>
      <c r="AFU333" s="168"/>
      <c r="AFV333" s="168"/>
      <c r="AFW333" s="168"/>
      <c r="AFX333" s="168"/>
      <c r="AFY333" s="168"/>
      <c r="AFZ333" s="168"/>
      <c r="AGA333" s="168"/>
      <c r="AGB333" s="168"/>
      <c r="AGC333" s="168"/>
      <c r="AGD333" s="168"/>
      <c r="AGE333" s="168"/>
      <c r="AGF333" s="168"/>
      <c r="AGG333" s="168"/>
      <c r="AGH333" s="168"/>
      <c r="AGI333" s="168"/>
      <c r="AGJ333" s="168"/>
      <c r="AGK333" s="168"/>
      <c r="AGL333" s="168"/>
      <c r="AGM333" s="168"/>
      <c r="AGN333" s="168"/>
      <c r="AGO333" s="168"/>
      <c r="AGP333" s="168"/>
      <c r="AGQ333" s="168"/>
      <c r="AGR333" s="168"/>
      <c r="AGS333" s="168"/>
      <c r="AGT333" s="168"/>
      <c r="AGU333" s="168"/>
      <c r="AGV333" s="168"/>
      <c r="AGW333" s="168"/>
      <c r="AGX333" s="168"/>
      <c r="AGY333" s="168"/>
      <c r="AGZ333" s="168"/>
      <c r="AHA333" s="168"/>
      <c r="AHB333" s="168"/>
      <c r="AHC333" s="168"/>
      <c r="AHD333" s="168"/>
      <c r="AHE333" s="168"/>
      <c r="AHF333" s="168"/>
      <c r="AHG333" s="168"/>
      <c r="AHH333" s="168"/>
      <c r="AHI333" s="168"/>
      <c r="AHJ333" s="168"/>
      <c r="AHK333" s="168"/>
      <c r="AHL333" s="168"/>
      <c r="AHM333" s="168"/>
      <c r="AHN333" s="168"/>
      <c r="AHO333" s="168"/>
      <c r="AHP333" s="168"/>
      <c r="AHQ333" s="168"/>
      <c r="AHR333" s="168"/>
      <c r="AHS333" s="168"/>
      <c r="AHT333" s="168"/>
      <c r="AHU333" s="168"/>
      <c r="AHV333" s="168"/>
      <c r="AHW333" s="168"/>
      <c r="AHX333" s="168"/>
      <c r="AHY333" s="168"/>
      <c r="AHZ333" s="168"/>
      <c r="AIA333" s="168"/>
      <c r="AIB333" s="168"/>
      <c r="AIC333" s="168"/>
      <c r="AID333" s="168"/>
      <c r="AIE333" s="168"/>
      <c r="AIF333" s="168"/>
      <c r="AIG333" s="168"/>
      <c r="AIH333" s="168"/>
      <c r="AII333" s="168"/>
      <c r="AIJ333" s="168"/>
      <c r="AIK333" s="168"/>
      <c r="AIL333" s="168"/>
      <c r="AIM333" s="168"/>
      <c r="AIN333" s="168"/>
      <c r="AIO333" s="168"/>
      <c r="AIP333" s="168"/>
      <c r="AIQ333" s="168"/>
      <c r="AIR333" s="168"/>
      <c r="AIS333" s="168"/>
      <c r="AIT333" s="168"/>
      <c r="AIU333" s="168"/>
      <c r="AIV333" s="168"/>
      <c r="AIW333" s="168"/>
      <c r="AIX333" s="168"/>
      <c r="AIY333" s="168"/>
      <c r="AIZ333" s="168"/>
      <c r="AJA333" s="168"/>
      <c r="AJB333" s="168"/>
      <c r="AJC333" s="168"/>
      <c r="AJD333" s="168"/>
      <c r="AJE333" s="168"/>
      <c r="AJF333" s="168"/>
      <c r="AJG333" s="168"/>
      <c r="AJH333" s="168"/>
      <c r="AJI333" s="168"/>
      <c r="AJJ333" s="168"/>
      <c r="AJK333" s="168"/>
      <c r="AJL333" s="168"/>
      <c r="AJM333" s="168"/>
      <c r="AJN333" s="168"/>
      <c r="AJO333" s="168"/>
      <c r="AJP333" s="168"/>
      <c r="AJQ333" s="168"/>
      <c r="AJR333" s="168"/>
      <c r="AJS333" s="168"/>
      <c r="AJT333" s="168"/>
      <c r="AJU333" s="168"/>
      <c r="AJV333" s="168"/>
      <c r="AJW333" s="168"/>
      <c r="AJX333" s="168"/>
      <c r="AJY333" s="168"/>
      <c r="AJZ333" s="168"/>
      <c r="AKA333" s="168"/>
      <c r="AKB333" s="168"/>
      <c r="AKC333" s="168"/>
      <c r="AKD333" s="168"/>
      <c r="AKE333" s="168"/>
      <c r="AKF333" s="168"/>
      <c r="AKG333" s="168"/>
      <c r="AKH333" s="168"/>
      <c r="AKI333" s="168"/>
      <c r="AKJ333" s="168"/>
      <c r="AKK333" s="168"/>
      <c r="AKL333" s="168"/>
      <c r="AKM333" s="168"/>
      <c r="AKN333" s="168"/>
      <c r="AKO333" s="168"/>
      <c r="AKP333" s="168"/>
      <c r="AKQ333" s="168"/>
      <c r="AKR333" s="168"/>
      <c r="AKS333" s="168"/>
      <c r="AKT333" s="168"/>
      <c r="AKU333" s="168"/>
      <c r="AKV333" s="168"/>
      <c r="AKW333" s="168"/>
      <c r="AKX333" s="168"/>
      <c r="AKY333" s="168"/>
      <c r="AKZ333" s="168"/>
      <c r="ALA333" s="168"/>
      <c r="ALB333" s="168"/>
      <c r="ALC333" s="168"/>
      <c r="ALD333" s="168"/>
      <c r="ALE333" s="168"/>
      <c r="ALF333" s="168"/>
      <c r="ALG333" s="168"/>
      <c r="ALH333" s="168"/>
      <c r="ALI333" s="168"/>
      <c r="ALJ333" s="168"/>
      <c r="ALK333" s="168"/>
      <c r="ALL333" s="168"/>
      <c r="ALM333" s="168"/>
      <c r="ALN333" s="168"/>
      <c r="ALO333" s="168"/>
      <c r="ALP333" s="168"/>
      <c r="ALQ333" s="168"/>
      <c r="ALR333" s="168"/>
      <c r="ALS333" s="168"/>
      <c r="ALT333" s="168"/>
      <c r="ALU333" s="168"/>
      <c r="ALV333" s="168"/>
      <c r="ALW333" s="168"/>
      <c r="ALX333" s="168"/>
      <c r="ALY333" s="168"/>
      <c r="ALZ333" s="168"/>
      <c r="AMA333" s="168"/>
      <c r="AMB333" s="168"/>
      <c r="AMC333" s="168"/>
      <c r="AMD333" s="168"/>
      <c r="AME333" s="168"/>
      <c r="AMF333" s="168"/>
      <c r="AMG333" s="168"/>
    </row>
    <row r="334" spans="1:1021" s="166" customFormat="1" ht="47.25" customHeight="1" x14ac:dyDescent="0.2">
      <c r="A334" s="920">
        <v>190</v>
      </c>
      <c r="B334" s="1002" t="s">
        <v>519</v>
      </c>
      <c r="C334" s="794">
        <f>'Przedszkole nr 8'!C334+'SP1'!C334+'SSP2'!C334+'SP4'!C334+'SP5'!C334+'SP7'!C334+'SP8'!C334+'SP10'!C334+'SP11'!C334+'SP12'!C334</f>
        <v>421</v>
      </c>
      <c r="D334" s="845" t="s">
        <v>52</v>
      </c>
      <c r="E334" s="841">
        <v>0</v>
      </c>
      <c r="F334" s="1003">
        <f>C334*E334</f>
        <v>0</v>
      </c>
      <c r="H334" s="279"/>
      <c r="I334" s="189"/>
      <c r="J334" s="170"/>
      <c r="K334" s="184"/>
      <c r="L334" s="134"/>
      <c r="M334" s="9"/>
      <c r="N334" s="134"/>
      <c r="O334" s="168"/>
      <c r="P334" s="927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  <c r="AA334" s="168"/>
      <c r="AB334" s="168"/>
      <c r="AC334" s="168"/>
      <c r="AD334" s="168"/>
      <c r="AE334" s="168"/>
      <c r="AF334" s="168"/>
      <c r="AG334" s="168"/>
      <c r="AH334" s="168"/>
      <c r="AI334" s="168"/>
      <c r="AJ334" s="168"/>
      <c r="AK334" s="168"/>
      <c r="AL334" s="168"/>
      <c r="AM334" s="168"/>
      <c r="AN334" s="168"/>
      <c r="AO334" s="168"/>
      <c r="AP334" s="168"/>
      <c r="AQ334" s="168"/>
      <c r="AR334" s="168"/>
      <c r="AS334" s="168"/>
      <c r="AT334" s="168"/>
      <c r="AU334" s="168"/>
      <c r="AV334" s="168"/>
      <c r="AW334" s="168"/>
      <c r="AX334" s="168"/>
      <c r="AY334" s="168"/>
      <c r="AZ334" s="168"/>
      <c r="BA334" s="168"/>
      <c r="BB334" s="168"/>
      <c r="BC334" s="168"/>
      <c r="BD334" s="168"/>
      <c r="BE334" s="168"/>
      <c r="BF334" s="168"/>
      <c r="BG334" s="168"/>
      <c r="BH334" s="168"/>
      <c r="BI334" s="168"/>
      <c r="BJ334" s="168"/>
      <c r="BK334" s="168"/>
      <c r="BL334" s="168"/>
      <c r="BM334" s="168"/>
      <c r="BN334" s="168"/>
      <c r="BO334" s="168"/>
      <c r="BP334" s="168"/>
      <c r="BQ334" s="168"/>
      <c r="BR334" s="168"/>
      <c r="BS334" s="168"/>
      <c r="BT334" s="168"/>
      <c r="BU334" s="168"/>
      <c r="BV334" s="168"/>
      <c r="BW334" s="168"/>
      <c r="BX334" s="168"/>
      <c r="BY334" s="168"/>
      <c r="BZ334" s="168"/>
      <c r="CA334" s="168"/>
      <c r="CB334" s="168"/>
      <c r="CC334" s="168"/>
      <c r="CD334" s="168"/>
      <c r="CE334" s="168"/>
      <c r="CF334" s="168"/>
      <c r="CG334" s="168"/>
      <c r="CH334" s="168"/>
      <c r="CI334" s="168"/>
      <c r="CJ334" s="168"/>
      <c r="CK334" s="168"/>
      <c r="CL334" s="168"/>
      <c r="CM334" s="168"/>
      <c r="CN334" s="168"/>
      <c r="CO334" s="168"/>
      <c r="CP334" s="168"/>
      <c r="CQ334" s="168"/>
      <c r="CR334" s="168"/>
      <c r="CS334" s="168"/>
      <c r="CT334" s="168"/>
      <c r="CU334" s="168"/>
      <c r="CV334" s="168"/>
      <c r="CW334" s="168"/>
      <c r="CX334" s="168"/>
      <c r="CY334" s="168"/>
      <c r="CZ334" s="168"/>
      <c r="DA334" s="168"/>
      <c r="DB334" s="168"/>
      <c r="DC334" s="168"/>
      <c r="DD334" s="168"/>
      <c r="DE334" s="168"/>
      <c r="DF334" s="168"/>
      <c r="DG334" s="168"/>
      <c r="DH334" s="168"/>
      <c r="DI334" s="168"/>
      <c r="DJ334" s="168"/>
      <c r="DK334" s="168"/>
      <c r="DL334" s="168"/>
      <c r="DM334" s="168"/>
      <c r="DN334" s="168"/>
      <c r="DO334" s="168"/>
      <c r="DP334" s="168"/>
      <c r="DQ334" s="168"/>
      <c r="DR334" s="168"/>
      <c r="DS334" s="168"/>
      <c r="DT334" s="168"/>
      <c r="DU334" s="168"/>
      <c r="DV334" s="168"/>
      <c r="DW334" s="168"/>
      <c r="DX334" s="168"/>
      <c r="DY334" s="168"/>
      <c r="DZ334" s="168"/>
      <c r="EA334" s="168"/>
      <c r="EB334" s="168"/>
      <c r="EC334" s="168"/>
      <c r="ED334" s="168"/>
      <c r="EE334" s="168"/>
      <c r="EF334" s="168"/>
      <c r="EG334" s="168"/>
      <c r="EH334" s="168"/>
      <c r="EI334" s="168"/>
      <c r="EJ334" s="168"/>
      <c r="EK334" s="168"/>
      <c r="EL334" s="168"/>
      <c r="EM334" s="168"/>
      <c r="EN334" s="168"/>
      <c r="EO334" s="168"/>
      <c r="EP334" s="168"/>
      <c r="EQ334" s="168"/>
      <c r="ER334" s="168"/>
      <c r="ES334" s="168"/>
      <c r="ET334" s="168"/>
      <c r="EU334" s="168"/>
      <c r="EV334" s="168"/>
      <c r="EW334" s="168"/>
      <c r="EX334" s="168"/>
      <c r="EY334" s="168"/>
      <c r="EZ334" s="168"/>
      <c r="FA334" s="168"/>
      <c r="FB334" s="168"/>
      <c r="FC334" s="168"/>
      <c r="FD334" s="168"/>
      <c r="FE334" s="168"/>
      <c r="FF334" s="168"/>
      <c r="FG334" s="168"/>
      <c r="FH334" s="168"/>
      <c r="FI334" s="168"/>
      <c r="FJ334" s="168"/>
      <c r="FK334" s="168"/>
      <c r="FL334" s="168"/>
      <c r="FM334" s="168"/>
      <c r="FN334" s="168"/>
      <c r="FO334" s="168"/>
      <c r="FP334" s="168"/>
      <c r="FQ334" s="168"/>
      <c r="FR334" s="168"/>
      <c r="FS334" s="168"/>
      <c r="FT334" s="168"/>
      <c r="FU334" s="168"/>
      <c r="FV334" s="168"/>
      <c r="FW334" s="168"/>
      <c r="FX334" s="168"/>
      <c r="FY334" s="168"/>
      <c r="FZ334" s="168"/>
      <c r="GA334" s="168"/>
      <c r="GB334" s="168"/>
      <c r="GC334" s="168"/>
      <c r="GD334" s="168"/>
      <c r="GE334" s="168"/>
      <c r="GF334" s="168"/>
      <c r="GG334" s="168"/>
      <c r="GH334" s="168"/>
      <c r="GI334" s="168"/>
      <c r="GJ334" s="168"/>
      <c r="GK334" s="168"/>
      <c r="GL334" s="168"/>
      <c r="GM334" s="168"/>
      <c r="GN334" s="168"/>
      <c r="GO334" s="168"/>
      <c r="GP334" s="168"/>
      <c r="GQ334" s="168"/>
      <c r="GR334" s="168"/>
      <c r="GS334" s="168"/>
      <c r="GT334" s="168"/>
      <c r="GU334" s="168"/>
      <c r="GV334" s="168"/>
      <c r="GW334" s="168"/>
      <c r="GX334" s="168"/>
      <c r="GY334" s="168"/>
      <c r="GZ334" s="168"/>
      <c r="HA334" s="168"/>
      <c r="HB334" s="168"/>
      <c r="HC334" s="168"/>
      <c r="HD334" s="168"/>
      <c r="HE334" s="168"/>
      <c r="HF334" s="168"/>
      <c r="HG334" s="168"/>
      <c r="HH334" s="168"/>
      <c r="HI334" s="168"/>
      <c r="HJ334" s="168"/>
      <c r="HK334" s="168"/>
      <c r="HL334" s="168"/>
      <c r="HM334" s="168"/>
      <c r="HN334" s="168"/>
      <c r="HO334" s="168"/>
      <c r="HP334" s="168"/>
      <c r="HQ334" s="168"/>
      <c r="HR334" s="168"/>
      <c r="HS334" s="168"/>
      <c r="HT334" s="168"/>
      <c r="HU334" s="168"/>
      <c r="HV334" s="168"/>
      <c r="HW334" s="168"/>
      <c r="HX334" s="168"/>
      <c r="HY334" s="168"/>
      <c r="HZ334" s="168"/>
      <c r="IA334" s="168"/>
      <c r="IB334" s="168"/>
      <c r="IC334" s="168"/>
      <c r="ID334" s="168"/>
      <c r="IE334" s="168"/>
      <c r="IF334" s="168"/>
      <c r="IG334" s="168"/>
      <c r="IH334" s="168"/>
      <c r="II334" s="168"/>
      <c r="IJ334" s="168"/>
      <c r="IK334" s="168"/>
      <c r="IL334" s="168"/>
      <c r="IM334" s="168"/>
      <c r="IN334" s="168"/>
      <c r="IO334" s="168"/>
      <c r="IP334" s="168"/>
      <c r="IQ334" s="168"/>
      <c r="IR334" s="168"/>
      <c r="IS334" s="168"/>
      <c r="IT334" s="168"/>
      <c r="IU334" s="168"/>
      <c r="IV334" s="168"/>
      <c r="IW334" s="168"/>
      <c r="IX334" s="168"/>
      <c r="IY334" s="168"/>
      <c r="IZ334" s="168"/>
      <c r="JA334" s="168"/>
      <c r="JB334" s="168"/>
      <c r="JC334" s="168"/>
      <c r="JD334" s="168"/>
      <c r="JE334" s="168"/>
      <c r="JF334" s="168"/>
      <c r="JG334" s="168"/>
      <c r="JH334" s="168"/>
      <c r="JI334" s="168"/>
      <c r="JJ334" s="168"/>
      <c r="JK334" s="168"/>
      <c r="JL334" s="168"/>
      <c r="JM334" s="168"/>
      <c r="JN334" s="168"/>
      <c r="JO334" s="168"/>
      <c r="JP334" s="168"/>
      <c r="JQ334" s="168"/>
      <c r="JR334" s="168"/>
      <c r="JS334" s="168"/>
      <c r="JT334" s="168"/>
      <c r="JU334" s="168"/>
      <c r="JV334" s="168"/>
      <c r="JW334" s="168"/>
      <c r="JX334" s="168"/>
      <c r="JY334" s="168"/>
      <c r="JZ334" s="168"/>
      <c r="KA334" s="168"/>
      <c r="KB334" s="168"/>
      <c r="KC334" s="168"/>
      <c r="KD334" s="168"/>
      <c r="KE334" s="168"/>
      <c r="KF334" s="168"/>
      <c r="KG334" s="168"/>
      <c r="KH334" s="168"/>
      <c r="KI334" s="168"/>
      <c r="KJ334" s="168"/>
      <c r="KK334" s="168"/>
      <c r="KL334" s="168"/>
      <c r="KM334" s="168"/>
      <c r="KN334" s="168"/>
      <c r="KO334" s="168"/>
      <c r="KP334" s="168"/>
      <c r="KQ334" s="168"/>
      <c r="KR334" s="168"/>
      <c r="KS334" s="168"/>
      <c r="KT334" s="168"/>
      <c r="KU334" s="168"/>
      <c r="KV334" s="168"/>
      <c r="KW334" s="168"/>
      <c r="KX334" s="168"/>
      <c r="KY334" s="168"/>
      <c r="KZ334" s="168"/>
      <c r="LA334" s="168"/>
      <c r="LB334" s="168"/>
      <c r="LC334" s="168"/>
      <c r="LD334" s="168"/>
      <c r="LE334" s="168"/>
      <c r="LF334" s="168"/>
      <c r="LG334" s="168"/>
      <c r="LH334" s="168"/>
      <c r="LI334" s="168"/>
      <c r="LJ334" s="168"/>
      <c r="LK334" s="168"/>
      <c r="LL334" s="168"/>
      <c r="LM334" s="168"/>
      <c r="LN334" s="168"/>
      <c r="LO334" s="168"/>
      <c r="LP334" s="168"/>
      <c r="LQ334" s="168"/>
      <c r="LR334" s="168"/>
      <c r="LS334" s="168"/>
      <c r="LT334" s="168"/>
      <c r="LU334" s="168"/>
      <c r="LV334" s="168"/>
      <c r="LW334" s="168"/>
      <c r="LX334" s="168"/>
      <c r="LY334" s="168"/>
      <c r="LZ334" s="168"/>
      <c r="MA334" s="168"/>
      <c r="MB334" s="168"/>
      <c r="MC334" s="168"/>
      <c r="MD334" s="168"/>
      <c r="ME334" s="168"/>
      <c r="MF334" s="168"/>
      <c r="MG334" s="168"/>
      <c r="MH334" s="168"/>
      <c r="MI334" s="168"/>
      <c r="MJ334" s="168"/>
      <c r="MK334" s="168"/>
      <c r="ML334" s="168"/>
      <c r="MM334" s="168"/>
      <c r="MN334" s="168"/>
      <c r="MO334" s="168"/>
      <c r="MP334" s="168"/>
      <c r="MQ334" s="168"/>
      <c r="MR334" s="168"/>
      <c r="MS334" s="168"/>
      <c r="MT334" s="168"/>
      <c r="MU334" s="168"/>
      <c r="MV334" s="168"/>
      <c r="MW334" s="168"/>
      <c r="MX334" s="168"/>
      <c r="MY334" s="168"/>
      <c r="MZ334" s="168"/>
      <c r="NA334" s="168"/>
      <c r="NB334" s="168"/>
      <c r="NC334" s="168"/>
      <c r="ND334" s="168"/>
      <c r="NE334" s="168"/>
      <c r="NF334" s="168"/>
      <c r="NG334" s="168"/>
      <c r="NH334" s="168"/>
      <c r="NI334" s="168"/>
      <c r="NJ334" s="168"/>
      <c r="NK334" s="168"/>
      <c r="NL334" s="168"/>
      <c r="NM334" s="168"/>
      <c r="NN334" s="168"/>
      <c r="NO334" s="168"/>
      <c r="NP334" s="168"/>
      <c r="NQ334" s="168"/>
      <c r="NR334" s="168"/>
      <c r="NS334" s="168"/>
      <c r="NT334" s="168"/>
      <c r="NU334" s="168"/>
      <c r="NV334" s="168"/>
      <c r="NW334" s="168"/>
      <c r="NX334" s="168"/>
      <c r="NY334" s="168"/>
      <c r="NZ334" s="168"/>
      <c r="OA334" s="168"/>
      <c r="OB334" s="168"/>
      <c r="OC334" s="168"/>
      <c r="OD334" s="168"/>
      <c r="OE334" s="168"/>
      <c r="OF334" s="168"/>
      <c r="OG334" s="168"/>
      <c r="OH334" s="168"/>
      <c r="OI334" s="168"/>
      <c r="OJ334" s="168"/>
      <c r="OK334" s="168"/>
      <c r="OL334" s="168"/>
      <c r="OM334" s="168"/>
      <c r="ON334" s="168"/>
      <c r="OO334" s="168"/>
      <c r="OP334" s="168"/>
      <c r="OQ334" s="168"/>
      <c r="OR334" s="168"/>
      <c r="OS334" s="168"/>
      <c r="OT334" s="168"/>
      <c r="OU334" s="168"/>
      <c r="OV334" s="168"/>
      <c r="OW334" s="168"/>
      <c r="OX334" s="168"/>
      <c r="OY334" s="168"/>
      <c r="OZ334" s="168"/>
      <c r="PA334" s="168"/>
      <c r="PB334" s="168"/>
      <c r="PC334" s="168"/>
      <c r="PD334" s="168"/>
      <c r="PE334" s="168"/>
      <c r="PF334" s="168"/>
      <c r="PG334" s="168"/>
      <c r="PH334" s="168"/>
      <c r="PI334" s="168"/>
      <c r="PJ334" s="168"/>
      <c r="PK334" s="168"/>
      <c r="PL334" s="168"/>
      <c r="PM334" s="168"/>
      <c r="PN334" s="168"/>
      <c r="PO334" s="168"/>
      <c r="PP334" s="168"/>
      <c r="PQ334" s="168"/>
      <c r="PR334" s="168"/>
      <c r="PS334" s="168"/>
      <c r="PT334" s="168"/>
      <c r="PU334" s="168"/>
      <c r="PV334" s="168"/>
      <c r="PW334" s="168"/>
      <c r="PX334" s="168"/>
      <c r="PY334" s="168"/>
      <c r="PZ334" s="168"/>
      <c r="QA334" s="168"/>
      <c r="QB334" s="168"/>
      <c r="QC334" s="168"/>
      <c r="QD334" s="168"/>
      <c r="QE334" s="168"/>
      <c r="QF334" s="168"/>
      <c r="QG334" s="168"/>
      <c r="QH334" s="168"/>
      <c r="QI334" s="168"/>
      <c r="QJ334" s="168"/>
      <c r="QK334" s="168"/>
      <c r="QL334" s="168"/>
      <c r="QM334" s="168"/>
      <c r="QN334" s="168"/>
      <c r="QO334" s="168"/>
      <c r="QP334" s="168"/>
      <c r="QQ334" s="168"/>
      <c r="QR334" s="168"/>
      <c r="QS334" s="168"/>
      <c r="QT334" s="168"/>
      <c r="QU334" s="168"/>
      <c r="QV334" s="168"/>
      <c r="QW334" s="168"/>
      <c r="QX334" s="168"/>
      <c r="QY334" s="168"/>
      <c r="QZ334" s="168"/>
      <c r="RA334" s="168"/>
      <c r="RB334" s="168"/>
      <c r="RC334" s="168"/>
      <c r="RD334" s="168"/>
      <c r="RE334" s="168"/>
      <c r="RF334" s="168"/>
      <c r="RG334" s="168"/>
      <c r="RH334" s="168"/>
      <c r="RI334" s="168"/>
      <c r="RJ334" s="168"/>
      <c r="RK334" s="168"/>
      <c r="RL334" s="168"/>
      <c r="RM334" s="168"/>
      <c r="RN334" s="168"/>
      <c r="RO334" s="168"/>
      <c r="RP334" s="168"/>
      <c r="RQ334" s="168"/>
      <c r="RR334" s="168"/>
      <c r="RS334" s="168"/>
      <c r="RT334" s="168"/>
      <c r="RU334" s="168"/>
      <c r="RV334" s="168"/>
      <c r="RW334" s="168"/>
      <c r="RX334" s="168"/>
      <c r="RY334" s="168"/>
      <c r="RZ334" s="168"/>
      <c r="SA334" s="168"/>
      <c r="SB334" s="168"/>
      <c r="SC334" s="168"/>
      <c r="SD334" s="168"/>
      <c r="SE334" s="168"/>
      <c r="SF334" s="168"/>
      <c r="SG334" s="168"/>
      <c r="SH334" s="168"/>
      <c r="SI334" s="168"/>
      <c r="SJ334" s="168"/>
      <c r="SK334" s="168"/>
      <c r="SL334" s="168"/>
      <c r="SM334" s="168"/>
      <c r="SN334" s="168"/>
      <c r="SO334" s="168"/>
      <c r="SP334" s="168"/>
      <c r="SQ334" s="168"/>
      <c r="SR334" s="168"/>
      <c r="SS334" s="168"/>
      <c r="ST334" s="168"/>
      <c r="SU334" s="168"/>
      <c r="SV334" s="168"/>
      <c r="SW334" s="168"/>
      <c r="SX334" s="168"/>
      <c r="SY334" s="168"/>
      <c r="SZ334" s="168"/>
      <c r="TA334" s="168"/>
      <c r="TB334" s="168"/>
      <c r="TC334" s="168"/>
      <c r="TD334" s="168"/>
      <c r="TE334" s="168"/>
      <c r="TF334" s="168"/>
      <c r="TG334" s="168"/>
      <c r="TH334" s="168"/>
      <c r="TI334" s="168"/>
      <c r="TJ334" s="168"/>
      <c r="TK334" s="168"/>
      <c r="TL334" s="168"/>
      <c r="TM334" s="168"/>
      <c r="TN334" s="168"/>
      <c r="TO334" s="168"/>
      <c r="TP334" s="168"/>
      <c r="TQ334" s="168"/>
      <c r="TR334" s="168"/>
      <c r="TS334" s="168"/>
      <c r="TT334" s="168"/>
      <c r="TU334" s="168"/>
      <c r="TV334" s="168"/>
      <c r="TW334" s="168"/>
      <c r="TX334" s="168"/>
      <c r="TY334" s="168"/>
      <c r="TZ334" s="168"/>
      <c r="UA334" s="168"/>
      <c r="UB334" s="168"/>
      <c r="UC334" s="168"/>
      <c r="UD334" s="168"/>
      <c r="UE334" s="168"/>
      <c r="UF334" s="168"/>
      <c r="UG334" s="168"/>
      <c r="UH334" s="168"/>
      <c r="UI334" s="168"/>
      <c r="UJ334" s="168"/>
      <c r="UK334" s="168"/>
      <c r="UL334" s="168"/>
      <c r="UM334" s="168"/>
      <c r="UN334" s="168"/>
      <c r="UO334" s="168"/>
      <c r="UP334" s="168"/>
      <c r="UQ334" s="168"/>
      <c r="UR334" s="168"/>
      <c r="US334" s="168"/>
      <c r="UT334" s="168"/>
      <c r="UU334" s="168"/>
      <c r="UV334" s="168"/>
      <c r="UW334" s="168"/>
      <c r="UX334" s="168"/>
      <c r="UY334" s="168"/>
      <c r="UZ334" s="168"/>
      <c r="VA334" s="168"/>
      <c r="VB334" s="168"/>
      <c r="VC334" s="168"/>
      <c r="VD334" s="168"/>
      <c r="VE334" s="168"/>
      <c r="VF334" s="168"/>
      <c r="VG334" s="168"/>
      <c r="VH334" s="168"/>
      <c r="VI334" s="168"/>
      <c r="VJ334" s="168"/>
      <c r="VK334" s="168"/>
      <c r="VL334" s="168"/>
      <c r="VM334" s="168"/>
      <c r="VN334" s="168"/>
      <c r="VO334" s="168"/>
      <c r="VP334" s="168"/>
      <c r="VQ334" s="168"/>
      <c r="VR334" s="168"/>
      <c r="VS334" s="168"/>
      <c r="VT334" s="168"/>
      <c r="VU334" s="168"/>
      <c r="VV334" s="168"/>
      <c r="VW334" s="168"/>
      <c r="VX334" s="168"/>
      <c r="VY334" s="168"/>
      <c r="VZ334" s="168"/>
      <c r="WA334" s="168"/>
      <c r="WB334" s="168"/>
      <c r="WC334" s="168"/>
      <c r="WD334" s="168"/>
      <c r="WE334" s="168"/>
      <c r="WF334" s="168"/>
      <c r="WG334" s="168"/>
      <c r="WH334" s="168"/>
      <c r="WI334" s="168"/>
      <c r="WJ334" s="168"/>
      <c r="WK334" s="168"/>
      <c r="WL334" s="168"/>
      <c r="WM334" s="168"/>
      <c r="WN334" s="168"/>
      <c r="WO334" s="168"/>
      <c r="WP334" s="168"/>
      <c r="WQ334" s="168"/>
      <c r="WR334" s="168"/>
      <c r="WS334" s="168"/>
      <c r="WT334" s="168"/>
      <c r="WU334" s="168"/>
      <c r="WV334" s="168"/>
      <c r="WW334" s="168"/>
      <c r="WX334" s="168"/>
      <c r="WY334" s="168"/>
      <c r="WZ334" s="168"/>
      <c r="XA334" s="168"/>
      <c r="XB334" s="168"/>
      <c r="XC334" s="168"/>
      <c r="XD334" s="168"/>
      <c r="XE334" s="168"/>
      <c r="XF334" s="168"/>
      <c r="XG334" s="168"/>
      <c r="XH334" s="168"/>
      <c r="XI334" s="168"/>
      <c r="XJ334" s="168"/>
      <c r="XK334" s="168"/>
      <c r="XL334" s="168"/>
      <c r="XM334" s="168"/>
      <c r="XN334" s="168"/>
      <c r="XO334" s="168"/>
      <c r="XP334" s="168"/>
      <c r="XQ334" s="168"/>
      <c r="XR334" s="168"/>
      <c r="XS334" s="168"/>
      <c r="XT334" s="168"/>
      <c r="XU334" s="168"/>
      <c r="XV334" s="168"/>
      <c r="XW334" s="168"/>
      <c r="XX334" s="168"/>
      <c r="XY334" s="168"/>
      <c r="XZ334" s="168"/>
      <c r="YA334" s="168"/>
      <c r="YB334" s="168"/>
      <c r="YC334" s="168"/>
      <c r="YD334" s="168"/>
      <c r="YE334" s="168"/>
      <c r="YF334" s="168"/>
      <c r="YG334" s="168"/>
      <c r="YH334" s="168"/>
      <c r="YI334" s="168"/>
      <c r="YJ334" s="168"/>
      <c r="YK334" s="168"/>
      <c r="YL334" s="168"/>
      <c r="YM334" s="168"/>
      <c r="YN334" s="168"/>
      <c r="YO334" s="168"/>
      <c r="YP334" s="168"/>
      <c r="YQ334" s="168"/>
      <c r="YR334" s="168"/>
      <c r="YS334" s="168"/>
      <c r="YT334" s="168"/>
      <c r="YU334" s="168"/>
      <c r="YV334" s="168"/>
      <c r="YW334" s="168"/>
      <c r="YX334" s="168"/>
      <c r="YY334" s="168"/>
      <c r="YZ334" s="168"/>
      <c r="ZA334" s="168"/>
      <c r="ZB334" s="168"/>
      <c r="ZC334" s="168"/>
      <c r="ZD334" s="168"/>
      <c r="ZE334" s="168"/>
      <c r="ZF334" s="168"/>
      <c r="ZG334" s="168"/>
      <c r="ZH334" s="168"/>
      <c r="ZI334" s="168"/>
      <c r="ZJ334" s="168"/>
      <c r="ZK334" s="168"/>
      <c r="ZL334" s="168"/>
      <c r="ZM334" s="168"/>
      <c r="ZN334" s="168"/>
      <c r="ZO334" s="168"/>
      <c r="ZP334" s="168"/>
      <c r="ZQ334" s="168"/>
      <c r="ZR334" s="168"/>
      <c r="ZS334" s="168"/>
      <c r="ZT334" s="168"/>
      <c r="ZU334" s="168"/>
      <c r="ZV334" s="168"/>
      <c r="ZW334" s="168"/>
      <c r="ZX334" s="168"/>
      <c r="ZY334" s="168"/>
      <c r="ZZ334" s="168"/>
      <c r="AAA334" s="168"/>
      <c r="AAB334" s="168"/>
      <c r="AAC334" s="168"/>
      <c r="AAD334" s="168"/>
      <c r="AAE334" s="168"/>
      <c r="AAF334" s="168"/>
      <c r="AAG334" s="168"/>
      <c r="AAH334" s="168"/>
      <c r="AAI334" s="168"/>
      <c r="AAJ334" s="168"/>
      <c r="AAK334" s="168"/>
      <c r="AAL334" s="168"/>
      <c r="AAM334" s="168"/>
      <c r="AAN334" s="168"/>
      <c r="AAO334" s="168"/>
      <c r="AAP334" s="168"/>
      <c r="AAQ334" s="168"/>
      <c r="AAR334" s="168"/>
      <c r="AAS334" s="168"/>
      <c r="AAT334" s="168"/>
      <c r="AAU334" s="168"/>
      <c r="AAV334" s="168"/>
      <c r="AAW334" s="168"/>
      <c r="AAX334" s="168"/>
      <c r="AAY334" s="168"/>
      <c r="AAZ334" s="168"/>
      <c r="ABA334" s="168"/>
      <c r="ABB334" s="168"/>
      <c r="ABC334" s="168"/>
      <c r="ABD334" s="168"/>
      <c r="ABE334" s="168"/>
      <c r="ABF334" s="168"/>
      <c r="ABG334" s="168"/>
      <c r="ABH334" s="168"/>
      <c r="ABI334" s="168"/>
      <c r="ABJ334" s="168"/>
      <c r="ABK334" s="168"/>
      <c r="ABL334" s="168"/>
      <c r="ABM334" s="168"/>
      <c r="ABN334" s="168"/>
      <c r="ABO334" s="168"/>
      <c r="ABP334" s="168"/>
      <c r="ABQ334" s="168"/>
      <c r="ABR334" s="168"/>
      <c r="ABS334" s="168"/>
      <c r="ABT334" s="168"/>
      <c r="ABU334" s="168"/>
      <c r="ABV334" s="168"/>
      <c r="ABW334" s="168"/>
      <c r="ABX334" s="168"/>
      <c r="ABY334" s="168"/>
      <c r="ABZ334" s="168"/>
      <c r="ACA334" s="168"/>
      <c r="ACB334" s="168"/>
      <c r="ACC334" s="168"/>
      <c r="ACD334" s="168"/>
      <c r="ACE334" s="168"/>
      <c r="ACF334" s="168"/>
      <c r="ACG334" s="168"/>
      <c r="ACH334" s="168"/>
      <c r="ACI334" s="168"/>
      <c r="ACJ334" s="168"/>
      <c r="ACK334" s="168"/>
      <c r="ACL334" s="168"/>
      <c r="ACM334" s="168"/>
      <c r="ACN334" s="168"/>
      <c r="ACO334" s="168"/>
      <c r="ACP334" s="168"/>
      <c r="ACQ334" s="168"/>
      <c r="ACR334" s="168"/>
      <c r="ACS334" s="168"/>
      <c r="ACT334" s="168"/>
      <c r="ACU334" s="168"/>
      <c r="ACV334" s="168"/>
      <c r="ACW334" s="168"/>
      <c r="ACX334" s="168"/>
      <c r="ACY334" s="168"/>
      <c r="ACZ334" s="168"/>
      <c r="ADA334" s="168"/>
      <c r="ADB334" s="168"/>
      <c r="ADC334" s="168"/>
      <c r="ADD334" s="168"/>
      <c r="ADE334" s="168"/>
      <c r="ADF334" s="168"/>
      <c r="ADG334" s="168"/>
      <c r="ADH334" s="168"/>
      <c r="ADI334" s="168"/>
      <c r="ADJ334" s="168"/>
      <c r="ADK334" s="168"/>
      <c r="ADL334" s="168"/>
      <c r="ADM334" s="168"/>
      <c r="ADN334" s="168"/>
      <c r="ADO334" s="168"/>
      <c r="ADP334" s="168"/>
      <c r="ADQ334" s="168"/>
      <c r="ADR334" s="168"/>
      <c r="ADS334" s="168"/>
      <c r="ADT334" s="168"/>
      <c r="ADU334" s="168"/>
      <c r="ADV334" s="168"/>
      <c r="ADW334" s="168"/>
      <c r="ADX334" s="168"/>
      <c r="ADY334" s="168"/>
      <c r="ADZ334" s="168"/>
      <c r="AEA334" s="168"/>
      <c r="AEB334" s="168"/>
      <c r="AEC334" s="168"/>
      <c r="AED334" s="168"/>
      <c r="AEE334" s="168"/>
      <c r="AEF334" s="168"/>
      <c r="AEG334" s="168"/>
      <c r="AEH334" s="168"/>
      <c r="AEI334" s="168"/>
      <c r="AEJ334" s="168"/>
      <c r="AEK334" s="168"/>
      <c r="AEL334" s="168"/>
      <c r="AEM334" s="168"/>
      <c r="AEN334" s="168"/>
      <c r="AEO334" s="168"/>
      <c r="AEP334" s="168"/>
      <c r="AEQ334" s="168"/>
      <c r="AER334" s="168"/>
      <c r="AES334" s="168"/>
      <c r="AET334" s="168"/>
      <c r="AEU334" s="168"/>
      <c r="AEV334" s="168"/>
      <c r="AEW334" s="168"/>
      <c r="AEX334" s="168"/>
      <c r="AEY334" s="168"/>
      <c r="AEZ334" s="168"/>
      <c r="AFA334" s="168"/>
      <c r="AFB334" s="168"/>
      <c r="AFC334" s="168"/>
      <c r="AFD334" s="168"/>
      <c r="AFE334" s="168"/>
      <c r="AFF334" s="168"/>
      <c r="AFG334" s="168"/>
      <c r="AFH334" s="168"/>
      <c r="AFI334" s="168"/>
      <c r="AFJ334" s="168"/>
      <c r="AFK334" s="168"/>
      <c r="AFL334" s="168"/>
      <c r="AFM334" s="168"/>
      <c r="AFN334" s="168"/>
      <c r="AFO334" s="168"/>
      <c r="AFP334" s="168"/>
      <c r="AFQ334" s="168"/>
      <c r="AFR334" s="168"/>
      <c r="AFS334" s="168"/>
      <c r="AFT334" s="168"/>
      <c r="AFU334" s="168"/>
      <c r="AFV334" s="168"/>
      <c r="AFW334" s="168"/>
      <c r="AFX334" s="168"/>
      <c r="AFY334" s="168"/>
      <c r="AFZ334" s="168"/>
      <c r="AGA334" s="168"/>
      <c r="AGB334" s="168"/>
      <c r="AGC334" s="168"/>
      <c r="AGD334" s="168"/>
      <c r="AGE334" s="168"/>
      <c r="AGF334" s="168"/>
      <c r="AGG334" s="168"/>
      <c r="AGH334" s="168"/>
      <c r="AGI334" s="168"/>
      <c r="AGJ334" s="168"/>
      <c r="AGK334" s="168"/>
      <c r="AGL334" s="168"/>
      <c r="AGM334" s="168"/>
      <c r="AGN334" s="168"/>
      <c r="AGO334" s="168"/>
      <c r="AGP334" s="168"/>
      <c r="AGQ334" s="168"/>
      <c r="AGR334" s="168"/>
      <c r="AGS334" s="168"/>
      <c r="AGT334" s="168"/>
      <c r="AGU334" s="168"/>
      <c r="AGV334" s="168"/>
      <c r="AGW334" s="168"/>
      <c r="AGX334" s="168"/>
      <c r="AGY334" s="168"/>
      <c r="AGZ334" s="168"/>
      <c r="AHA334" s="168"/>
      <c r="AHB334" s="168"/>
      <c r="AHC334" s="168"/>
      <c r="AHD334" s="168"/>
      <c r="AHE334" s="168"/>
      <c r="AHF334" s="168"/>
      <c r="AHG334" s="168"/>
      <c r="AHH334" s="168"/>
      <c r="AHI334" s="168"/>
      <c r="AHJ334" s="168"/>
      <c r="AHK334" s="168"/>
      <c r="AHL334" s="168"/>
      <c r="AHM334" s="168"/>
      <c r="AHN334" s="168"/>
      <c r="AHO334" s="168"/>
      <c r="AHP334" s="168"/>
      <c r="AHQ334" s="168"/>
      <c r="AHR334" s="168"/>
      <c r="AHS334" s="168"/>
      <c r="AHT334" s="168"/>
      <c r="AHU334" s="168"/>
      <c r="AHV334" s="168"/>
      <c r="AHW334" s="168"/>
      <c r="AHX334" s="168"/>
      <c r="AHY334" s="168"/>
      <c r="AHZ334" s="168"/>
      <c r="AIA334" s="168"/>
      <c r="AIB334" s="168"/>
      <c r="AIC334" s="168"/>
      <c r="AID334" s="168"/>
      <c r="AIE334" s="168"/>
      <c r="AIF334" s="168"/>
      <c r="AIG334" s="168"/>
      <c r="AIH334" s="168"/>
      <c r="AII334" s="168"/>
      <c r="AIJ334" s="168"/>
      <c r="AIK334" s="168"/>
      <c r="AIL334" s="168"/>
      <c r="AIM334" s="168"/>
      <c r="AIN334" s="168"/>
      <c r="AIO334" s="168"/>
      <c r="AIP334" s="168"/>
      <c r="AIQ334" s="168"/>
      <c r="AIR334" s="168"/>
      <c r="AIS334" s="168"/>
      <c r="AIT334" s="168"/>
      <c r="AIU334" s="168"/>
      <c r="AIV334" s="168"/>
      <c r="AIW334" s="168"/>
      <c r="AIX334" s="168"/>
      <c r="AIY334" s="168"/>
      <c r="AIZ334" s="168"/>
      <c r="AJA334" s="168"/>
      <c r="AJB334" s="168"/>
      <c r="AJC334" s="168"/>
      <c r="AJD334" s="168"/>
      <c r="AJE334" s="168"/>
      <c r="AJF334" s="168"/>
      <c r="AJG334" s="168"/>
      <c r="AJH334" s="168"/>
      <c r="AJI334" s="168"/>
      <c r="AJJ334" s="168"/>
      <c r="AJK334" s="168"/>
      <c r="AJL334" s="168"/>
      <c r="AJM334" s="168"/>
      <c r="AJN334" s="168"/>
      <c r="AJO334" s="168"/>
      <c r="AJP334" s="168"/>
      <c r="AJQ334" s="168"/>
      <c r="AJR334" s="168"/>
      <c r="AJS334" s="168"/>
      <c r="AJT334" s="168"/>
      <c r="AJU334" s="168"/>
      <c r="AJV334" s="168"/>
      <c r="AJW334" s="168"/>
      <c r="AJX334" s="168"/>
      <c r="AJY334" s="168"/>
      <c r="AJZ334" s="168"/>
      <c r="AKA334" s="168"/>
      <c r="AKB334" s="168"/>
      <c r="AKC334" s="168"/>
      <c r="AKD334" s="168"/>
      <c r="AKE334" s="168"/>
      <c r="AKF334" s="168"/>
      <c r="AKG334" s="168"/>
      <c r="AKH334" s="168"/>
      <c r="AKI334" s="168"/>
      <c r="AKJ334" s="168"/>
      <c r="AKK334" s="168"/>
      <c r="AKL334" s="168"/>
      <c r="AKM334" s="168"/>
      <c r="AKN334" s="168"/>
      <c r="AKO334" s="168"/>
      <c r="AKP334" s="168"/>
      <c r="AKQ334" s="168"/>
      <c r="AKR334" s="168"/>
      <c r="AKS334" s="168"/>
      <c r="AKT334" s="168"/>
      <c r="AKU334" s="168"/>
      <c r="AKV334" s="168"/>
      <c r="AKW334" s="168"/>
      <c r="AKX334" s="168"/>
      <c r="AKY334" s="168"/>
      <c r="AKZ334" s="168"/>
      <c r="ALA334" s="168"/>
      <c r="ALB334" s="168"/>
      <c r="ALC334" s="168"/>
      <c r="ALD334" s="168"/>
      <c r="ALE334" s="168"/>
      <c r="ALF334" s="168"/>
      <c r="ALG334" s="168"/>
      <c r="ALH334" s="168"/>
      <c r="ALI334" s="168"/>
      <c r="ALJ334" s="168"/>
      <c r="ALK334" s="168"/>
      <c r="ALL334" s="168"/>
      <c r="ALM334" s="168"/>
      <c r="ALN334" s="168"/>
      <c r="ALO334" s="168"/>
      <c r="ALP334" s="168"/>
      <c r="ALQ334" s="168"/>
      <c r="ALR334" s="168"/>
      <c r="ALS334" s="168"/>
      <c r="ALT334" s="168"/>
      <c r="ALU334" s="168"/>
      <c r="ALV334" s="168"/>
      <c r="ALW334" s="168"/>
      <c r="ALX334" s="168"/>
      <c r="ALY334" s="168"/>
      <c r="ALZ334" s="168"/>
      <c r="AMA334" s="168"/>
      <c r="AMB334" s="168"/>
      <c r="AMC334" s="168"/>
      <c r="AMD334" s="168"/>
      <c r="AME334" s="168"/>
      <c r="AMF334" s="168"/>
      <c r="AMG334" s="168"/>
    </row>
    <row r="335" spans="1:1021" s="166" customFormat="1" ht="47.25" customHeight="1" x14ac:dyDescent="0.2">
      <c r="A335" s="920">
        <v>191</v>
      </c>
      <c r="B335" s="1004" t="s">
        <v>523</v>
      </c>
      <c r="C335" s="794">
        <f>'Przedszkole nr 8'!C335+'SP1'!C335+'SSP2'!C335+'SP4'!C335+'SP5'!C335+'SP7'!C335+'SP8'!C335+'SP10'!C335+'SP11'!C335+'SP12'!C335</f>
        <v>80</v>
      </c>
      <c r="D335" s="1005" t="s">
        <v>52</v>
      </c>
      <c r="E335" s="841">
        <v>0</v>
      </c>
      <c r="F335" s="1003">
        <f>C335*E335</f>
        <v>0</v>
      </c>
      <c r="H335" s="279"/>
      <c r="I335" s="189"/>
      <c r="J335" s="170"/>
      <c r="K335" s="184"/>
      <c r="L335" s="134"/>
      <c r="M335" s="9"/>
      <c r="N335" s="134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  <c r="AA335" s="168"/>
      <c r="AB335" s="168"/>
      <c r="AC335" s="168"/>
      <c r="AD335" s="168"/>
      <c r="AE335" s="168"/>
      <c r="AF335" s="168"/>
      <c r="AG335" s="168"/>
      <c r="AH335" s="168"/>
      <c r="AI335" s="168"/>
      <c r="AJ335" s="168"/>
      <c r="AK335" s="168"/>
      <c r="AL335" s="168"/>
      <c r="AM335" s="168"/>
      <c r="AN335" s="168"/>
      <c r="AO335" s="168"/>
      <c r="AP335" s="168"/>
      <c r="AQ335" s="168"/>
      <c r="AR335" s="168"/>
      <c r="AS335" s="168"/>
      <c r="AT335" s="168"/>
      <c r="AU335" s="168"/>
      <c r="AV335" s="168"/>
      <c r="AW335" s="168"/>
      <c r="AX335" s="168"/>
      <c r="AY335" s="168"/>
      <c r="AZ335" s="168"/>
      <c r="BA335" s="168"/>
      <c r="BB335" s="168"/>
      <c r="BC335" s="168"/>
      <c r="BD335" s="168"/>
      <c r="BE335" s="168"/>
      <c r="BF335" s="168"/>
      <c r="BG335" s="168"/>
      <c r="BH335" s="168"/>
      <c r="BI335" s="168"/>
      <c r="BJ335" s="168"/>
      <c r="BK335" s="168"/>
      <c r="BL335" s="168"/>
      <c r="BM335" s="168"/>
      <c r="BN335" s="168"/>
      <c r="BO335" s="168"/>
      <c r="BP335" s="168"/>
      <c r="BQ335" s="168"/>
      <c r="BR335" s="168"/>
      <c r="BS335" s="168"/>
      <c r="BT335" s="168"/>
      <c r="BU335" s="168"/>
      <c r="BV335" s="168"/>
      <c r="BW335" s="168"/>
      <c r="BX335" s="168"/>
      <c r="BY335" s="168"/>
      <c r="BZ335" s="168"/>
      <c r="CA335" s="168"/>
      <c r="CB335" s="168"/>
      <c r="CC335" s="168"/>
      <c r="CD335" s="168"/>
      <c r="CE335" s="168"/>
      <c r="CF335" s="168"/>
      <c r="CG335" s="168"/>
      <c r="CH335" s="168"/>
      <c r="CI335" s="168"/>
      <c r="CJ335" s="168"/>
      <c r="CK335" s="168"/>
      <c r="CL335" s="168"/>
      <c r="CM335" s="168"/>
      <c r="CN335" s="168"/>
      <c r="CO335" s="168"/>
      <c r="CP335" s="168"/>
      <c r="CQ335" s="168"/>
      <c r="CR335" s="168"/>
      <c r="CS335" s="168"/>
      <c r="CT335" s="168"/>
      <c r="CU335" s="168"/>
      <c r="CV335" s="168"/>
      <c r="CW335" s="168"/>
      <c r="CX335" s="168"/>
      <c r="CY335" s="168"/>
      <c r="CZ335" s="168"/>
      <c r="DA335" s="168"/>
      <c r="DB335" s="168"/>
      <c r="DC335" s="168"/>
      <c r="DD335" s="168"/>
      <c r="DE335" s="168"/>
      <c r="DF335" s="168"/>
      <c r="DG335" s="168"/>
      <c r="DH335" s="168"/>
      <c r="DI335" s="168"/>
      <c r="DJ335" s="168"/>
      <c r="DK335" s="168"/>
      <c r="DL335" s="168"/>
      <c r="DM335" s="168"/>
      <c r="DN335" s="168"/>
      <c r="DO335" s="168"/>
      <c r="DP335" s="168"/>
      <c r="DQ335" s="168"/>
      <c r="DR335" s="168"/>
      <c r="DS335" s="168"/>
      <c r="DT335" s="168"/>
      <c r="DU335" s="168"/>
      <c r="DV335" s="168"/>
      <c r="DW335" s="168"/>
      <c r="DX335" s="168"/>
      <c r="DY335" s="168"/>
      <c r="DZ335" s="168"/>
      <c r="EA335" s="168"/>
      <c r="EB335" s="168"/>
      <c r="EC335" s="168"/>
      <c r="ED335" s="168"/>
      <c r="EE335" s="168"/>
      <c r="EF335" s="168"/>
      <c r="EG335" s="168"/>
      <c r="EH335" s="168"/>
      <c r="EI335" s="168"/>
      <c r="EJ335" s="168"/>
      <c r="EK335" s="168"/>
      <c r="EL335" s="168"/>
      <c r="EM335" s="168"/>
      <c r="EN335" s="168"/>
      <c r="EO335" s="168"/>
      <c r="EP335" s="168"/>
      <c r="EQ335" s="168"/>
      <c r="ER335" s="168"/>
      <c r="ES335" s="168"/>
      <c r="ET335" s="168"/>
      <c r="EU335" s="168"/>
      <c r="EV335" s="168"/>
      <c r="EW335" s="168"/>
      <c r="EX335" s="168"/>
      <c r="EY335" s="168"/>
      <c r="EZ335" s="168"/>
      <c r="FA335" s="168"/>
      <c r="FB335" s="168"/>
      <c r="FC335" s="168"/>
      <c r="FD335" s="168"/>
      <c r="FE335" s="168"/>
      <c r="FF335" s="168"/>
      <c r="FG335" s="168"/>
      <c r="FH335" s="168"/>
      <c r="FI335" s="168"/>
      <c r="FJ335" s="168"/>
      <c r="FK335" s="168"/>
      <c r="FL335" s="168"/>
      <c r="FM335" s="168"/>
      <c r="FN335" s="168"/>
      <c r="FO335" s="168"/>
      <c r="FP335" s="168"/>
      <c r="FQ335" s="168"/>
      <c r="FR335" s="168"/>
      <c r="FS335" s="168"/>
      <c r="FT335" s="168"/>
      <c r="FU335" s="168"/>
      <c r="FV335" s="168"/>
      <c r="FW335" s="168"/>
      <c r="FX335" s="168"/>
      <c r="FY335" s="168"/>
      <c r="FZ335" s="168"/>
      <c r="GA335" s="168"/>
      <c r="GB335" s="168"/>
      <c r="GC335" s="168"/>
      <c r="GD335" s="168"/>
      <c r="GE335" s="168"/>
      <c r="GF335" s="168"/>
      <c r="GG335" s="168"/>
      <c r="GH335" s="168"/>
      <c r="GI335" s="168"/>
      <c r="GJ335" s="168"/>
      <c r="GK335" s="168"/>
      <c r="GL335" s="168"/>
      <c r="GM335" s="168"/>
      <c r="GN335" s="168"/>
      <c r="GO335" s="168"/>
      <c r="GP335" s="168"/>
      <c r="GQ335" s="168"/>
      <c r="GR335" s="168"/>
      <c r="GS335" s="168"/>
      <c r="GT335" s="168"/>
      <c r="GU335" s="168"/>
      <c r="GV335" s="168"/>
      <c r="GW335" s="168"/>
      <c r="GX335" s="168"/>
      <c r="GY335" s="168"/>
      <c r="GZ335" s="168"/>
      <c r="HA335" s="168"/>
      <c r="HB335" s="168"/>
      <c r="HC335" s="168"/>
      <c r="HD335" s="168"/>
      <c r="HE335" s="168"/>
      <c r="HF335" s="168"/>
      <c r="HG335" s="168"/>
      <c r="HH335" s="168"/>
      <c r="HI335" s="168"/>
      <c r="HJ335" s="168"/>
      <c r="HK335" s="168"/>
      <c r="HL335" s="168"/>
      <c r="HM335" s="168"/>
      <c r="HN335" s="168"/>
      <c r="HO335" s="168"/>
      <c r="HP335" s="168"/>
      <c r="HQ335" s="168"/>
      <c r="HR335" s="168"/>
      <c r="HS335" s="168"/>
      <c r="HT335" s="168"/>
      <c r="HU335" s="168"/>
      <c r="HV335" s="168"/>
      <c r="HW335" s="168"/>
      <c r="HX335" s="168"/>
      <c r="HY335" s="168"/>
      <c r="HZ335" s="168"/>
      <c r="IA335" s="168"/>
      <c r="IB335" s="168"/>
      <c r="IC335" s="168"/>
      <c r="ID335" s="168"/>
      <c r="IE335" s="168"/>
      <c r="IF335" s="168"/>
      <c r="IG335" s="168"/>
      <c r="IH335" s="168"/>
      <c r="II335" s="168"/>
      <c r="IJ335" s="168"/>
      <c r="IK335" s="168"/>
      <c r="IL335" s="168"/>
      <c r="IM335" s="168"/>
      <c r="IN335" s="168"/>
      <c r="IO335" s="168"/>
      <c r="IP335" s="168"/>
      <c r="IQ335" s="168"/>
      <c r="IR335" s="168"/>
      <c r="IS335" s="168"/>
      <c r="IT335" s="168"/>
      <c r="IU335" s="168"/>
      <c r="IV335" s="168"/>
      <c r="IW335" s="168"/>
      <c r="IX335" s="168"/>
      <c r="IY335" s="168"/>
      <c r="IZ335" s="168"/>
      <c r="JA335" s="168"/>
      <c r="JB335" s="168"/>
      <c r="JC335" s="168"/>
      <c r="JD335" s="168"/>
      <c r="JE335" s="168"/>
      <c r="JF335" s="168"/>
      <c r="JG335" s="168"/>
      <c r="JH335" s="168"/>
      <c r="JI335" s="168"/>
      <c r="JJ335" s="168"/>
      <c r="JK335" s="168"/>
      <c r="JL335" s="168"/>
      <c r="JM335" s="168"/>
      <c r="JN335" s="168"/>
      <c r="JO335" s="168"/>
      <c r="JP335" s="168"/>
      <c r="JQ335" s="168"/>
      <c r="JR335" s="168"/>
      <c r="JS335" s="168"/>
      <c r="JT335" s="168"/>
      <c r="JU335" s="168"/>
      <c r="JV335" s="168"/>
      <c r="JW335" s="168"/>
      <c r="JX335" s="168"/>
      <c r="JY335" s="168"/>
      <c r="JZ335" s="168"/>
      <c r="KA335" s="168"/>
      <c r="KB335" s="168"/>
      <c r="KC335" s="168"/>
      <c r="KD335" s="168"/>
      <c r="KE335" s="168"/>
      <c r="KF335" s="168"/>
      <c r="KG335" s="168"/>
      <c r="KH335" s="168"/>
      <c r="KI335" s="168"/>
      <c r="KJ335" s="168"/>
      <c r="KK335" s="168"/>
      <c r="KL335" s="168"/>
      <c r="KM335" s="168"/>
      <c r="KN335" s="168"/>
      <c r="KO335" s="168"/>
      <c r="KP335" s="168"/>
      <c r="KQ335" s="168"/>
      <c r="KR335" s="168"/>
      <c r="KS335" s="168"/>
      <c r="KT335" s="168"/>
      <c r="KU335" s="168"/>
      <c r="KV335" s="168"/>
      <c r="KW335" s="168"/>
      <c r="KX335" s="168"/>
      <c r="KY335" s="168"/>
      <c r="KZ335" s="168"/>
      <c r="LA335" s="168"/>
      <c r="LB335" s="168"/>
      <c r="LC335" s="168"/>
      <c r="LD335" s="168"/>
      <c r="LE335" s="168"/>
      <c r="LF335" s="168"/>
      <c r="LG335" s="168"/>
      <c r="LH335" s="168"/>
      <c r="LI335" s="168"/>
      <c r="LJ335" s="168"/>
      <c r="LK335" s="168"/>
      <c r="LL335" s="168"/>
      <c r="LM335" s="168"/>
      <c r="LN335" s="168"/>
      <c r="LO335" s="168"/>
      <c r="LP335" s="168"/>
      <c r="LQ335" s="168"/>
      <c r="LR335" s="168"/>
      <c r="LS335" s="168"/>
      <c r="LT335" s="168"/>
      <c r="LU335" s="168"/>
      <c r="LV335" s="168"/>
      <c r="LW335" s="168"/>
      <c r="LX335" s="168"/>
      <c r="LY335" s="168"/>
      <c r="LZ335" s="168"/>
      <c r="MA335" s="168"/>
      <c r="MB335" s="168"/>
      <c r="MC335" s="168"/>
      <c r="MD335" s="168"/>
      <c r="ME335" s="168"/>
      <c r="MF335" s="168"/>
      <c r="MG335" s="168"/>
      <c r="MH335" s="168"/>
      <c r="MI335" s="168"/>
      <c r="MJ335" s="168"/>
      <c r="MK335" s="168"/>
      <c r="ML335" s="168"/>
      <c r="MM335" s="168"/>
      <c r="MN335" s="168"/>
      <c r="MO335" s="168"/>
      <c r="MP335" s="168"/>
      <c r="MQ335" s="168"/>
      <c r="MR335" s="168"/>
      <c r="MS335" s="168"/>
      <c r="MT335" s="168"/>
      <c r="MU335" s="168"/>
      <c r="MV335" s="168"/>
      <c r="MW335" s="168"/>
      <c r="MX335" s="168"/>
      <c r="MY335" s="168"/>
      <c r="MZ335" s="168"/>
      <c r="NA335" s="168"/>
      <c r="NB335" s="168"/>
      <c r="NC335" s="168"/>
      <c r="ND335" s="168"/>
      <c r="NE335" s="168"/>
      <c r="NF335" s="168"/>
      <c r="NG335" s="168"/>
      <c r="NH335" s="168"/>
      <c r="NI335" s="168"/>
      <c r="NJ335" s="168"/>
      <c r="NK335" s="168"/>
      <c r="NL335" s="168"/>
      <c r="NM335" s="168"/>
      <c r="NN335" s="168"/>
      <c r="NO335" s="168"/>
      <c r="NP335" s="168"/>
      <c r="NQ335" s="168"/>
      <c r="NR335" s="168"/>
      <c r="NS335" s="168"/>
      <c r="NT335" s="168"/>
      <c r="NU335" s="168"/>
      <c r="NV335" s="168"/>
      <c r="NW335" s="168"/>
      <c r="NX335" s="168"/>
      <c r="NY335" s="168"/>
      <c r="NZ335" s="168"/>
      <c r="OA335" s="168"/>
      <c r="OB335" s="168"/>
      <c r="OC335" s="168"/>
      <c r="OD335" s="168"/>
      <c r="OE335" s="168"/>
      <c r="OF335" s="168"/>
      <c r="OG335" s="168"/>
      <c r="OH335" s="168"/>
      <c r="OI335" s="168"/>
      <c r="OJ335" s="168"/>
      <c r="OK335" s="168"/>
      <c r="OL335" s="168"/>
      <c r="OM335" s="168"/>
      <c r="ON335" s="168"/>
      <c r="OO335" s="168"/>
      <c r="OP335" s="168"/>
      <c r="OQ335" s="168"/>
      <c r="OR335" s="168"/>
      <c r="OS335" s="168"/>
      <c r="OT335" s="168"/>
      <c r="OU335" s="168"/>
      <c r="OV335" s="168"/>
      <c r="OW335" s="168"/>
      <c r="OX335" s="168"/>
      <c r="OY335" s="168"/>
      <c r="OZ335" s="168"/>
      <c r="PA335" s="168"/>
      <c r="PB335" s="168"/>
      <c r="PC335" s="168"/>
      <c r="PD335" s="168"/>
      <c r="PE335" s="168"/>
      <c r="PF335" s="168"/>
      <c r="PG335" s="168"/>
      <c r="PH335" s="168"/>
      <c r="PI335" s="168"/>
      <c r="PJ335" s="168"/>
      <c r="PK335" s="168"/>
      <c r="PL335" s="168"/>
      <c r="PM335" s="168"/>
      <c r="PN335" s="168"/>
      <c r="PO335" s="168"/>
      <c r="PP335" s="168"/>
      <c r="PQ335" s="168"/>
      <c r="PR335" s="168"/>
      <c r="PS335" s="168"/>
      <c r="PT335" s="168"/>
      <c r="PU335" s="168"/>
      <c r="PV335" s="168"/>
      <c r="PW335" s="168"/>
      <c r="PX335" s="168"/>
      <c r="PY335" s="168"/>
      <c r="PZ335" s="168"/>
      <c r="QA335" s="168"/>
      <c r="QB335" s="168"/>
      <c r="QC335" s="168"/>
      <c r="QD335" s="168"/>
      <c r="QE335" s="168"/>
      <c r="QF335" s="168"/>
      <c r="QG335" s="168"/>
      <c r="QH335" s="168"/>
      <c r="QI335" s="168"/>
      <c r="QJ335" s="168"/>
      <c r="QK335" s="168"/>
      <c r="QL335" s="168"/>
      <c r="QM335" s="168"/>
      <c r="QN335" s="168"/>
      <c r="QO335" s="168"/>
      <c r="QP335" s="168"/>
      <c r="QQ335" s="168"/>
      <c r="QR335" s="168"/>
      <c r="QS335" s="168"/>
      <c r="QT335" s="168"/>
      <c r="QU335" s="168"/>
      <c r="QV335" s="168"/>
      <c r="QW335" s="168"/>
      <c r="QX335" s="168"/>
      <c r="QY335" s="168"/>
      <c r="QZ335" s="168"/>
      <c r="RA335" s="168"/>
      <c r="RB335" s="168"/>
      <c r="RC335" s="168"/>
      <c r="RD335" s="168"/>
      <c r="RE335" s="168"/>
      <c r="RF335" s="168"/>
      <c r="RG335" s="168"/>
      <c r="RH335" s="168"/>
      <c r="RI335" s="168"/>
      <c r="RJ335" s="168"/>
      <c r="RK335" s="168"/>
      <c r="RL335" s="168"/>
      <c r="RM335" s="168"/>
      <c r="RN335" s="168"/>
      <c r="RO335" s="168"/>
      <c r="RP335" s="168"/>
      <c r="RQ335" s="168"/>
      <c r="RR335" s="168"/>
      <c r="RS335" s="168"/>
      <c r="RT335" s="168"/>
      <c r="RU335" s="168"/>
      <c r="RV335" s="168"/>
      <c r="RW335" s="168"/>
      <c r="RX335" s="168"/>
      <c r="RY335" s="168"/>
      <c r="RZ335" s="168"/>
      <c r="SA335" s="168"/>
      <c r="SB335" s="168"/>
      <c r="SC335" s="168"/>
      <c r="SD335" s="168"/>
      <c r="SE335" s="168"/>
      <c r="SF335" s="168"/>
      <c r="SG335" s="168"/>
      <c r="SH335" s="168"/>
      <c r="SI335" s="168"/>
      <c r="SJ335" s="168"/>
      <c r="SK335" s="168"/>
      <c r="SL335" s="168"/>
      <c r="SM335" s="168"/>
      <c r="SN335" s="168"/>
      <c r="SO335" s="168"/>
      <c r="SP335" s="168"/>
      <c r="SQ335" s="168"/>
      <c r="SR335" s="168"/>
      <c r="SS335" s="168"/>
      <c r="ST335" s="168"/>
      <c r="SU335" s="168"/>
      <c r="SV335" s="168"/>
      <c r="SW335" s="168"/>
      <c r="SX335" s="168"/>
      <c r="SY335" s="168"/>
      <c r="SZ335" s="168"/>
      <c r="TA335" s="168"/>
      <c r="TB335" s="168"/>
      <c r="TC335" s="168"/>
      <c r="TD335" s="168"/>
      <c r="TE335" s="168"/>
      <c r="TF335" s="168"/>
      <c r="TG335" s="168"/>
      <c r="TH335" s="168"/>
      <c r="TI335" s="168"/>
      <c r="TJ335" s="168"/>
      <c r="TK335" s="168"/>
      <c r="TL335" s="168"/>
      <c r="TM335" s="168"/>
      <c r="TN335" s="168"/>
      <c r="TO335" s="168"/>
      <c r="TP335" s="168"/>
      <c r="TQ335" s="168"/>
      <c r="TR335" s="168"/>
      <c r="TS335" s="168"/>
      <c r="TT335" s="168"/>
      <c r="TU335" s="168"/>
      <c r="TV335" s="168"/>
      <c r="TW335" s="168"/>
      <c r="TX335" s="168"/>
      <c r="TY335" s="168"/>
      <c r="TZ335" s="168"/>
      <c r="UA335" s="168"/>
      <c r="UB335" s="168"/>
      <c r="UC335" s="168"/>
      <c r="UD335" s="168"/>
      <c r="UE335" s="168"/>
      <c r="UF335" s="168"/>
      <c r="UG335" s="168"/>
      <c r="UH335" s="168"/>
      <c r="UI335" s="168"/>
      <c r="UJ335" s="168"/>
      <c r="UK335" s="168"/>
      <c r="UL335" s="168"/>
      <c r="UM335" s="168"/>
      <c r="UN335" s="168"/>
      <c r="UO335" s="168"/>
      <c r="UP335" s="168"/>
      <c r="UQ335" s="168"/>
      <c r="UR335" s="168"/>
      <c r="US335" s="168"/>
      <c r="UT335" s="168"/>
      <c r="UU335" s="168"/>
      <c r="UV335" s="168"/>
      <c r="UW335" s="168"/>
      <c r="UX335" s="168"/>
      <c r="UY335" s="168"/>
      <c r="UZ335" s="168"/>
      <c r="VA335" s="168"/>
      <c r="VB335" s="168"/>
      <c r="VC335" s="168"/>
      <c r="VD335" s="168"/>
      <c r="VE335" s="168"/>
      <c r="VF335" s="168"/>
      <c r="VG335" s="168"/>
      <c r="VH335" s="168"/>
      <c r="VI335" s="168"/>
      <c r="VJ335" s="168"/>
      <c r="VK335" s="168"/>
      <c r="VL335" s="168"/>
      <c r="VM335" s="168"/>
      <c r="VN335" s="168"/>
      <c r="VO335" s="168"/>
      <c r="VP335" s="168"/>
      <c r="VQ335" s="168"/>
      <c r="VR335" s="168"/>
      <c r="VS335" s="168"/>
      <c r="VT335" s="168"/>
      <c r="VU335" s="168"/>
      <c r="VV335" s="168"/>
      <c r="VW335" s="168"/>
      <c r="VX335" s="168"/>
      <c r="VY335" s="168"/>
      <c r="VZ335" s="168"/>
      <c r="WA335" s="168"/>
      <c r="WB335" s="168"/>
      <c r="WC335" s="168"/>
      <c r="WD335" s="168"/>
      <c r="WE335" s="168"/>
      <c r="WF335" s="168"/>
      <c r="WG335" s="168"/>
      <c r="WH335" s="168"/>
      <c r="WI335" s="168"/>
      <c r="WJ335" s="168"/>
      <c r="WK335" s="168"/>
      <c r="WL335" s="168"/>
      <c r="WM335" s="168"/>
      <c r="WN335" s="168"/>
      <c r="WO335" s="168"/>
      <c r="WP335" s="168"/>
      <c r="WQ335" s="168"/>
      <c r="WR335" s="168"/>
      <c r="WS335" s="168"/>
      <c r="WT335" s="168"/>
      <c r="WU335" s="168"/>
      <c r="WV335" s="168"/>
      <c r="WW335" s="168"/>
      <c r="WX335" s="168"/>
      <c r="WY335" s="168"/>
      <c r="WZ335" s="168"/>
      <c r="XA335" s="168"/>
      <c r="XB335" s="168"/>
      <c r="XC335" s="168"/>
      <c r="XD335" s="168"/>
      <c r="XE335" s="168"/>
      <c r="XF335" s="168"/>
      <c r="XG335" s="168"/>
      <c r="XH335" s="168"/>
      <c r="XI335" s="168"/>
      <c r="XJ335" s="168"/>
      <c r="XK335" s="168"/>
      <c r="XL335" s="168"/>
      <c r="XM335" s="168"/>
      <c r="XN335" s="168"/>
      <c r="XO335" s="168"/>
      <c r="XP335" s="168"/>
      <c r="XQ335" s="168"/>
      <c r="XR335" s="168"/>
      <c r="XS335" s="168"/>
      <c r="XT335" s="168"/>
      <c r="XU335" s="168"/>
      <c r="XV335" s="168"/>
      <c r="XW335" s="168"/>
      <c r="XX335" s="168"/>
      <c r="XY335" s="168"/>
      <c r="XZ335" s="168"/>
      <c r="YA335" s="168"/>
      <c r="YB335" s="168"/>
      <c r="YC335" s="168"/>
      <c r="YD335" s="168"/>
      <c r="YE335" s="168"/>
      <c r="YF335" s="168"/>
      <c r="YG335" s="168"/>
      <c r="YH335" s="168"/>
      <c r="YI335" s="168"/>
      <c r="YJ335" s="168"/>
      <c r="YK335" s="168"/>
      <c r="YL335" s="168"/>
      <c r="YM335" s="168"/>
      <c r="YN335" s="168"/>
      <c r="YO335" s="168"/>
      <c r="YP335" s="168"/>
      <c r="YQ335" s="168"/>
      <c r="YR335" s="168"/>
      <c r="YS335" s="168"/>
      <c r="YT335" s="168"/>
      <c r="YU335" s="168"/>
      <c r="YV335" s="168"/>
      <c r="YW335" s="168"/>
      <c r="YX335" s="168"/>
      <c r="YY335" s="168"/>
      <c r="YZ335" s="168"/>
      <c r="ZA335" s="168"/>
      <c r="ZB335" s="168"/>
      <c r="ZC335" s="168"/>
      <c r="ZD335" s="168"/>
      <c r="ZE335" s="168"/>
      <c r="ZF335" s="168"/>
      <c r="ZG335" s="168"/>
      <c r="ZH335" s="168"/>
      <c r="ZI335" s="168"/>
      <c r="ZJ335" s="168"/>
      <c r="ZK335" s="168"/>
      <c r="ZL335" s="168"/>
      <c r="ZM335" s="168"/>
      <c r="ZN335" s="168"/>
      <c r="ZO335" s="168"/>
      <c r="ZP335" s="168"/>
      <c r="ZQ335" s="168"/>
      <c r="ZR335" s="168"/>
      <c r="ZS335" s="168"/>
      <c r="ZT335" s="168"/>
      <c r="ZU335" s="168"/>
      <c r="ZV335" s="168"/>
      <c r="ZW335" s="168"/>
      <c r="ZX335" s="168"/>
      <c r="ZY335" s="168"/>
      <c r="ZZ335" s="168"/>
      <c r="AAA335" s="168"/>
      <c r="AAB335" s="168"/>
      <c r="AAC335" s="168"/>
      <c r="AAD335" s="168"/>
      <c r="AAE335" s="168"/>
      <c r="AAF335" s="168"/>
      <c r="AAG335" s="168"/>
      <c r="AAH335" s="168"/>
      <c r="AAI335" s="168"/>
      <c r="AAJ335" s="168"/>
      <c r="AAK335" s="168"/>
      <c r="AAL335" s="168"/>
      <c r="AAM335" s="168"/>
      <c r="AAN335" s="168"/>
      <c r="AAO335" s="168"/>
      <c r="AAP335" s="168"/>
      <c r="AAQ335" s="168"/>
      <c r="AAR335" s="168"/>
      <c r="AAS335" s="168"/>
      <c r="AAT335" s="168"/>
      <c r="AAU335" s="168"/>
      <c r="AAV335" s="168"/>
      <c r="AAW335" s="168"/>
      <c r="AAX335" s="168"/>
      <c r="AAY335" s="168"/>
      <c r="AAZ335" s="168"/>
      <c r="ABA335" s="168"/>
      <c r="ABB335" s="168"/>
      <c r="ABC335" s="168"/>
      <c r="ABD335" s="168"/>
      <c r="ABE335" s="168"/>
      <c r="ABF335" s="168"/>
      <c r="ABG335" s="168"/>
      <c r="ABH335" s="168"/>
      <c r="ABI335" s="168"/>
      <c r="ABJ335" s="168"/>
      <c r="ABK335" s="168"/>
      <c r="ABL335" s="168"/>
      <c r="ABM335" s="168"/>
      <c r="ABN335" s="168"/>
      <c r="ABO335" s="168"/>
      <c r="ABP335" s="168"/>
      <c r="ABQ335" s="168"/>
      <c r="ABR335" s="168"/>
      <c r="ABS335" s="168"/>
      <c r="ABT335" s="168"/>
      <c r="ABU335" s="168"/>
      <c r="ABV335" s="168"/>
      <c r="ABW335" s="168"/>
      <c r="ABX335" s="168"/>
      <c r="ABY335" s="168"/>
      <c r="ABZ335" s="168"/>
      <c r="ACA335" s="168"/>
      <c r="ACB335" s="168"/>
      <c r="ACC335" s="168"/>
      <c r="ACD335" s="168"/>
      <c r="ACE335" s="168"/>
      <c r="ACF335" s="168"/>
      <c r="ACG335" s="168"/>
      <c r="ACH335" s="168"/>
      <c r="ACI335" s="168"/>
      <c r="ACJ335" s="168"/>
      <c r="ACK335" s="168"/>
      <c r="ACL335" s="168"/>
      <c r="ACM335" s="168"/>
      <c r="ACN335" s="168"/>
      <c r="ACO335" s="168"/>
      <c r="ACP335" s="168"/>
      <c r="ACQ335" s="168"/>
      <c r="ACR335" s="168"/>
      <c r="ACS335" s="168"/>
      <c r="ACT335" s="168"/>
      <c r="ACU335" s="168"/>
      <c r="ACV335" s="168"/>
      <c r="ACW335" s="168"/>
      <c r="ACX335" s="168"/>
      <c r="ACY335" s="168"/>
      <c r="ACZ335" s="168"/>
      <c r="ADA335" s="168"/>
      <c r="ADB335" s="168"/>
      <c r="ADC335" s="168"/>
      <c r="ADD335" s="168"/>
      <c r="ADE335" s="168"/>
      <c r="ADF335" s="168"/>
      <c r="ADG335" s="168"/>
      <c r="ADH335" s="168"/>
      <c r="ADI335" s="168"/>
      <c r="ADJ335" s="168"/>
      <c r="ADK335" s="168"/>
      <c r="ADL335" s="168"/>
      <c r="ADM335" s="168"/>
      <c r="ADN335" s="168"/>
      <c r="ADO335" s="168"/>
      <c r="ADP335" s="168"/>
      <c r="ADQ335" s="168"/>
      <c r="ADR335" s="168"/>
      <c r="ADS335" s="168"/>
      <c r="ADT335" s="168"/>
      <c r="ADU335" s="168"/>
      <c r="ADV335" s="168"/>
      <c r="ADW335" s="168"/>
      <c r="ADX335" s="168"/>
      <c r="ADY335" s="168"/>
      <c r="ADZ335" s="168"/>
      <c r="AEA335" s="168"/>
      <c r="AEB335" s="168"/>
      <c r="AEC335" s="168"/>
      <c r="AED335" s="168"/>
      <c r="AEE335" s="168"/>
      <c r="AEF335" s="168"/>
      <c r="AEG335" s="168"/>
      <c r="AEH335" s="168"/>
      <c r="AEI335" s="168"/>
      <c r="AEJ335" s="168"/>
      <c r="AEK335" s="168"/>
      <c r="AEL335" s="168"/>
      <c r="AEM335" s="168"/>
      <c r="AEN335" s="168"/>
      <c r="AEO335" s="168"/>
      <c r="AEP335" s="168"/>
      <c r="AEQ335" s="168"/>
      <c r="AER335" s="168"/>
      <c r="AES335" s="168"/>
      <c r="AET335" s="168"/>
      <c r="AEU335" s="168"/>
      <c r="AEV335" s="168"/>
      <c r="AEW335" s="168"/>
      <c r="AEX335" s="168"/>
      <c r="AEY335" s="168"/>
      <c r="AEZ335" s="168"/>
      <c r="AFA335" s="168"/>
      <c r="AFB335" s="168"/>
      <c r="AFC335" s="168"/>
      <c r="AFD335" s="168"/>
      <c r="AFE335" s="168"/>
      <c r="AFF335" s="168"/>
      <c r="AFG335" s="168"/>
      <c r="AFH335" s="168"/>
      <c r="AFI335" s="168"/>
      <c r="AFJ335" s="168"/>
      <c r="AFK335" s="168"/>
      <c r="AFL335" s="168"/>
      <c r="AFM335" s="168"/>
      <c r="AFN335" s="168"/>
      <c r="AFO335" s="168"/>
      <c r="AFP335" s="168"/>
      <c r="AFQ335" s="168"/>
      <c r="AFR335" s="168"/>
      <c r="AFS335" s="168"/>
      <c r="AFT335" s="168"/>
      <c r="AFU335" s="168"/>
      <c r="AFV335" s="168"/>
      <c r="AFW335" s="168"/>
      <c r="AFX335" s="168"/>
      <c r="AFY335" s="168"/>
      <c r="AFZ335" s="168"/>
      <c r="AGA335" s="168"/>
      <c r="AGB335" s="168"/>
      <c r="AGC335" s="168"/>
      <c r="AGD335" s="168"/>
      <c r="AGE335" s="168"/>
      <c r="AGF335" s="168"/>
      <c r="AGG335" s="168"/>
      <c r="AGH335" s="168"/>
      <c r="AGI335" s="168"/>
      <c r="AGJ335" s="168"/>
      <c r="AGK335" s="168"/>
      <c r="AGL335" s="168"/>
      <c r="AGM335" s="168"/>
      <c r="AGN335" s="168"/>
      <c r="AGO335" s="168"/>
      <c r="AGP335" s="168"/>
      <c r="AGQ335" s="168"/>
      <c r="AGR335" s="168"/>
      <c r="AGS335" s="168"/>
      <c r="AGT335" s="168"/>
      <c r="AGU335" s="168"/>
      <c r="AGV335" s="168"/>
      <c r="AGW335" s="168"/>
      <c r="AGX335" s="168"/>
      <c r="AGY335" s="168"/>
      <c r="AGZ335" s="168"/>
      <c r="AHA335" s="168"/>
      <c r="AHB335" s="168"/>
      <c r="AHC335" s="168"/>
      <c r="AHD335" s="168"/>
      <c r="AHE335" s="168"/>
      <c r="AHF335" s="168"/>
      <c r="AHG335" s="168"/>
      <c r="AHH335" s="168"/>
      <c r="AHI335" s="168"/>
      <c r="AHJ335" s="168"/>
      <c r="AHK335" s="168"/>
      <c r="AHL335" s="168"/>
      <c r="AHM335" s="168"/>
      <c r="AHN335" s="168"/>
      <c r="AHO335" s="168"/>
      <c r="AHP335" s="168"/>
      <c r="AHQ335" s="168"/>
      <c r="AHR335" s="168"/>
      <c r="AHS335" s="168"/>
      <c r="AHT335" s="168"/>
      <c r="AHU335" s="168"/>
      <c r="AHV335" s="168"/>
      <c r="AHW335" s="168"/>
      <c r="AHX335" s="168"/>
      <c r="AHY335" s="168"/>
      <c r="AHZ335" s="168"/>
      <c r="AIA335" s="168"/>
      <c r="AIB335" s="168"/>
      <c r="AIC335" s="168"/>
      <c r="AID335" s="168"/>
      <c r="AIE335" s="168"/>
      <c r="AIF335" s="168"/>
      <c r="AIG335" s="168"/>
      <c r="AIH335" s="168"/>
      <c r="AII335" s="168"/>
      <c r="AIJ335" s="168"/>
      <c r="AIK335" s="168"/>
      <c r="AIL335" s="168"/>
      <c r="AIM335" s="168"/>
      <c r="AIN335" s="168"/>
      <c r="AIO335" s="168"/>
      <c r="AIP335" s="168"/>
      <c r="AIQ335" s="168"/>
      <c r="AIR335" s="168"/>
      <c r="AIS335" s="168"/>
      <c r="AIT335" s="168"/>
      <c r="AIU335" s="168"/>
      <c r="AIV335" s="168"/>
      <c r="AIW335" s="168"/>
      <c r="AIX335" s="168"/>
      <c r="AIY335" s="168"/>
      <c r="AIZ335" s="168"/>
      <c r="AJA335" s="168"/>
      <c r="AJB335" s="168"/>
      <c r="AJC335" s="168"/>
      <c r="AJD335" s="168"/>
      <c r="AJE335" s="168"/>
      <c r="AJF335" s="168"/>
      <c r="AJG335" s="168"/>
      <c r="AJH335" s="168"/>
      <c r="AJI335" s="168"/>
      <c r="AJJ335" s="168"/>
      <c r="AJK335" s="168"/>
      <c r="AJL335" s="168"/>
      <c r="AJM335" s="168"/>
      <c r="AJN335" s="168"/>
      <c r="AJO335" s="168"/>
      <c r="AJP335" s="168"/>
      <c r="AJQ335" s="168"/>
      <c r="AJR335" s="168"/>
      <c r="AJS335" s="168"/>
      <c r="AJT335" s="168"/>
      <c r="AJU335" s="168"/>
      <c r="AJV335" s="168"/>
      <c r="AJW335" s="168"/>
      <c r="AJX335" s="168"/>
      <c r="AJY335" s="168"/>
      <c r="AJZ335" s="168"/>
      <c r="AKA335" s="168"/>
      <c r="AKB335" s="168"/>
      <c r="AKC335" s="168"/>
      <c r="AKD335" s="168"/>
      <c r="AKE335" s="168"/>
      <c r="AKF335" s="168"/>
      <c r="AKG335" s="168"/>
      <c r="AKH335" s="168"/>
      <c r="AKI335" s="168"/>
      <c r="AKJ335" s="168"/>
      <c r="AKK335" s="168"/>
      <c r="AKL335" s="168"/>
      <c r="AKM335" s="168"/>
      <c r="AKN335" s="168"/>
      <c r="AKO335" s="168"/>
      <c r="AKP335" s="168"/>
      <c r="AKQ335" s="168"/>
      <c r="AKR335" s="168"/>
      <c r="AKS335" s="168"/>
      <c r="AKT335" s="168"/>
      <c r="AKU335" s="168"/>
      <c r="AKV335" s="168"/>
      <c r="AKW335" s="168"/>
      <c r="AKX335" s="168"/>
      <c r="AKY335" s="168"/>
      <c r="AKZ335" s="168"/>
      <c r="ALA335" s="168"/>
      <c r="ALB335" s="168"/>
      <c r="ALC335" s="168"/>
      <c r="ALD335" s="168"/>
      <c r="ALE335" s="168"/>
      <c r="ALF335" s="168"/>
      <c r="ALG335" s="168"/>
      <c r="ALH335" s="168"/>
      <c r="ALI335" s="168"/>
      <c r="ALJ335" s="168"/>
      <c r="ALK335" s="168"/>
      <c r="ALL335" s="168"/>
      <c r="ALM335" s="168"/>
      <c r="ALN335" s="168"/>
      <c r="ALO335" s="168"/>
      <c r="ALP335" s="168"/>
      <c r="ALQ335" s="168"/>
      <c r="ALR335" s="168"/>
      <c r="ALS335" s="168"/>
      <c r="ALT335" s="168"/>
      <c r="ALU335" s="168"/>
      <c r="ALV335" s="168"/>
      <c r="ALW335" s="168"/>
      <c r="ALX335" s="168"/>
      <c r="ALY335" s="168"/>
      <c r="ALZ335" s="168"/>
      <c r="AMA335" s="168"/>
      <c r="AMB335" s="168"/>
      <c r="AMC335" s="168"/>
      <c r="AMD335" s="168"/>
      <c r="AME335" s="168"/>
      <c r="AMF335" s="168"/>
      <c r="AMG335" s="168"/>
    </row>
    <row r="336" spans="1:1021" s="166" customFormat="1" ht="47.25" customHeight="1" x14ac:dyDescent="0.2">
      <c r="A336" s="900">
        <v>192</v>
      </c>
      <c r="B336" s="1004" t="s">
        <v>530</v>
      </c>
      <c r="C336" s="1012">
        <f>'Przedszkole nr 8'!C336+'SP1'!C336+'SSP2'!C336+'SP4'!C336+'SP5'!C336+'SP7'!C336+'SP8'!C336+'SP10'!C336+'SP11'!C336+'SP12'!C336</f>
        <v>311</v>
      </c>
      <c r="D336" s="1005" t="s">
        <v>71</v>
      </c>
      <c r="E336" s="1025">
        <v>0</v>
      </c>
      <c r="F336" s="1003">
        <f>C336*E336</f>
        <v>0</v>
      </c>
      <c r="H336" s="279"/>
      <c r="I336" s="189"/>
      <c r="J336" s="170"/>
      <c r="K336" s="184"/>
      <c r="L336" s="134"/>
      <c r="M336" s="9"/>
      <c r="N336" s="134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  <c r="AA336" s="168"/>
      <c r="AB336" s="168"/>
      <c r="AC336" s="168"/>
      <c r="AD336" s="168"/>
      <c r="AE336" s="168"/>
      <c r="AF336" s="168"/>
      <c r="AG336" s="168"/>
      <c r="AH336" s="168"/>
      <c r="AI336" s="168"/>
      <c r="AJ336" s="168"/>
      <c r="AK336" s="168"/>
      <c r="AL336" s="168"/>
      <c r="AM336" s="168"/>
      <c r="AN336" s="168"/>
      <c r="AO336" s="168"/>
      <c r="AP336" s="168"/>
      <c r="AQ336" s="168"/>
      <c r="AR336" s="168"/>
      <c r="AS336" s="168"/>
      <c r="AT336" s="168"/>
      <c r="AU336" s="168"/>
      <c r="AV336" s="168"/>
      <c r="AW336" s="168"/>
      <c r="AX336" s="168"/>
      <c r="AY336" s="168"/>
      <c r="AZ336" s="168"/>
      <c r="BA336" s="168"/>
      <c r="BB336" s="168"/>
      <c r="BC336" s="168"/>
      <c r="BD336" s="168"/>
      <c r="BE336" s="168"/>
      <c r="BF336" s="168"/>
      <c r="BG336" s="168"/>
      <c r="BH336" s="168"/>
      <c r="BI336" s="168"/>
      <c r="BJ336" s="168"/>
      <c r="BK336" s="168"/>
      <c r="BL336" s="168"/>
      <c r="BM336" s="168"/>
      <c r="BN336" s="168"/>
      <c r="BO336" s="168"/>
      <c r="BP336" s="168"/>
      <c r="BQ336" s="168"/>
      <c r="BR336" s="168"/>
      <c r="BS336" s="168"/>
      <c r="BT336" s="168"/>
      <c r="BU336" s="168"/>
      <c r="BV336" s="168"/>
      <c r="BW336" s="168"/>
      <c r="BX336" s="168"/>
      <c r="BY336" s="168"/>
      <c r="BZ336" s="168"/>
      <c r="CA336" s="168"/>
      <c r="CB336" s="168"/>
      <c r="CC336" s="168"/>
      <c r="CD336" s="168"/>
      <c r="CE336" s="168"/>
      <c r="CF336" s="168"/>
      <c r="CG336" s="168"/>
      <c r="CH336" s="168"/>
      <c r="CI336" s="168"/>
      <c r="CJ336" s="168"/>
      <c r="CK336" s="168"/>
      <c r="CL336" s="168"/>
      <c r="CM336" s="168"/>
      <c r="CN336" s="168"/>
      <c r="CO336" s="168"/>
      <c r="CP336" s="168"/>
      <c r="CQ336" s="168"/>
      <c r="CR336" s="168"/>
      <c r="CS336" s="168"/>
      <c r="CT336" s="168"/>
      <c r="CU336" s="168"/>
      <c r="CV336" s="168"/>
      <c r="CW336" s="168"/>
      <c r="CX336" s="168"/>
      <c r="CY336" s="168"/>
      <c r="CZ336" s="168"/>
      <c r="DA336" s="168"/>
      <c r="DB336" s="168"/>
      <c r="DC336" s="168"/>
      <c r="DD336" s="168"/>
      <c r="DE336" s="168"/>
      <c r="DF336" s="168"/>
      <c r="DG336" s="168"/>
      <c r="DH336" s="168"/>
      <c r="DI336" s="168"/>
      <c r="DJ336" s="168"/>
      <c r="DK336" s="168"/>
      <c r="DL336" s="168"/>
      <c r="DM336" s="168"/>
      <c r="DN336" s="168"/>
      <c r="DO336" s="168"/>
      <c r="DP336" s="168"/>
      <c r="DQ336" s="168"/>
      <c r="DR336" s="168"/>
      <c r="DS336" s="168"/>
      <c r="DT336" s="168"/>
      <c r="DU336" s="168"/>
      <c r="DV336" s="168"/>
      <c r="DW336" s="168"/>
      <c r="DX336" s="168"/>
      <c r="DY336" s="168"/>
      <c r="DZ336" s="168"/>
      <c r="EA336" s="168"/>
      <c r="EB336" s="168"/>
      <c r="EC336" s="168"/>
      <c r="ED336" s="168"/>
      <c r="EE336" s="168"/>
      <c r="EF336" s="168"/>
      <c r="EG336" s="168"/>
      <c r="EH336" s="168"/>
      <c r="EI336" s="168"/>
      <c r="EJ336" s="168"/>
      <c r="EK336" s="168"/>
      <c r="EL336" s="168"/>
      <c r="EM336" s="168"/>
      <c r="EN336" s="168"/>
      <c r="EO336" s="168"/>
      <c r="EP336" s="168"/>
      <c r="EQ336" s="168"/>
      <c r="ER336" s="168"/>
      <c r="ES336" s="168"/>
      <c r="ET336" s="168"/>
      <c r="EU336" s="168"/>
      <c r="EV336" s="168"/>
      <c r="EW336" s="168"/>
      <c r="EX336" s="168"/>
      <c r="EY336" s="168"/>
      <c r="EZ336" s="168"/>
      <c r="FA336" s="168"/>
      <c r="FB336" s="168"/>
      <c r="FC336" s="168"/>
      <c r="FD336" s="168"/>
      <c r="FE336" s="168"/>
      <c r="FF336" s="168"/>
      <c r="FG336" s="168"/>
      <c r="FH336" s="168"/>
      <c r="FI336" s="168"/>
      <c r="FJ336" s="168"/>
      <c r="FK336" s="168"/>
      <c r="FL336" s="168"/>
      <c r="FM336" s="168"/>
      <c r="FN336" s="168"/>
      <c r="FO336" s="168"/>
      <c r="FP336" s="168"/>
      <c r="FQ336" s="168"/>
      <c r="FR336" s="168"/>
      <c r="FS336" s="168"/>
      <c r="FT336" s="168"/>
      <c r="FU336" s="168"/>
      <c r="FV336" s="168"/>
      <c r="FW336" s="168"/>
      <c r="FX336" s="168"/>
      <c r="FY336" s="168"/>
      <c r="FZ336" s="168"/>
      <c r="GA336" s="168"/>
      <c r="GB336" s="168"/>
      <c r="GC336" s="168"/>
      <c r="GD336" s="168"/>
      <c r="GE336" s="168"/>
      <c r="GF336" s="168"/>
      <c r="GG336" s="168"/>
      <c r="GH336" s="168"/>
      <c r="GI336" s="168"/>
      <c r="GJ336" s="168"/>
      <c r="GK336" s="168"/>
      <c r="GL336" s="168"/>
      <c r="GM336" s="168"/>
      <c r="GN336" s="168"/>
      <c r="GO336" s="168"/>
      <c r="GP336" s="168"/>
      <c r="GQ336" s="168"/>
      <c r="GR336" s="168"/>
      <c r="GS336" s="168"/>
      <c r="GT336" s="168"/>
      <c r="GU336" s="168"/>
      <c r="GV336" s="168"/>
      <c r="GW336" s="168"/>
      <c r="GX336" s="168"/>
      <c r="GY336" s="168"/>
      <c r="GZ336" s="168"/>
      <c r="HA336" s="168"/>
      <c r="HB336" s="168"/>
      <c r="HC336" s="168"/>
      <c r="HD336" s="168"/>
      <c r="HE336" s="168"/>
      <c r="HF336" s="168"/>
      <c r="HG336" s="168"/>
      <c r="HH336" s="168"/>
      <c r="HI336" s="168"/>
      <c r="HJ336" s="168"/>
      <c r="HK336" s="168"/>
      <c r="HL336" s="168"/>
      <c r="HM336" s="168"/>
      <c r="HN336" s="168"/>
      <c r="HO336" s="168"/>
      <c r="HP336" s="168"/>
      <c r="HQ336" s="168"/>
      <c r="HR336" s="168"/>
      <c r="HS336" s="168"/>
      <c r="HT336" s="168"/>
      <c r="HU336" s="168"/>
      <c r="HV336" s="168"/>
      <c r="HW336" s="168"/>
      <c r="HX336" s="168"/>
      <c r="HY336" s="168"/>
      <c r="HZ336" s="168"/>
      <c r="IA336" s="168"/>
      <c r="IB336" s="168"/>
      <c r="IC336" s="168"/>
      <c r="ID336" s="168"/>
      <c r="IE336" s="168"/>
      <c r="IF336" s="168"/>
      <c r="IG336" s="168"/>
      <c r="IH336" s="168"/>
      <c r="II336" s="168"/>
      <c r="IJ336" s="168"/>
      <c r="IK336" s="168"/>
      <c r="IL336" s="168"/>
      <c r="IM336" s="168"/>
      <c r="IN336" s="168"/>
      <c r="IO336" s="168"/>
      <c r="IP336" s="168"/>
      <c r="IQ336" s="168"/>
      <c r="IR336" s="168"/>
      <c r="IS336" s="168"/>
      <c r="IT336" s="168"/>
      <c r="IU336" s="168"/>
      <c r="IV336" s="168"/>
      <c r="IW336" s="168"/>
      <c r="IX336" s="168"/>
      <c r="IY336" s="168"/>
      <c r="IZ336" s="168"/>
      <c r="JA336" s="168"/>
      <c r="JB336" s="168"/>
      <c r="JC336" s="168"/>
      <c r="JD336" s="168"/>
      <c r="JE336" s="168"/>
      <c r="JF336" s="168"/>
      <c r="JG336" s="168"/>
      <c r="JH336" s="168"/>
      <c r="JI336" s="168"/>
      <c r="JJ336" s="168"/>
      <c r="JK336" s="168"/>
      <c r="JL336" s="168"/>
      <c r="JM336" s="168"/>
      <c r="JN336" s="168"/>
      <c r="JO336" s="168"/>
      <c r="JP336" s="168"/>
      <c r="JQ336" s="168"/>
      <c r="JR336" s="168"/>
      <c r="JS336" s="168"/>
      <c r="JT336" s="168"/>
      <c r="JU336" s="168"/>
      <c r="JV336" s="168"/>
      <c r="JW336" s="168"/>
      <c r="JX336" s="168"/>
      <c r="JY336" s="168"/>
      <c r="JZ336" s="168"/>
      <c r="KA336" s="168"/>
      <c r="KB336" s="168"/>
      <c r="KC336" s="168"/>
      <c r="KD336" s="168"/>
      <c r="KE336" s="168"/>
      <c r="KF336" s="168"/>
      <c r="KG336" s="168"/>
      <c r="KH336" s="168"/>
      <c r="KI336" s="168"/>
      <c r="KJ336" s="168"/>
      <c r="KK336" s="168"/>
      <c r="KL336" s="168"/>
      <c r="KM336" s="168"/>
      <c r="KN336" s="168"/>
      <c r="KO336" s="168"/>
      <c r="KP336" s="168"/>
      <c r="KQ336" s="168"/>
      <c r="KR336" s="168"/>
      <c r="KS336" s="168"/>
      <c r="KT336" s="168"/>
      <c r="KU336" s="168"/>
      <c r="KV336" s="168"/>
      <c r="KW336" s="168"/>
      <c r="KX336" s="168"/>
      <c r="KY336" s="168"/>
      <c r="KZ336" s="168"/>
      <c r="LA336" s="168"/>
      <c r="LB336" s="168"/>
      <c r="LC336" s="168"/>
      <c r="LD336" s="168"/>
      <c r="LE336" s="168"/>
      <c r="LF336" s="168"/>
      <c r="LG336" s="168"/>
      <c r="LH336" s="168"/>
      <c r="LI336" s="168"/>
      <c r="LJ336" s="168"/>
      <c r="LK336" s="168"/>
      <c r="LL336" s="168"/>
      <c r="LM336" s="168"/>
      <c r="LN336" s="168"/>
      <c r="LO336" s="168"/>
      <c r="LP336" s="168"/>
      <c r="LQ336" s="168"/>
      <c r="LR336" s="168"/>
      <c r="LS336" s="168"/>
      <c r="LT336" s="168"/>
      <c r="LU336" s="168"/>
      <c r="LV336" s="168"/>
      <c r="LW336" s="168"/>
      <c r="LX336" s="168"/>
      <c r="LY336" s="168"/>
      <c r="LZ336" s="168"/>
      <c r="MA336" s="168"/>
      <c r="MB336" s="168"/>
      <c r="MC336" s="168"/>
      <c r="MD336" s="168"/>
      <c r="ME336" s="168"/>
      <c r="MF336" s="168"/>
      <c r="MG336" s="168"/>
      <c r="MH336" s="168"/>
      <c r="MI336" s="168"/>
      <c r="MJ336" s="168"/>
      <c r="MK336" s="168"/>
      <c r="ML336" s="168"/>
      <c r="MM336" s="168"/>
      <c r="MN336" s="168"/>
      <c r="MO336" s="168"/>
      <c r="MP336" s="168"/>
      <c r="MQ336" s="168"/>
      <c r="MR336" s="168"/>
      <c r="MS336" s="168"/>
      <c r="MT336" s="168"/>
      <c r="MU336" s="168"/>
      <c r="MV336" s="168"/>
      <c r="MW336" s="168"/>
      <c r="MX336" s="168"/>
      <c r="MY336" s="168"/>
      <c r="MZ336" s="168"/>
      <c r="NA336" s="168"/>
      <c r="NB336" s="168"/>
      <c r="NC336" s="168"/>
      <c r="ND336" s="168"/>
      <c r="NE336" s="168"/>
      <c r="NF336" s="168"/>
      <c r="NG336" s="168"/>
      <c r="NH336" s="168"/>
      <c r="NI336" s="168"/>
      <c r="NJ336" s="168"/>
      <c r="NK336" s="168"/>
      <c r="NL336" s="168"/>
      <c r="NM336" s="168"/>
      <c r="NN336" s="168"/>
      <c r="NO336" s="168"/>
      <c r="NP336" s="168"/>
      <c r="NQ336" s="168"/>
      <c r="NR336" s="168"/>
      <c r="NS336" s="168"/>
      <c r="NT336" s="168"/>
      <c r="NU336" s="168"/>
      <c r="NV336" s="168"/>
      <c r="NW336" s="168"/>
      <c r="NX336" s="168"/>
      <c r="NY336" s="168"/>
      <c r="NZ336" s="168"/>
      <c r="OA336" s="168"/>
      <c r="OB336" s="168"/>
      <c r="OC336" s="168"/>
      <c r="OD336" s="168"/>
      <c r="OE336" s="168"/>
      <c r="OF336" s="168"/>
      <c r="OG336" s="168"/>
      <c r="OH336" s="168"/>
      <c r="OI336" s="168"/>
      <c r="OJ336" s="168"/>
      <c r="OK336" s="168"/>
      <c r="OL336" s="168"/>
      <c r="OM336" s="168"/>
      <c r="ON336" s="168"/>
      <c r="OO336" s="168"/>
      <c r="OP336" s="168"/>
      <c r="OQ336" s="168"/>
      <c r="OR336" s="168"/>
      <c r="OS336" s="168"/>
      <c r="OT336" s="168"/>
      <c r="OU336" s="168"/>
      <c r="OV336" s="168"/>
      <c r="OW336" s="168"/>
      <c r="OX336" s="168"/>
      <c r="OY336" s="168"/>
      <c r="OZ336" s="168"/>
      <c r="PA336" s="168"/>
      <c r="PB336" s="168"/>
      <c r="PC336" s="168"/>
      <c r="PD336" s="168"/>
      <c r="PE336" s="168"/>
      <c r="PF336" s="168"/>
      <c r="PG336" s="168"/>
      <c r="PH336" s="168"/>
      <c r="PI336" s="168"/>
      <c r="PJ336" s="168"/>
      <c r="PK336" s="168"/>
      <c r="PL336" s="168"/>
      <c r="PM336" s="168"/>
      <c r="PN336" s="168"/>
      <c r="PO336" s="168"/>
      <c r="PP336" s="168"/>
      <c r="PQ336" s="168"/>
      <c r="PR336" s="168"/>
      <c r="PS336" s="168"/>
      <c r="PT336" s="168"/>
      <c r="PU336" s="168"/>
      <c r="PV336" s="168"/>
      <c r="PW336" s="168"/>
      <c r="PX336" s="168"/>
      <c r="PY336" s="168"/>
      <c r="PZ336" s="168"/>
      <c r="QA336" s="168"/>
      <c r="QB336" s="168"/>
      <c r="QC336" s="168"/>
      <c r="QD336" s="168"/>
      <c r="QE336" s="168"/>
      <c r="QF336" s="168"/>
      <c r="QG336" s="168"/>
      <c r="QH336" s="168"/>
      <c r="QI336" s="168"/>
      <c r="QJ336" s="168"/>
      <c r="QK336" s="168"/>
      <c r="QL336" s="168"/>
      <c r="QM336" s="168"/>
      <c r="QN336" s="168"/>
      <c r="QO336" s="168"/>
      <c r="QP336" s="168"/>
      <c r="QQ336" s="168"/>
      <c r="QR336" s="168"/>
      <c r="QS336" s="168"/>
      <c r="QT336" s="168"/>
      <c r="QU336" s="168"/>
      <c r="QV336" s="168"/>
      <c r="QW336" s="168"/>
      <c r="QX336" s="168"/>
      <c r="QY336" s="168"/>
      <c r="QZ336" s="168"/>
      <c r="RA336" s="168"/>
      <c r="RB336" s="168"/>
      <c r="RC336" s="168"/>
      <c r="RD336" s="168"/>
      <c r="RE336" s="168"/>
      <c r="RF336" s="168"/>
      <c r="RG336" s="168"/>
      <c r="RH336" s="168"/>
      <c r="RI336" s="168"/>
      <c r="RJ336" s="168"/>
      <c r="RK336" s="168"/>
      <c r="RL336" s="168"/>
      <c r="RM336" s="168"/>
      <c r="RN336" s="168"/>
      <c r="RO336" s="168"/>
      <c r="RP336" s="168"/>
      <c r="RQ336" s="168"/>
      <c r="RR336" s="168"/>
      <c r="RS336" s="168"/>
      <c r="RT336" s="168"/>
      <c r="RU336" s="168"/>
      <c r="RV336" s="168"/>
      <c r="RW336" s="168"/>
      <c r="RX336" s="168"/>
      <c r="RY336" s="168"/>
      <c r="RZ336" s="168"/>
      <c r="SA336" s="168"/>
      <c r="SB336" s="168"/>
      <c r="SC336" s="168"/>
      <c r="SD336" s="168"/>
      <c r="SE336" s="168"/>
      <c r="SF336" s="168"/>
      <c r="SG336" s="168"/>
      <c r="SH336" s="168"/>
      <c r="SI336" s="168"/>
      <c r="SJ336" s="168"/>
      <c r="SK336" s="168"/>
      <c r="SL336" s="168"/>
      <c r="SM336" s="168"/>
      <c r="SN336" s="168"/>
      <c r="SO336" s="168"/>
      <c r="SP336" s="168"/>
      <c r="SQ336" s="168"/>
      <c r="SR336" s="168"/>
      <c r="SS336" s="168"/>
      <c r="ST336" s="168"/>
      <c r="SU336" s="168"/>
      <c r="SV336" s="168"/>
      <c r="SW336" s="168"/>
      <c r="SX336" s="168"/>
      <c r="SY336" s="168"/>
      <c r="SZ336" s="168"/>
      <c r="TA336" s="168"/>
      <c r="TB336" s="168"/>
      <c r="TC336" s="168"/>
      <c r="TD336" s="168"/>
      <c r="TE336" s="168"/>
      <c r="TF336" s="168"/>
      <c r="TG336" s="168"/>
      <c r="TH336" s="168"/>
      <c r="TI336" s="168"/>
      <c r="TJ336" s="168"/>
      <c r="TK336" s="168"/>
      <c r="TL336" s="168"/>
      <c r="TM336" s="168"/>
      <c r="TN336" s="168"/>
      <c r="TO336" s="168"/>
      <c r="TP336" s="168"/>
      <c r="TQ336" s="168"/>
      <c r="TR336" s="168"/>
      <c r="TS336" s="168"/>
      <c r="TT336" s="168"/>
      <c r="TU336" s="168"/>
      <c r="TV336" s="168"/>
      <c r="TW336" s="168"/>
      <c r="TX336" s="168"/>
      <c r="TY336" s="168"/>
      <c r="TZ336" s="168"/>
      <c r="UA336" s="168"/>
      <c r="UB336" s="168"/>
      <c r="UC336" s="168"/>
      <c r="UD336" s="168"/>
      <c r="UE336" s="168"/>
      <c r="UF336" s="168"/>
      <c r="UG336" s="168"/>
      <c r="UH336" s="168"/>
      <c r="UI336" s="168"/>
      <c r="UJ336" s="168"/>
      <c r="UK336" s="168"/>
      <c r="UL336" s="168"/>
      <c r="UM336" s="168"/>
      <c r="UN336" s="168"/>
      <c r="UO336" s="168"/>
      <c r="UP336" s="168"/>
      <c r="UQ336" s="168"/>
      <c r="UR336" s="168"/>
      <c r="US336" s="168"/>
      <c r="UT336" s="168"/>
      <c r="UU336" s="168"/>
      <c r="UV336" s="168"/>
      <c r="UW336" s="168"/>
      <c r="UX336" s="168"/>
      <c r="UY336" s="168"/>
      <c r="UZ336" s="168"/>
      <c r="VA336" s="168"/>
      <c r="VB336" s="168"/>
      <c r="VC336" s="168"/>
      <c r="VD336" s="168"/>
      <c r="VE336" s="168"/>
      <c r="VF336" s="168"/>
      <c r="VG336" s="168"/>
      <c r="VH336" s="168"/>
      <c r="VI336" s="168"/>
      <c r="VJ336" s="168"/>
      <c r="VK336" s="168"/>
      <c r="VL336" s="168"/>
      <c r="VM336" s="168"/>
      <c r="VN336" s="168"/>
      <c r="VO336" s="168"/>
      <c r="VP336" s="168"/>
      <c r="VQ336" s="168"/>
      <c r="VR336" s="168"/>
      <c r="VS336" s="168"/>
      <c r="VT336" s="168"/>
      <c r="VU336" s="168"/>
      <c r="VV336" s="168"/>
      <c r="VW336" s="168"/>
      <c r="VX336" s="168"/>
      <c r="VY336" s="168"/>
      <c r="VZ336" s="168"/>
      <c r="WA336" s="168"/>
      <c r="WB336" s="168"/>
      <c r="WC336" s="168"/>
      <c r="WD336" s="168"/>
      <c r="WE336" s="168"/>
      <c r="WF336" s="168"/>
      <c r="WG336" s="168"/>
      <c r="WH336" s="168"/>
      <c r="WI336" s="168"/>
      <c r="WJ336" s="168"/>
      <c r="WK336" s="168"/>
      <c r="WL336" s="168"/>
      <c r="WM336" s="168"/>
      <c r="WN336" s="168"/>
      <c r="WO336" s="168"/>
      <c r="WP336" s="168"/>
      <c r="WQ336" s="168"/>
      <c r="WR336" s="168"/>
      <c r="WS336" s="168"/>
      <c r="WT336" s="168"/>
      <c r="WU336" s="168"/>
      <c r="WV336" s="168"/>
      <c r="WW336" s="168"/>
      <c r="WX336" s="168"/>
      <c r="WY336" s="168"/>
      <c r="WZ336" s="168"/>
      <c r="XA336" s="168"/>
      <c r="XB336" s="168"/>
      <c r="XC336" s="168"/>
      <c r="XD336" s="168"/>
      <c r="XE336" s="168"/>
      <c r="XF336" s="168"/>
      <c r="XG336" s="168"/>
      <c r="XH336" s="168"/>
      <c r="XI336" s="168"/>
      <c r="XJ336" s="168"/>
      <c r="XK336" s="168"/>
      <c r="XL336" s="168"/>
      <c r="XM336" s="168"/>
      <c r="XN336" s="168"/>
      <c r="XO336" s="168"/>
      <c r="XP336" s="168"/>
      <c r="XQ336" s="168"/>
      <c r="XR336" s="168"/>
      <c r="XS336" s="168"/>
      <c r="XT336" s="168"/>
      <c r="XU336" s="168"/>
      <c r="XV336" s="168"/>
      <c r="XW336" s="168"/>
      <c r="XX336" s="168"/>
      <c r="XY336" s="168"/>
      <c r="XZ336" s="168"/>
      <c r="YA336" s="168"/>
      <c r="YB336" s="168"/>
      <c r="YC336" s="168"/>
      <c r="YD336" s="168"/>
      <c r="YE336" s="168"/>
      <c r="YF336" s="168"/>
      <c r="YG336" s="168"/>
      <c r="YH336" s="168"/>
      <c r="YI336" s="168"/>
      <c r="YJ336" s="168"/>
      <c r="YK336" s="168"/>
      <c r="YL336" s="168"/>
      <c r="YM336" s="168"/>
      <c r="YN336" s="168"/>
      <c r="YO336" s="168"/>
      <c r="YP336" s="168"/>
      <c r="YQ336" s="168"/>
      <c r="YR336" s="168"/>
      <c r="YS336" s="168"/>
      <c r="YT336" s="168"/>
      <c r="YU336" s="168"/>
      <c r="YV336" s="168"/>
      <c r="YW336" s="168"/>
      <c r="YX336" s="168"/>
      <c r="YY336" s="168"/>
      <c r="YZ336" s="168"/>
      <c r="ZA336" s="168"/>
      <c r="ZB336" s="168"/>
      <c r="ZC336" s="168"/>
      <c r="ZD336" s="168"/>
      <c r="ZE336" s="168"/>
      <c r="ZF336" s="168"/>
      <c r="ZG336" s="168"/>
      <c r="ZH336" s="168"/>
      <c r="ZI336" s="168"/>
      <c r="ZJ336" s="168"/>
      <c r="ZK336" s="168"/>
      <c r="ZL336" s="168"/>
      <c r="ZM336" s="168"/>
      <c r="ZN336" s="168"/>
      <c r="ZO336" s="168"/>
      <c r="ZP336" s="168"/>
      <c r="ZQ336" s="168"/>
      <c r="ZR336" s="168"/>
      <c r="ZS336" s="168"/>
      <c r="ZT336" s="168"/>
      <c r="ZU336" s="168"/>
      <c r="ZV336" s="168"/>
      <c r="ZW336" s="168"/>
      <c r="ZX336" s="168"/>
      <c r="ZY336" s="168"/>
      <c r="ZZ336" s="168"/>
      <c r="AAA336" s="168"/>
      <c r="AAB336" s="168"/>
      <c r="AAC336" s="168"/>
      <c r="AAD336" s="168"/>
      <c r="AAE336" s="168"/>
      <c r="AAF336" s="168"/>
      <c r="AAG336" s="168"/>
      <c r="AAH336" s="168"/>
      <c r="AAI336" s="168"/>
      <c r="AAJ336" s="168"/>
      <c r="AAK336" s="168"/>
      <c r="AAL336" s="168"/>
      <c r="AAM336" s="168"/>
      <c r="AAN336" s="168"/>
      <c r="AAO336" s="168"/>
      <c r="AAP336" s="168"/>
      <c r="AAQ336" s="168"/>
      <c r="AAR336" s="168"/>
      <c r="AAS336" s="168"/>
      <c r="AAT336" s="168"/>
      <c r="AAU336" s="168"/>
      <c r="AAV336" s="168"/>
      <c r="AAW336" s="168"/>
      <c r="AAX336" s="168"/>
      <c r="AAY336" s="168"/>
      <c r="AAZ336" s="168"/>
      <c r="ABA336" s="168"/>
      <c r="ABB336" s="168"/>
      <c r="ABC336" s="168"/>
      <c r="ABD336" s="168"/>
      <c r="ABE336" s="168"/>
      <c r="ABF336" s="168"/>
      <c r="ABG336" s="168"/>
      <c r="ABH336" s="168"/>
      <c r="ABI336" s="168"/>
      <c r="ABJ336" s="168"/>
      <c r="ABK336" s="168"/>
      <c r="ABL336" s="168"/>
      <c r="ABM336" s="168"/>
      <c r="ABN336" s="168"/>
      <c r="ABO336" s="168"/>
      <c r="ABP336" s="168"/>
      <c r="ABQ336" s="168"/>
      <c r="ABR336" s="168"/>
      <c r="ABS336" s="168"/>
      <c r="ABT336" s="168"/>
      <c r="ABU336" s="168"/>
      <c r="ABV336" s="168"/>
      <c r="ABW336" s="168"/>
      <c r="ABX336" s="168"/>
      <c r="ABY336" s="168"/>
      <c r="ABZ336" s="168"/>
      <c r="ACA336" s="168"/>
      <c r="ACB336" s="168"/>
      <c r="ACC336" s="168"/>
      <c r="ACD336" s="168"/>
      <c r="ACE336" s="168"/>
      <c r="ACF336" s="168"/>
      <c r="ACG336" s="168"/>
      <c r="ACH336" s="168"/>
      <c r="ACI336" s="168"/>
      <c r="ACJ336" s="168"/>
      <c r="ACK336" s="168"/>
      <c r="ACL336" s="168"/>
      <c r="ACM336" s="168"/>
      <c r="ACN336" s="168"/>
      <c r="ACO336" s="168"/>
      <c r="ACP336" s="168"/>
      <c r="ACQ336" s="168"/>
      <c r="ACR336" s="168"/>
      <c r="ACS336" s="168"/>
      <c r="ACT336" s="168"/>
      <c r="ACU336" s="168"/>
      <c r="ACV336" s="168"/>
      <c r="ACW336" s="168"/>
      <c r="ACX336" s="168"/>
      <c r="ACY336" s="168"/>
      <c r="ACZ336" s="168"/>
      <c r="ADA336" s="168"/>
      <c r="ADB336" s="168"/>
      <c r="ADC336" s="168"/>
      <c r="ADD336" s="168"/>
      <c r="ADE336" s="168"/>
      <c r="ADF336" s="168"/>
      <c r="ADG336" s="168"/>
      <c r="ADH336" s="168"/>
      <c r="ADI336" s="168"/>
      <c r="ADJ336" s="168"/>
      <c r="ADK336" s="168"/>
      <c r="ADL336" s="168"/>
      <c r="ADM336" s="168"/>
      <c r="ADN336" s="168"/>
      <c r="ADO336" s="168"/>
      <c r="ADP336" s="168"/>
      <c r="ADQ336" s="168"/>
      <c r="ADR336" s="168"/>
      <c r="ADS336" s="168"/>
      <c r="ADT336" s="168"/>
      <c r="ADU336" s="168"/>
      <c r="ADV336" s="168"/>
      <c r="ADW336" s="168"/>
      <c r="ADX336" s="168"/>
      <c r="ADY336" s="168"/>
      <c r="ADZ336" s="168"/>
      <c r="AEA336" s="168"/>
      <c r="AEB336" s="168"/>
      <c r="AEC336" s="168"/>
      <c r="AED336" s="168"/>
      <c r="AEE336" s="168"/>
      <c r="AEF336" s="168"/>
      <c r="AEG336" s="168"/>
      <c r="AEH336" s="168"/>
      <c r="AEI336" s="168"/>
      <c r="AEJ336" s="168"/>
      <c r="AEK336" s="168"/>
      <c r="AEL336" s="168"/>
      <c r="AEM336" s="168"/>
      <c r="AEN336" s="168"/>
      <c r="AEO336" s="168"/>
      <c r="AEP336" s="168"/>
      <c r="AEQ336" s="168"/>
      <c r="AER336" s="168"/>
      <c r="AES336" s="168"/>
      <c r="AET336" s="168"/>
      <c r="AEU336" s="168"/>
      <c r="AEV336" s="168"/>
      <c r="AEW336" s="168"/>
      <c r="AEX336" s="168"/>
      <c r="AEY336" s="168"/>
      <c r="AEZ336" s="168"/>
      <c r="AFA336" s="168"/>
      <c r="AFB336" s="168"/>
      <c r="AFC336" s="168"/>
      <c r="AFD336" s="168"/>
      <c r="AFE336" s="168"/>
      <c r="AFF336" s="168"/>
      <c r="AFG336" s="168"/>
      <c r="AFH336" s="168"/>
      <c r="AFI336" s="168"/>
      <c r="AFJ336" s="168"/>
      <c r="AFK336" s="168"/>
      <c r="AFL336" s="168"/>
      <c r="AFM336" s="168"/>
      <c r="AFN336" s="168"/>
      <c r="AFO336" s="168"/>
      <c r="AFP336" s="168"/>
      <c r="AFQ336" s="168"/>
      <c r="AFR336" s="168"/>
      <c r="AFS336" s="168"/>
      <c r="AFT336" s="168"/>
      <c r="AFU336" s="168"/>
      <c r="AFV336" s="168"/>
      <c r="AFW336" s="168"/>
      <c r="AFX336" s="168"/>
      <c r="AFY336" s="168"/>
      <c r="AFZ336" s="168"/>
      <c r="AGA336" s="168"/>
      <c r="AGB336" s="168"/>
      <c r="AGC336" s="168"/>
      <c r="AGD336" s="168"/>
      <c r="AGE336" s="168"/>
      <c r="AGF336" s="168"/>
      <c r="AGG336" s="168"/>
      <c r="AGH336" s="168"/>
      <c r="AGI336" s="168"/>
      <c r="AGJ336" s="168"/>
      <c r="AGK336" s="168"/>
      <c r="AGL336" s="168"/>
      <c r="AGM336" s="168"/>
      <c r="AGN336" s="168"/>
      <c r="AGO336" s="168"/>
      <c r="AGP336" s="168"/>
      <c r="AGQ336" s="168"/>
      <c r="AGR336" s="168"/>
      <c r="AGS336" s="168"/>
      <c r="AGT336" s="168"/>
      <c r="AGU336" s="168"/>
      <c r="AGV336" s="168"/>
      <c r="AGW336" s="168"/>
      <c r="AGX336" s="168"/>
      <c r="AGY336" s="168"/>
      <c r="AGZ336" s="168"/>
      <c r="AHA336" s="168"/>
      <c r="AHB336" s="168"/>
      <c r="AHC336" s="168"/>
      <c r="AHD336" s="168"/>
      <c r="AHE336" s="168"/>
      <c r="AHF336" s="168"/>
      <c r="AHG336" s="168"/>
      <c r="AHH336" s="168"/>
      <c r="AHI336" s="168"/>
      <c r="AHJ336" s="168"/>
      <c r="AHK336" s="168"/>
      <c r="AHL336" s="168"/>
      <c r="AHM336" s="168"/>
      <c r="AHN336" s="168"/>
      <c r="AHO336" s="168"/>
      <c r="AHP336" s="168"/>
      <c r="AHQ336" s="168"/>
      <c r="AHR336" s="168"/>
      <c r="AHS336" s="168"/>
      <c r="AHT336" s="168"/>
      <c r="AHU336" s="168"/>
      <c r="AHV336" s="168"/>
      <c r="AHW336" s="168"/>
      <c r="AHX336" s="168"/>
      <c r="AHY336" s="168"/>
      <c r="AHZ336" s="168"/>
      <c r="AIA336" s="168"/>
      <c r="AIB336" s="168"/>
      <c r="AIC336" s="168"/>
      <c r="AID336" s="168"/>
      <c r="AIE336" s="168"/>
      <c r="AIF336" s="168"/>
      <c r="AIG336" s="168"/>
      <c r="AIH336" s="168"/>
      <c r="AII336" s="168"/>
      <c r="AIJ336" s="168"/>
      <c r="AIK336" s="168"/>
      <c r="AIL336" s="168"/>
      <c r="AIM336" s="168"/>
      <c r="AIN336" s="168"/>
      <c r="AIO336" s="168"/>
      <c r="AIP336" s="168"/>
      <c r="AIQ336" s="168"/>
      <c r="AIR336" s="168"/>
      <c r="AIS336" s="168"/>
      <c r="AIT336" s="168"/>
      <c r="AIU336" s="168"/>
      <c r="AIV336" s="168"/>
      <c r="AIW336" s="168"/>
      <c r="AIX336" s="168"/>
      <c r="AIY336" s="168"/>
      <c r="AIZ336" s="168"/>
      <c r="AJA336" s="168"/>
      <c r="AJB336" s="168"/>
      <c r="AJC336" s="168"/>
      <c r="AJD336" s="168"/>
      <c r="AJE336" s="168"/>
      <c r="AJF336" s="168"/>
      <c r="AJG336" s="168"/>
      <c r="AJH336" s="168"/>
      <c r="AJI336" s="168"/>
      <c r="AJJ336" s="168"/>
      <c r="AJK336" s="168"/>
      <c r="AJL336" s="168"/>
      <c r="AJM336" s="168"/>
      <c r="AJN336" s="168"/>
      <c r="AJO336" s="168"/>
      <c r="AJP336" s="168"/>
      <c r="AJQ336" s="168"/>
      <c r="AJR336" s="168"/>
      <c r="AJS336" s="168"/>
      <c r="AJT336" s="168"/>
      <c r="AJU336" s="168"/>
      <c r="AJV336" s="168"/>
      <c r="AJW336" s="168"/>
      <c r="AJX336" s="168"/>
      <c r="AJY336" s="168"/>
      <c r="AJZ336" s="168"/>
      <c r="AKA336" s="168"/>
      <c r="AKB336" s="168"/>
      <c r="AKC336" s="168"/>
      <c r="AKD336" s="168"/>
      <c r="AKE336" s="168"/>
      <c r="AKF336" s="168"/>
      <c r="AKG336" s="168"/>
      <c r="AKH336" s="168"/>
      <c r="AKI336" s="168"/>
      <c r="AKJ336" s="168"/>
      <c r="AKK336" s="168"/>
      <c r="AKL336" s="168"/>
      <c r="AKM336" s="168"/>
      <c r="AKN336" s="168"/>
      <c r="AKO336" s="168"/>
      <c r="AKP336" s="168"/>
      <c r="AKQ336" s="168"/>
      <c r="AKR336" s="168"/>
      <c r="AKS336" s="168"/>
      <c r="AKT336" s="168"/>
      <c r="AKU336" s="168"/>
      <c r="AKV336" s="168"/>
      <c r="AKW336" s="168"/>
      <c r="AKX336" s="168"/>
      <c r="AKY336" s="168"/>
      <c r="AKZ336" s="168"/>
      <c r="ALA336" s="168"/>
      <c r="ALB336" s="168"/>
      <c r="ALC336" s="168"/>
      <c r="ALD336" s="168"/>
      <c r="ALE336" s="168"/>
      <c r="ALF336" s="168"/>
      <c r="ALG336" s="168"/>
      <c r="ALH336" s="168"/>
      <c r="ALI336" s="168"/>
      <c r="ALJ336" s="168"/>
      <c r="ALK336" s="168"/>
      <c r="ALL336" s="168"/>
      <c r="ALM336" s="168"/>
      <c r="ALN336" s="168"/>
      <c r="ALO336" s="168"/>
      <c r="ALP336" s="168"/>
      <c r="ALQ336" s="168"/>
      <c r="ALR336" s="168"/>
      <c r="ALS336" s="168"/>
      <c r="ALT336" s="168"/>
      <c r="ALU336" s="168"/>
      <c r="ALV336" s="168"/>
      <c r="ALW336" s="168"/>
      <c r="ALX336" s="168"/>
      <c r="ALY336" s="168"/>
      <c r="ALZ336" s="168"/>
      <c r="AMA336" s="168"/>
      <c r="AMB336" s="168"/>
      <c r="AMC336" s="168"/>
      <c r="AMD336" s="168"/>
      <c r="AME336" s="168"/>
      <c r="AMF336" s="168"/>
      <c r="AMG336" s="168"/>
    </row>
    <row r="337" spans="1:1021" s="126" customFormat="1" ht="51.75" customHeight="1" x14ac:dyDescent="0.2">
      <c r="A337" s="1026">
        <v>193</v>
      </c>
      <c r="B337" s="1027" t="s">
        <v>545</v>
      </c>
      <c r="C337" s="1028">
        <f>'Przedszkole nr 8'!C337+'SP1'!C337+'SSP2'!C337+'SP4'!C337+'SP5'!C337+'SP7'!C337+'SP8'!C337+'SP10'!C337+'SP11'!C337+'SP12'!C337</f>
        <v>200</v>
      </c>
      <c r="D337" s="1029" t="s">
        <v>71</v>
      </c>
      <c r="E337" s="1030">
        <v>0</v>
      </c>
      <c r="F337" s="1031">
        <f t="shared" ref="F337" si="16">C337*E337</f>
        <v>0</v>
      </c>
      <c r="H337" s="65"/>
      <c r="I337" s="65"/>
      <c r="J337" s="148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  <c r="HV337" s="65"/>
      <c r="HW337" s="65"/>
      <c r="HX337" s="65"/>
      <c r="HY337" s="65"/>
      <c r="HZ337" s="65"/>
      <c r="IA337" s="65"/>
      <c r="IB337" s="65"/>
      <c r="IC337" s="65"/>
      <c r="ID337" s="65"/>
      <c r="IE337" s="65"/>
      <c r="IF337" s="65"/>
      <c r="IG337" s="65"/>
      <c r="IH337" s="65"/>
      <c r="II337" s="65"/>
      <c r="IJ337" s="65"/>
      <c r="IK337" s="65"/>
      <c r="IL337" s="65"/>
      <c r="IM337" s="65"/>
      <c r="IN337" s="65"/>
      <c r="IO337" s="65"/>
      <c r="IP337" s="65"/>
      <c r="IQ337" s="65"/>
      <c r="IR337" s="65"/>
      <c r="IS337" s="65"/>
      <c r="IT337" s="65"/>
      <c r="IU337" s="65"/>
      <c r="IV337" s="65"/>
      <c r="IW337" s="65"/>
      <c r="IX337" s="65"/>
      <c r="IY337" s="65"/>
      <c r="IZ337" s="65"/>
      <c r="JA337" s="65"/>
      <c r="JB337" s="65"/>
      <c r="JC337" s="65"/>
      <c r="JD337" s="65"/>
      <c r="JE337" s="65"/>
      <c r="JF337" s="65"/>
      <c r="JG337" s="65"/>
      <c r="JH337" s="65"/>
      <c r="JI337" s="65"/>
      <c r="JJ337" s="65"/>
      <c r="JK337" s="65"/>
      <c r="JL337" s="65"/>
      <c r="JM337" s="65"/>
      <c r="JN337" s="65"/>
      <c r="JO337" s="65"/>
      <c r="JP337" s="65"/>
      <c r="JQ337" s="65"/>
      <c r="JR337" s="65"/>
      <c r="JS337" s="65"/>
      <c r="JT337" s="65"/>
      <c r="JU337" s="65"/>
      <c r="JV337" s="65"/>
      <c r="JW337" s="65"/>
      <c r="JX337" s="65"/>
      <c r="JY337" s="65"/>
      <c r="JZ337" s="65"/>
      <c r="KA337" s="65"/>
      <c r="KB337" s="65"/>
      <c r="KC337" s="65"/>
      <c r="KD337" s="65"/>
      <c r="KE337" s="65"/>
      <c r="KF337" s="65"/>
      <c r="KG337" s="65"/>
      <c r="KH337" s="65"/>
      <c r="KI337" s="65"/>
      <c r="KJ337" s="65"/>
      <c r="KK337" s="65"/>
      <c r="KL337" s="65"/>
      <c r="KM337" s="65"/>
      <c r="KN337" s="65"/>
      <c r="KO337" s="65"/>
      <c r="KP337" s="65"/>
      <c r="KQ337" s="65"/>
      <c r="KR337" s="65"/>
      <c r="KS337" s="65"/>
      <c r="KT337" s="65"/>
      <c r="KU337" s="65"/>
      <c r="KV337" s="65"/>
      <c r="KW337" s="65"/>
      <c r="KX337" s="65"/>
      <c r="KY337" s="65"/>
      <c r="KZ337" s="65"/>
      <c r="LA337" s="65"/>
      <c r="LB337" s="65"/>
      <c r="LC337" s="65"/>
      <c r="LD337" s="65"/>
      <c r="LE337" s="65"/>
      <c r="LF337" s="65"/>
      <c r="LG337" s="65"/>
      <c r="LH337" s="65"/>
      <c r="LI337" s="65"/>
      <c r="LJ337" s="65"/>
      <c r="LK337" s="65"/>
      <c r="LL337" s="65"/>
      <c r="LM337" s="65"/>
      <c r="LN337" s="65"/>
      <c r="LO337" s="65"/>
      <c r="LP337" s="65"/>
      <c r="LQ337" s="65"/>
      <c r="LR337" s="65"/>
      <c r="LS337" s="65"/>
      <c r="LT337" s="65"/>
      <c r="LU337" s="65"/>
      <c r="LV337" s="65"/>
      <c r="LW337" s="65"/>
      <c r="LX337" s="65"/>
      <c r="LY337" s="65"/>
      <c r="LZ337" s="65"/>
      <c r="MA337" s="65"/>
      <c r="MB337" s="65"/>
      <c r="MC337" s="65"/>
      <c r="MD337" s="65"/>
      <c r="ME337" s="65"/>
      <c r="MF337" s="65"/>
      <c r="MG337" s="65"/>
      <c r="MH337" s="65"/>
      <c r="MI337" s="65"/>
      <c r="MJ337" s="65"/>
      <c r="MK337" s="65"/>
      <c r="ML337" s="65"/>
      <c r="MM337" s="65"/>
      <c r="MN337" s="65"/>
      <c r="MO337" s="65"/>
      <c r="MP337" s="65"/>
      <c r="MQ337" s="65"/>
      <c r="MR337" s="65"/>
      <c r="MS337" s="65"/>
      <c r="MT337" s="65"/>
      <c r="MU337" s="65"/>
      <c r="MV337" s="65"/>
      <c r="MW337" s="65"/>
      <c r="MX337" s="65"/>
      <c r="MY337" s="65"/>
      <c r="MZ337" s="65"/>
      <c r="NA337" s="65"/>
      <c r="NB337" s="65"/>
      <c r="NC337" s="65"/>
      <c r="ND337" s="65"/>
      <c r="NE337" s="65"/>
      <c r="NF337" s="65"/>
      <c r="NG337" s="65"/>
      <c r="NH337" s="65"/>
      <c r="NI337" s="65"/>
      <c r="NJ337" s="65"/>
      <c r="NK337" s="65"/>
      <c r="NL337" s="65"/>
      <c r="NM337" s="65"/>
      <c r="NN337" s="65"/>
      <c r="NO337" s="65"/>
      <c r="NP337" s="65"/>
      <c r="NQ337" s="65"/>
      <c r="NR337" s="65"/>
      <c r="NS337" s="65"/>
      <c r="NT337" s="65"/>
      <c r="NU337" s="65"/>
      <c r="NV337" s="65"/>
      <c r="NW337" s="65"/>
      <c r="NX337" s="65"/>
      <c r="NY337" s="65"/>
      <c r="NZ337" s="65"/>
      <c r="OA337" s="65"/>
      <c r="OB337" s="65"/>
      <c r="OC337" s="65"/>
      <c r="OD337" s="65"/>
      <c r="OE337" s="65"/>
      <c r="OF337" s="65"/>
      <c r="OG337" s="65"/>
      <c r="OH337" s="65"/>
      <c r="OI337" s="65"/>
      <c r="OJ337" s="65"/>
      <c r="OK337" s="65"/>
      <c r="OL337" s="65"/>
      <c r="OM337" s="65"/>
      <c r="ON337" s="65"/>
      <c r="OO337" s="65"/>
      <c r="OP337" s="65"/>
      <c r="OQ337" s="65"/>
      <c r="OR337" s="65"/>
      <c r="OS337" s="65"/>
      <c r="OT337" s="65"/>
      <c r="OU337" s="65"/>
      <c r="OV337" s="65"/>
      <c r="OW337" s="65"/>
      <c r="OX337" s="65"/>
      <c r="OY337" s="65"/>
      <c r="OZ337" s="65"/>
      <c r="PA337" s="65"/>
      <c r="PB337" s="65"/>
      <c r="PC337" s="65"/>
      <c r="PD337" s="65"/>
      <c r="PE337" s="65"/>
      <c r="PF337" s="65"/>
      <c r="PG337" s="65"/>
      <c r="PH337" s="65"/>
      <c r="PI337" s="65"/>
      <c r="PJ337" s="65"/>
      <c r="PK337" s="65"/>
      <c r="PL337" s="65"/>
      <c r="PM337" s="65"/>
      <c r="PN337" s="65"/>
      <c r="PO337" s="65"/>
      <c r="PP337" s="65"/>
      <c r="PQ337" s="65"/>
      <c r="PR337" s="65"/>
      <c r="PS337" s="65"/>
      <c r="PT337" s="65"/>
      <c r="PU337" s="65"/>
      <c r="PV337" s="65"/>
      <c r="PW337" s="65"/>
      <c r="PX337" s="65"/>
      <c r="PY337" s="65"/>
      <c r="PZ337" s="65"/>
      <c r="QA337" s="65"/>
      <c r="QB337" s="65"/>
      <c r="QC337" s="65"/>
      <c r="QD337" s="65"/>
      <c r="QE337" s="65"/>
      <c r="QF337" s="65"/>
      <c r="QG337" s="65"/>
      <c r="QH337" s="65"/>
      <c r="QI337" s="65"/>
      <c r="QJ337" s="65"/>
      <c r="QK337" s="65"/>
      <c r="QL337" s="65"/>
      <c r="QM337" s="65"/>
      <c r="QN337" s="65"/>
      <c r="QO337" s="65"/>
      <c r="QP337" s="65"/>
      <c r="QQ337" s="65"/>
      <c r="QR337" s="65"/>
      <c r="QS337" s="65"/>
      <c r="QT337" s="65"/>
      <c r="QU337" s="65"/>
      <c r="QV337" s="65"/>
      <c r="QW337" s="65"/>
      <c r="QX337" s="65"/>
      <c r="QY337" s="65"/>
      <c r="QZ337" s="65"/>
      <c r="RA337" s="65"/>
      <c r="RB337" s="65"/>
      <c r="RC337" s="65"/>
      <c r="RD337" s="65"/>
      <c r="RE337" s="65"/>
      <c r="RF337" s="65"/>
      <c r="RG337" s="65"/>
      <c r="RH337" s="65"/>
      <c r="RI337" s="65"/>
      <c r="RJ337" s="65"/>
      <c r="RK337" s="65"/>
      <c r="RL337" s="65"/>
      <c r="RM337" s="65"/>
      <c r="RN337" s="65"/>
      <c r="RO337" s="65"/>
      <c r="RP337" s="65"/>
      <c r="RQ337" s="65"/>
      <c r="RR337" s="65"/>
      <c r="RS337" s="65"/>
      <c r="RT337" s="65"/>
      <c r="RU337" s="65"/>
      <c r="RV337" s="65"/>
      <c r="RW337" s="65"/>
      <c r="RX337" s="65"/>
      <c r="RY337" s="65"/>
      <c r="RZ337" s="65"/>
      <c r="SA337" s="65"/>
      <c r="SB337" s="65"/>
      <c r="SC337" s="65"/>
      <c r="SD337" s="65"/>
      <c r="SE337" s="65"/>
      <c r="SF337" s="65"/>
      <c r="SG337" s="65"/>
      <c r="SH337" s="65"/>
      <c r="SI337" s="65"/>
      <c r="SJ337" s="65"/>
      <c r="SK337" s="65"/>
      <c r="SL337" s="65"/>
      <c r="SM337" s="65"/>
      <c r="SN337" s="65"/>
      <c r="SO337" s="65"/>
      <c r="SP337" s="65"/>
      <c r="SQ337" s="65"/>
      <c r="SR337" s="65"/>
      <c r="SS337" s="65"/>
      <c r="ST337" s="65"/>
      <c r="SU337" s="65"/>
      <c r="SV337" s="65"/>
      <c r="SW337" s="65"/>
      <c r="SX337" s="65"/>
      <c r="SY337" s="65"/>
      <c r="SZ337" s="65"/>
      <c r="TA337" s="65"/>
      <c r="TB337" s="65"/>
      <c r="TC337" s="65"/>
      <c r="TD337" s="65"/>
      <c r="TE337" s="65"/>
      <c r="TF337" s="65"/>
      <c r="TG337" s="65"/>
      <c r="TH337" s="65"/>
      <c r="TI337" s="65"/>
      <c r="TJ337" s="65"/>
      <c r="TK337" s="65"/>
      <c r="TL337" s="65"/>
      <c r="TM337" s="65"/>
      <c r="TN337" s="65"/>
      <c r="TO337" s="65"/>
      <c r="TP337" s="65"/>
      <c r="TQ337" s="65"/>
      <c r="TR337" s="65"/>
      <c r="TS337" s="65"/>
      <c r="TT337" s="65"/>
      <c r="TU337" s="65"/>
      <c r="TV337" s="65"/>
      <c r="TW337" s="65"/>
      <c r="TX337" s="65"/>
      <c r="TY337" s="65"/>
      <c r="TZ337" s="65"/>
      <c r="UA337" s="65"/>
      <c r="UB337" s="65"/>
      <c r="UC337" s="65"/>
      <c r="UD337" s="65"/>
      <c r="UE337" s="65"/>
      <c r="UF337" s="65"/>
      <c r="UG337" s="65"/>
      <c r="UH337" s="65"/>
      <c r="UI337" s="65"/>
      <c r="UJ337" s="65"/>
      <c r="UK337" s="65"/>
      <c r="UL337" s="65"/>
      <c r="UM337" s="65"/>
      <c r="UN337" s="65"/>
      <c r="UO337" s="65"/>
      <c r="UP337" s="65"/>
      <c r="UQ337" s="65"/>
      <c r="UR337" s="65"/>
      <c r="US337" s="65"/>
      <c r="UT337" s="65"/>
      <c r="UU337" s="65"/>
      <c r="UV337" s="65"/>
      <c r="UW337" s="65"/>
      <c r="UX337" s="65"/>
      <c r="UY337" s="65"/>
      <c r="UZ337" s="65"/>
      <c r="VA337" s="65"/>
      <c r="VB337" s="65"/>
      <c r="VC337" s="65"/>
      <c r="VD337" s="65"/>
      <c r="VE337" s="65"/>
      <c r="VF337" s="65"/>
      <c r="VG337" s="65"/>
      <c r="VH337" s="65"/>
      <c r="VI337" s="65"/>
      <c r="VJ337" s="65"/>
      <c r="VK337" s="65"/>
      <c r="VL337" s="65"/>
      <c r="VM337" s="65"/>
      <c r="VN337" s="65"/>
      <c r="VO337" s="65"/>
      <c r="VP337" s="65"/>
      <c r="VQ337" s="65"/>
      <c r="VR337" s="65"/>
      <c r="VS337" s="65"/>
      <c r="VT337" s="65"/>
      <c r="VU337" s="65"/>
      <c r="VV337" s="65"/>
      <c r="VW337" s="65"/>
      <c r="VX337" s="65"/>
      <c r="VY337" s="65"/>
      <c r="VZ337" s="65"/>
      <c r="WA337" s="65"/>
      <c r="WB337" s="65"/>
      <c r="WC337" s="65"/>
      <c r="WD337" s="65"/>
      <c r="WE337" s="65"/>
      <c r="WF337" s="65"/>
      <c r="WG337" s="65"/>
      <c r="WH337" s="65"/>
      <c r="WI337" s="65"/>
      <c r="WJ337" s="65"/>
      <c r="WK337" s="65"/>
      <c r="WL337" s="65"/>
      <c r="WM337" s="65"/>
      <c r="WN337" s="65"/>
      <c r="WO337" s="65"/>
      <c r="WP337" s="65"/>
      <c r="WQ337" s="65"/>
      <c r="WR337" s="65"/>
      <c r="WS337" s="65"/>
      <c r="WT337" s="65"/>
      <c r="WU337" s="65"/>
      <c r="WV337" s="65"/>
      <c r="WW337" s="65"/>
      <c r="WX337" s="65"/>
      <c r="WY337" s="65"/>
      <c r="WZ337" s="65"/>
      <c r="XA337" s="65"/>
      <c r="XB337" s="65"/>
      <c r="XC337" s="65"/>
      <c r="XD337" s="65"/>
      <c r="XE337" s="65"/>
      <c r="XF337" s="65"/>
      <c r="XG337" s="65"/>
      <c r="XH337" s="65"/>
      <c r="XI337" s="65"/>
      <c r="XJ337" s="65"/>
      <c r="XK337" s="65"/>
      <c r="XL337" s="65"/>
      <c r="XM337" s="65"/>
      <c r="XN337" s="65"/>
      <c r="XO337" s="65"/>
      <c r="XP337" s="65"/>
      <c r="XQ337" s="65"/>
      <c r="XR337" s="65"/>
      <c r="XS337" s="65"/>
      <c r="XT337" s="65"/>
      <c r="XU337" s="65"/>
      <c r="XV337" s="65"/>
      <c r="XW337" s="65"/>
      <c r="XX337" s="65"/>
      <c r="XY337" s="65"/>
      <c r="XZ337" s="65"/>
      <c r="YA337" s="65"/>
      <c r="YB337" s="65"/>
      <c r="YC337" s="65"/>
      <c r="YD337" s="65"/>
      <c r="YE337" s="65"/>
      <c r="YF337" s="65"/>
      <c r="YG337" s="65"/>
      <c r="YH337" s="65"/>
      <c r="YI337" s="65"/>
      <c r="YJ337" s="65"/>
      <c r="YK337" s="65"/>
      <c r="YL337" s="65"/>
      <c r="YM337" s="65"/>
      <c r="YN337" s="65"/>
      <c r="YO337" s="65"/>
      <c r="YP337" s="65"/>
      <c r="YQ337" s="65"/>
      <c r="YR337" s="65"/>
      <c r="YS337" s="65"/>
      <c r="YT337" s="65"/>
      <c r="YU337" s="65"/>
      <c r="YV337" s="65"/>
      <c r="YW337" s="65"/>
      <c r="YX337" s="65"/>
      <c r="YY337" s="65"/>
      <c r="YZ337" s="65"/>
      <c r="ZA337" s="65"/>
      <c r="ZB337" s="65"/>
      <c r="ZC337" s="65"/>
      <c r="ZD337" s="65"/>
      <c r="ZE337" s="65"/>
      <c r="ZF337" s="65"/>
      <c r="ZG337" s="65"/>
      <c r="ZH337" s="65"/>
      <c r="ZI337" s="65"/>
      <c r="ZJ337" s="65"/>
      <c r="ZK337" s="65"/>
      <c r="ZL337" s="65"/>
      <c r="ZM337" s="65"/>
      <c r="ZN337" s="65"/>
      <c r="ZO337" s="65"/>
      <c r="ZP337" s="65"/>
      <c r="ZQ337" s="65"/>
      <c r="ZR337" s="65"/>
      <c r="ZS337" s="65"/>
      <c r="ZT337" s="65"/>
      <c r="ZU337" s="65"/>
      <c r="ZV337" s="65"/>
      <c r="ZW337" s="65"/>
      <c r="ZX337" s="65"/>
      <c r="ZY337" s="65"/>
      <c r="ZZ337" s="65"/>
      <c r="AAA337" s="65"/>
      <c r="AAB337" s="65"/>
      <c r="AAC337" s="65"/>
      <c r="AAD337" s="65"/>
      <c r="AAE337" s="65"/>
      <c r="AAF337" s="65"/>
      <c r="AAG337" s="65"/>
      <c r="AAH337" s="65"/>
      <c r="AAI337" s="65"/>
      <c r="AAJ337" s="65"/>
      <c r="AAK337" s="65"/>
      <c r="AAL337" s="65"/>
      <c r="AAM337" s="65"/>
      <c r="AAN337" s="65"/>
      <c r="AAO337" s="65"/>
      <c r="AAP337" s="65"/>
      <c r="AAQ337" s="65"/>
      <c r="AAR337" s="65"/>
      <c r="AAS337" s="65"/>
      <c r="AAT337" s="65"/>
      <c r="AAU337" s="65"/>
      <c r="AAV337" s="65"/>
      <c r="AAW337" s="65"/>
      <c r="AAX337" s="65"/>
      <c r="AAY337" s="65"/>
      <c r="AAZ337" s="65"/>
      <c r="ABA337" s="65"/>
      <c r="ABB337" s="65"/>
      <c r="ABC337" s="65"/>
      <c r="ABD337" s="65"/>
      <c r="ABE337" s="65"/>
      <c r="ABF337" s="65"/>
      <c r="ABG337" s="65"/>
      <c r="ABH337" s="65"/>
      <c r="ABI337" s="65"/>
      <c r="ABJ337" s="65"/>
      <c r="ABK337" s="65"/>
      <c r="ABL337" s="65"/>
      <c r="ABM337" s="65"/>
      <c r="ABN337" s="65"/>
      <c r="ABO337" s="65"/>
      <c r="ABP337" s="65"/>
      <c r="ABQ337" s="65"/>
      <c r="ABR337" s="65"/>
      <c r="ABS337" s="65"/>
      <c r="ABT337" s="65"/>
      <c r="ABU337" s="65"/>
      <c r="ABV337" s="65"/>
      <c r="ABW337" s="65"/>
      <c r="ABX337" s="65"/>
      <c r="ABY337" s="65"/>
      <c r="ABZ337" s="65"/>
      <c r="ACA337" s="65"/>
      <c r="ACB337" s="65"/>
      <c r="ACC337" s="65"/>
      <c r="ACD337" s="65"/>
      <c r="ACE337" s="65"/>
      <c r="ACF337" s="65"/>
      <c r="ACG337" s="65"/>
      <c r="ACH337" s="65"/>
      <c r="ACI337" s="65"/>
      <c r="ACJ337" s="65"/>
      <c r="ACK337" s="65"/>
      <c r="ACL337" s="65"/>
      <c r="ACM337" s="65"/>
      <c r="ACN337" s="65"/>
      <c r="ACO337" s="65"/>
      <c r="ACP337" s="65"/>
      <c r="ACQ337" s="65"/>
      <c r="ACR337" s="65"/>
      <c r="ACS337" s="65"/>
      <c r="ACT337" s="65"/>
      <c r="ACU337" s="65"/>
      <c r="ACV337" s="65"/>
      <c r="ACW337" s="65"/>
      <c r="ACX337" s="65"/>
      <c r="ACY337" s="65"/>
      <c r="ACZ337" s="65"/>
      <c r="ADA337" s="65"/>
      <c r="ADB337" s="65"/>
      <c r="ADC337" s="65"/>
      <c r="ADD337" s="65"/>
      <c r="ADE337" s="65"/>
      <c r="ADF337" s="65"/>
      <c r="ADG337" s="65"/>
      <c r="ADH337" s="65"/>
      <c r="ADI337" s="65"/>
      <c r="ADJ337" s="65"/>
      <c r="ADK337" s="65"/>
      <c r="ADL337" s="65"/>
      <c r="ADM337" s="65"/>
      <c r="ADN337" s="65"/>
      <c r="ADO337" s="65"/>
      <c r="ADP337" s="65"/>
      <c r="ADQ337" s="65"/>
      <c r="ADR337" s="65"/>
      <c r="ADS337" s="65"/>
      <c r="ADT337" s="65"/>
      <c r="ADU337" s="65"/>
      <c r="ADV337" s="65"/>
      <c r="ADW337" s="65"/>
      <c r="ADX337" s="65"/>
      <c r="ADY337" s="65"/>
      <c r="ADZ337" s="65"/>
      <c r="AEA337" s="65"/>
      <c r="AEB337" s="65"/>
      <c r="AEC337" s="65"/>
      <c r="AED337" s="65"/>
      <c r="AEE337" s="65"/>
      <c r="AEF337" s="65"/>
      <c r="AEG337" s="65"/>
      <c r="AEH337" s="65"/>
      <c r="AEI337" s="65"/>
      <c r="AEJ337" s="65"/>
      <c r="AEK337" s="65"/>
      <c r="AEL337" s="65"/>
      <c r="AEM337" s="65"/>
      <c r="AEN337" s="65"/>
      <c r="AEO337" s="65"/>
      <c r="AEP337" s="65"/>
      <c r="AEQ337" s="65"/>
      <c r="AER337" s="65"/>
      <c r="AES337" s="65"/>
      <c r="AET337" s="65"/>
      <c r="AEU337" s="65"/>
      <c r="AEV337" s="65"/>
      <c r="AEW337" s="65"/>
      <c r="AEX337" s="65"/>
      <c r="AEY337" s="65"/>
      <c r="AEZ337" s="65"/>
      <c r="AFA337" s="65"/>
      <c r="AFB337" s="65"/>
      <c r="AFC337" s="65"/>
      <c r="AFD337" s="65"/>
      <c r="AFE337" s="65"/>
      <c r="AFF337" s="65"/>
      <c r="AFG337" s="65"/>
      <c r="AFH337" s="65"/>
      <c r="AFI337" s="65"/>
      <c r="AFJ337" s="65"/>
      <c r="AFK337" s="65"/>
      <c r="AFL337" s="65"/>
      <c r="AFM337" s="65"/>
      <c r="AFN337" s="65"/>
      <c r="AFO337" s="65"/>
      <c r="AFP337" s="65"/>
      <c r="AFQ337" s="65"/>
      <c r="AFR337" s="65"/>
      <c r="AFS337" s="65"/>
      <c r="AFT337" s="65"/>
      <c r="AFU337" s="65"/>
      <c r="AFV337" s="65"/>
      <c r="AFW337" s="65"/>
      <c r="AFX337" s="65"/>
      <c r="AFY337" s="65"/>
      <c r="AFZ337" s="65"/>
      <c r="AGA337" s="65"/>
      <c r="AGB337" s="65"/>
      <c r="AGC337" s="65"/>
      <c r="AGD337" s="65"/>
      <c r="AGE337" s="65"/>
      <c r="AGF337" s="65"/>
      <c r="AGG337" s="65"/>
      <c r="AGH337" s="65"/>
      <c r="AGI337" s="65"/>
      <c r="AGJ337" s="65"/>
      <c r="AGK337" s="65"/>
      <c r="AGL337" s="65"/>
      <c r="AGM337" s="65"/>
      <c r="AGN337" s="65"/>
      <c r="AGO337" s="65"/>
      <c r="AGP337" s="65"/>
      <c r="AGQ337" s="65"/>
      <c r="AGR337" s="65"/>
      <c r="AGS337" s="65"/>
      <c r="AGT337" s="65"/>
      <c r="AGU337" s="65"/>
      <c r="AGV337" s="65"/>
      <c r="AGW337" s="65"/>
      <c r="AGX337" s="65"/>
      <c r="AGY337" s="65"/>
      <c r="AGZ337" s="65"/>
      <c r="AHA337" s="65"/>
      <c r="AHB337" s="65"/>
      <c r="AHC337" s="65"/>
      <c r="AHD337" s="65"/>
      <c r="AHE337" s="65"/>
      <c r="AHF337" s="65"/>
      <c r="AHG337" s="65"/>
      <c r="AHH337" s="65"/>
      <c r="AHI337" s="65"/>
      <c r="AHJ337" s="65"/>
      <c r="AHK337" s="65"/>
      <c r="AHL337" s="65"/>
      <c r="AHM337" s="65"/>
      <c r="AHN337" s="65"/>
      <c r="AHO337" s="65"/>
      <c r="AHP337" s="65"/>
      <c r="AHQ337" s="65"/>
      <c r="AHR337" s="65"/>
      <c r="AHS337" s="65"/>
      <c r="AHT337" s="65"/>
      <c r="AHU337" s="65"/>
      <c r="AHV337" s="65"/>
      <c r="AHW337" s="65"/>
      <c r="AHX337" s="65"/>
      <c r="AHY337" s="65"/>
      <c r="AHZ337" s="65"/>
      <c r="AIA337" s="65"/>
      <c r="AIB337" s="65"/>
      <c r="AIC337" s="65"/>
      <c r="AID337" s="65"/>
      <c r="AIE337" s="65"/>
      <c r="AIF337" s="65"/>
      <c r="AIG337" s="65"/>
      <c r="AIH337" s="65"/>
      <c r="AII337" s="65"/>
      <c r="AIJ337" s="65"/>
      <c r="AIK337" s="65"/>
      <c r="AIL337" s="65"/>
      <c r="AIM337" s="65"/>
      <c r="AIN337" s="65"/>
      <c r="AIO337" s="65"/>
      <c r="AIP337" s="65"/>
      <c r="AIQ337" s="65"/>
      <c r="AIR337" s="65"/>
      <c r="AIS337" s="65"/>
      <c r="AIT337" s="65"/>
      <c r="AIU337" s="65"/>
      <c r="AIV337" s="65"/>
      <c r="AIW337" s="65"/>
      <c r="AIX337" s="65"/>
      <c r="AIY337" s="65"/>
      <c r="AIZ337" s="65"/>
      <c r="AJA337" s="65"/>
      <c r="AJB337" s="65"/>
      <c r="AJC337" s="65"/>
      <c r="AJD337" s="65"/>
      <c r="AJE337" s="65"/>
      <c r="AJF337" s="65"/>
      <c r="AJG337" s="65"/>
      <c r="AJH337" s="65"/>
      <c r="AJI337" s="65"/>
      <c r="AJJ337" s="65"/>
      <c r="AJK337" s="65"/>
      <c r="AJL337" s="65"/>
      <c r="AJM337" s="65"/>
      <c r="AJN337" s="65"/>
      <c r="AJO337" s="65"/>
      <c r="AJP337" s="65"/>
      <c r="AJQ337" s="65"/>
      <c r="AJR337" s="65"/>
      <c r="AJS337" s="65"/>
      <c r="AJT337" s="65"/>
      <c r="AJU337" s="65"/>
      <c r="AJV337" s="65"/>
      <c r="AJW337" s="65"/>
      <c r="AJX337" s="65"/>
      <c r="AJY337" s="65"/>
      <c r="AJZ337" s="65"/>
      <c r="AKA337" s="65"/>
      <c r="AKB337" s="65"/>
      <c r="AKC337" s="65"/>
      <c r="AKD337" s="65"/>
      <c r="AKE337" s="65"/>
      <c r="AKF337" s="65"/>
      <c r="AKG337" s="65"/>
      <c r="AKH337" s="65"/>
      <c r="AKI337" s="65"/>
      <c r="AKJ337" s="65"/>
      <c r="AKK337" s="65"/>
      <c r="AKL337" s="65"/>
      <c r="AKM337" s="65"/>
      <c r="AKN337" s="65"/>
      <c r="AKO337" s="65"/>
      <c r="AKP337" s="65"/>
      <c r="AKQ337" s="65"/>
      <c r="AKR337" s="65"/>
      <c r="AKS337" s="65"/>
      <c r="AKT337" s="65"/>
      <c r="AKU337" s="65"/>
      <c r="AKV337" s="65"/>
      <c r="AKW337" s="65"/>
      <c r="AKX337" s="65"/>
      <c r="AKY337" s="65"/>
      <c r="AKZ337" s="65"/>
      <c r="ALA337" s="65"/>
      <c r="ALB337" s="65"/>
      <c r="ALC337" s="65"/>
      <c r="ALD337" s="65"/>
      <c r="ALE337" s="65"/>
      <c r="ALF337" s="65"/>
      <c r="ALG337" s="65"/>
      <c r="ALH337" s="65"/>
      <c r="ALI337" s="65"/>
      <c r="ALJ337" s="65"/>
      <c r="ALK337" s="65"/>
      <c r="ALL337" s="65"/>
      <c r="ALM337" s="65"/>
      <c r="ALN337" s="65"/>
      <c r="ALO337" s="65"/>
      <c r="ALP337" s="65"/>
      <c r="ALQ337" s="65"/>
      <c r="ALR337" s="65"/>
      <c r="ALS337" s="65"/>
      <c r="ALT337" s="65"/>
      <c r="ALU337" s="65"/>
      <c r="ALV337" s="65"/>
      <c r="ALW337" s="65"/>
      <c r="ALX337" s="65"/>
      <c r="ALY337" s="65"/>
      <c r="ALZ337" s="65"/>
      <c r="AMA337" s="65"/>
      <c r="AMB337" s="65"/>
      <c r="AMC337" s="65"/>
      <c r="AMD337" s="65"/>
      <c r="AME337" s="65"/>
      <c r="AMF337" s="65"/>
      <c r="AMG337" s="65"/>
    </row>
    <row r="338" spans="1:1021" ht="14.25" x14ac:dyDescent="0.2">
      <c r="A338" s="982"/>
      <c r="B338" s="793"/>
      <c r="C338" s="837"/>
      <c r="D338" s="813"/>
      <c r="E338" s="814" t="s">
        <v>68</v>
      </c>
      <c r="F338" s="815">
        <f>SUM(F145:F337)</f>
        <v>0</v>
      </c>
      <c r="G338"/>
      <c r="H338" s="156" t="e">
        <f>#REF!+#REF!+#REF!+'SP4'!F338+#REF!+'SP7'!F338+'SP8'!F338+'SP10'!F338+#REF!+#REF!</f>
        <v>#REF!</v>
      </c>
      <c r="I338" s="189">
        <v>0</v>
      </c>
      <c r="J338" s="27"/>
      <c r="K338" s="27" t="e">
        <f>SUM(K145:K333)</f>
        <v>#DIV/0!</v>
      </c>
      <c r="L338" s="287"/>
      <c r="N338" s="288"/>
      <c r="O338" s="284"/>
    </row>
    <row r="339" spans="1:1021" ht="66" customHeight="1" x14ac:dyDescent="0.25">
      <c r="A339" s="976"/>
      <c r="B339" s="807" t="s">
        <v>593</v>
      </c>
      <c r="C339" s="837"/>
      <c r="D339" s="837"/>
      <c r="E339" s="859"/>
      <c r="F339" s="820"/>
      <c r="G339"/>
    </row>
    <row r="340" spans="1:1021" ht="51" x14ac:dyDescent="0.2">
      <c r="A340" s="359" t="s">
        <v>1</v>
      </c>
      <c r="B340" s="809" t="s">
        <v>2</v>
      </c>
      <c r="C340" s="809" t="s">
        <v>3</v>
      </c>
      <c r="D340" s="809" t="s">
        <v>4</v>
      </c>
      <c r="E340" s="983" t="s">
        <v>5</v>
      </c>
      <c r="F340" s="810" t="s">
        <v>6</v>
      </c>
      <c r="G340"/>
    </row>
    <row r="341" spans="1:1021" ht="14.25" x14ac:dyDescent="0.2">
      <c r="A341" s="976" t="s">
        <v>7</v>
      </c>
      <c r="B341" s="790" t="s">
        <v>8</v>
      </c>
      <c r="C341" s="790" t="s">
        <v>9</v>
      </c>
      <c r="D341" s="790" t="s">
        <v>10</v>
      </c>
      <c r="E341" s="984" t="s">
        <v>11</v>
      </c>
      <c r="F341" s="791" t="s">
        <v>12</v>
      </c>
      <c r="G341"/>
    </row>
    <row r="342" spans="1:1021" ht="14.25" x14ac:dyDescent="0.2">
      <c r="A342" s="920">
        <v>1</v>
      </c>
      <c r="B342" s="793" t="s">
        <v>252</v>
      </c>
      <c r="C342" s="800">
        <f>'Przedszkole nr 8'!C342+'SP1'!C342+'SSP2'!C342+'SP4'!C342+'SP5'!C342+'SP7'!C342+'SP8'!C342+'SP10'!C342+'SP11'!C342+'SP12'!C342</f>
        <v>210</v>
      </c>
      <c r="D342" s="813" t="s">
        <v>14</v>
      </c>
      <c r="E342" s="861">
        <v>0</v>
      </c>
      <c r="F342" s="829">
        <f t="shared" ref="F342:F384" si="17">C342*E342</f>
        <v>0</v>
      </c>
      <c r="G342"/>
      <c r="J342" s="129"/>
    </row>
    <row r="343" spans="1:1021" ht="14.25" x14ac:dyDescent="0.2">
      <c r="A343" s="920">
        <v>2</v>
      </c>
      <c r="B343" s="793" t="s">
        <v>253</v>
      </c>
      <c r="C343" s="800">
        <f>'Przedszkole nr 8'!C343+'SP1'!C343+'SSP2'!C343+'SP4'!C343+'SP5'!C343+'SP7'!C343+'SP8'!C343+'SP10'!C343+'SP11'!C343+'SP12'!C343</f>
        <v>226</v>
      </c>
      <c r="D343" s="813" t="s">
        <v>14</v>
      </c>
      <c r="E343" s="861">
        <v>0</v>
      </c>
      <c r="F343" s="829">
        <f t="shared" si="17"/>
        <v>0</v>
      </c>
      <c r="G343"/>
      <c r="J343" s="129"/>
    </row>
    <row r="344" spans="1:1021" ht="14.25" x14ac:dyDescent="0.2">
      <c r="A344" s="920">
        <f t="shared" ref="A344" si="18">A343+1</f>
        <v>3</v>
      </c>
      <c r="B344" s="793" t="s">
        <v>254</v>
      </c>
      <c r="C344" s="800">
        <f>'Przedszkole nr 8'!C344+'SP1'!C344+'SSP2'!C344+'SP4'!C344+'SP5'!C344+'SP7'!C344+'SP8'!C344+'SP10'!C344+'SP11'!C344+'SP12'!C344</f>
        <v>35</v>
      </c>
      <c r="D344" s="1006" t="s">
        <v>14</v>
      </c>
      <c r="E344" s="861">
        <v>0</v>
      </c>
      <c r="F344" s="829">
        <f t="shared" si="17"/>
        <v>0</v>
      </c>
      <c r="G344"/>
      <c r="J344" s="129"/>
    </row>
    <row r="345" spans="1:1021" ht="14.25" x14ac:dyDescent="0.2">
      <c r="A345" s="920">
        <v>4</v>
      </c>
      <c r="B345" s="793" t="s">
        <v>255</v>
      </c>
      <c r="C345" s="800">
        <f>'Przedszkole nr 8'!C345+'SP1'!C345+'SSP2'!C345+'SP4'!C345+'SP5'!C345+'SP7'!C345+'SP8'!C345+'SP10'!C345+'SP11'!C345+'SP12'!C345</f>
        <v>115</v>
      </c>
      <c r="D345" s="813" t="s">
        <v>14</v>
      </c>
      <c r="E345" s="861">
        <v>0</v>
      </c>
      <c r="F345" s="829">
        <f t="shared" si="17"/>
        <v>0</v>
      </c>
      <c r="G345"/>
      <c r="J345" s="129"/>
    </row>
    <row r="346" spans="1:1021" ht="14.25" x14ac:dyDescent="0.2">
      <c r="A346" s="920">
        <v>5</v>
      </c>
      <c r="B346" s="793" t="s">
        <v>505</v>
      </c>
      <c r="C346" s="800">
        <f>'Przedszkole nr 8'!C346+'SP1'!C346+'SSP2'!C346+'SP4'!C346+'SP5'!C346+'SP7'!C346+'SP8'!C346+'SP10'!C346+'SP11'!C346+'SP12'!C346</f>
        <v>131</v>
      </c>
      <c r="D346" s="813" t="s">
        <v>14</v>
      </c>
      <c r="E346" s="861">
        <v>0</v>
      </c>
      <c r="F346" s="829">
        <f t="shared" si="17"/>
        <v>0</v>
      </c>
      <c r="G346"/>
      <c r="J346" s="129"/>
    </row>
    <row r="347" spans="1:1021" ht="14.25" x14ac:dyDescent="0.2">
      <c r="A347" s="920">
        <v>6</v>
      </c>
      <c r="B347" s="793" t="s">
        <v>506</v>
      </c>
      <c r="C347" s="800">
        <f>'Przedszkole nr 8'!C347+'SP1'!C347+'SSP2'!C347+'SP4'!C347+'SP5'!C347+'SP7'!C347+'SP8'!C347+'SP10'!C347+'SP11'!C347+'SP12'!C347</f>
        <v>5</v>
      </c>
      <c r="D347" s="813" t="s">
        <v>14</v>
      </c>
      <c r="E347" s="861">
        <v>0</v>
      </c>
      <c r="F347" s="829">
        <f t="shared" si="17"/>
        <v>0</v>
      </c>
      <c r="G347"/>
      <c r="J347" s="129"/>
    </row>
    <row r="348" spans="1:1021" ht="14.25" x14ac:dyDescent="0.2">
      <c r="A348" s="920">
        <v>7</v>
      </c>
      <c r="B348" s="793" t="s">
        <v>256</v>
      </c>
      <c r="C348" s="800">
        <f>'Przedszkole nr 8'!C348+'SP1'!C348+'SSP2'!C348+'SP4'!C348+'SP5'!C348+'SP7'!C348+'SP8'!C348+'SP10'!C348+'SP11'!C348+'SP12'!C348</f>
        <v>265</v>
      </c>
      <c r="D348" s="813" t="s">
        <v>14</v>
      </c>
      <c r="E348" s="861">
        <v>0</v>
      </c>
      <c r="F348" s="829">
        <f t="shared" si="17"/>
        <v>0</v>
      </c>
      <c r="G348"/>
      <c r="J348" s="129"/>
    </row>
    <row r="349" spans="1:1021" ht="14.25" x14ac:dyDescent="0.2">
      <c r="A349" s="920">
        <v>8</v>
      </c>
      <c r="B349" s="793" t="s">
        <v>257</v>
      </c>
      <c r="C349" s="800">
        <f>'Przedszkole nr 8'!C349+'SP1'!C349+'SSP2'!C349+'SP4'!C349+'SP5'!C349+'SP7'!C349+'SP8'!C349+'SP10'!C349+'SP11'!C349+'SP12'!C349</f>
        <v>40</v>
      </c>
      <c r="D349" s="813" t="s">
        <v>14</v>
      </c>
      <c r="E349" s="861">
        <v>0</v>
      </c>
      <c r="F349" s="829">
        <f t="shared" si="17"/>
        <v>0</v>
      </c>
      <c r="G349"/>
      <c r="J349" s="129"/>
    </row>
    <row r="350" spans="1:1021" ht="25.5" x14ac:dyDescent="0.2">
      <c r="A350" s="920">
        <v>9</v>
      </c>
      <c r="B350" s="793" t="s">
        <v>258</v>
      </c>
      <c r="C350" s="800">
        <f>'Przedszkole nr 8'!C350+'SP1'!C350+'SSP2'!C350+'SP4'!C350+'SP5'!C350+'SP7'!C350+'SP8'!C350+'SP10'!C350+'SP11'!C350+'SP12'!C350</f>
        <v>165</v>
      </c>
      <c r="D350" s="813" t="s">
        <v>17</v>
      </c>
      <c r="E350" s="861">
        <v>0</v>
      </c>
      <c r="F350" s="829">
        <f t="shared" si="17"/>
        <v>0</v>
      </c>
      <c r="G350"/>
      <c r="J350" s="129"/>
    </row>
    <row r="351" spans="1:1021" ht="14.25" x14ac:dyDescent="0.2">
      <c r="A351" s="920">
        <v>10</v>
      </c>
      <c r="B351" s="793" t="s">
        <v>259</v>
      </c>
      <c r="C351" s="800">
        <f>'Przedszkole nr 8'!C351+'SP1'!C351+'SSP2'!C351+'SP4'!C351+'SP5'!C351+'SP7'!C351+'SP8'!C351+'SP10'!C351+'SP11'!C351+'SP12'!C351</f>
        <v>225</v>
      </c>
      <c r="D351" s="813" t="s">
        <v>17</v>
      </c>
      <c r="E351" s="861">
        <v>0</v>
      </c>
      <c r="F351" s="829">
        <f t="shared" si="17"/>
        <v>0</v>
      </c>
      <c r="G351"/>
      <c r="J351" s="129"/>
    </row>
    <row r="352" spans="1:1021" ht="14.25" x14ac:dyDescent="0.2">
      <c r="A352" s="920">
        <v>11</v>
      </c>
      <c r="B352" s="793" t="s">
        <v>260</v>
      </c>
      <c r="C352" s="800">
        <f>'Przedszkole nr 8'!C352+'SP1'!C352+'SSP2'!C352+'SP4'!C352+'SP5'!C352+'SP7'!C352+'SP8'!C352+'SP10'!C352+'SP11'!C352+'SP12'!C352</f>
        <v>271</v>
      </c>
      <c r="D352" s="813" t="s">
        <v>14</v>
      </c>
      <c r="E352" s="861">
        <v>0</v>
      </c>
      <c r="F352" s="829">
        <f t="shared" si="17"/>
        <v>0</v>
      </c>
      <c r="G352"/>
      <c r="J352" s="129"/>
    </row>
    <row r="353" spans="1:10" ht="14.25" x14ac:dyDescent="0.2">
      <c r="A353" s="920">
        <v>12</v>
      </c>
      <c r="B353" s="793" t="s">
        <v>261</v>
      </c>
      <c r="C353" s="800">
        <f>'Przedszkole nr 8'!C353+'SP1'!C353+'SSP2'!C353+'SP4'!C353+'SP5'!C353+'SP7'!C353+'SP8'!C353+'SP10'!C353+'SP11'!C353+'SP12'!C353</f>
        <v>140</v>
      </c>
      <c r="D353" s="813" t="s">
        <v>14</v>
      </c>
      <c r="E353" s="861">
        <v>0</v>
      </c>
      <c r="F353" s="829">
        <f t="shared" si="17"/>
        <v>0</v>
      </c>
      <c r="G353"/>
      <c r="J353" s="129"/>
    </row>
    <row r="354" spans="1:10" ht="14.25" x14ac:dyDescent="0.2">
      <c r="A354" s="920">
        <v>13</v>
      </c>
      <c r="B354" s="793" t="s">
        <v>262</v>
      </c>
      <c r="C354" s="800">
        <f>'Przedszkole nr 8'!C354+'SP1'!C354+'SSP2'!C354+'SP4'!C354+'SP5'!C354+'SP7'!C354+'SP8'!C354+'SP10'!C354+'SP11'!C354+'SP12'!C354</f>
        <v>465</v>
      </c>
      <c r="D354" s="813" t="s">
        <v>14</v>
      </c>
      <c r="E354" s="861">
        <v>0</v>
      </c>
      <c r="F354" s="829">
        <f t="shared" si="17"/>
        <v>0</v>
      </c>
      <c r="G354"/>
      <c r="J354" s="129"/>
    </row>
    <row r="355" spans="1:10" ht="14.25" x14ac:dyDescent="0.2">
      <c r="A355" s="920">
        <v>14</v>
      </c>
      <c r="B355" s="793" t="s">
        <v>263</v>
      </c>
      <c r="C355" s="800">
        <f>'Przedszkole nr 8'!C355+'SP1'!C355+'SSP2'!C355+'SP4'!C355+'SP5'!C355+'SP7'!C355+'SP8'!C355+'SP10'!C355+'SP11'!C355+'SP12'!C355</f>
        <v>365</v>
      </c>
      <c r="D355" s="813" t="s">
        <v>14</v>
      </c>
      <c r="E355" s="861">
        <v>0</v>
      </c>
      <c r="F355" s="829">
        <f t="shared" si="17"/>
        <v>0</v>
      </c>
      <c r="G355"/>
      <c r="J355" s="129"/>
    </row>
    <row r="356" spans="1:10" ht="14.25" x14ac:dyDescent="0.2">
      <c r="A356" s="920">
        <v>15</v>
      </c>
      <c r="B356" s="793" t="s">
        <v>264</v>
      </c>
      <c r="C356" s="800">
        <f>'Przedszkole nr 8'!C356+'SP1'!C356+'SSP2'!C356+'SP4'!C356+'SP5'!C356+'SP7'!C356+'SP8'!C356+'SP10'!C356+'SP11'!C356+'SP12'!C356</f>
        <v>126</v>
      </c>
      <c r="D356" s="813" t="s">
        <v>14</v>
      </c>
      <c r="E356" s="861">
        <v>0</v>
      </c>
      <c r="F356" s="829">
        <f t="shared" si="17"/>
        <v>0</v>
      </c>
      <c r="G356"/>
      <c r="J356" s="129"/>
    </row>
    <row r="357" spans="1:10" ht="14.25" x14ac:dyDescent="0.2">
      <c r="A357" s="920">
        <v>16</v>
      </c>
      <c r="B357" s="793" t="s">
        <v>265</v>
      </c>
      <c r="C357" s="800">
        <f>'Przedszkole nr 8'!C357+'SP1'!C357+'SSP2'!C357+'SP4'!C357+'SP5'!C357+'SP7'!C357+'SP8'!C357+'SP10'!C357+'SP11'!C357+'SP12'!C357</f>
        <v>320</v>
      </c>
      <c r="D357" s="813" t="s">
        <v>14</v>
      </c>
      <c r="E357" s="861">
        <v>0</v>
      </c>
      <c r="F357" s="829">
        <f t="shared" si="17"/>
        <v>0</v>
      </c>
      <c r="G357"/>
      <c r="J357" s="129"/>
    </row>
    <row r="358" spans="1:10" ht="14.25" x14ac:dyDescent="0.2">
      <c r="A358" s="920">
        <v>17</v>
      </c>
      <c r="B358" s="793" t="s">
        <v>266</v>
      </c>
      <c r="C358" s="800">
        <f>'Przedszkole nr 8'!C358+'SP1'!C358+'SSP2'!C358+'SP4'!C358+'SP5'!C358+'SP7'!C358+'SP8'!C358+'SP10'!C358+'SP11'!C358+'SP12'!C358</f>
        <v>435</v>
      </c>
      <c r="D358" s="813" t="s">
        <v>14</v>
      </c>
      <c r="E358" s="861">
        <v>0</v>
      </c>
      <c r="F358" s="829">
        <f t="shared" si="17"/>
        <v>0</v>
      </c>
      <c r="G358"/>
      <c r="J358" s="129"/>
    </row>
    <row r="359" spans="1:10" ht="14.25" x14ac:dyDescent="0.2">
      <c r="A359" s="920">
        <v>18</v>
      </c>
      <c r="B359" s="793" t="s">
        <v>267</v>
      </c>
      <c r="C359" s="800">
        <f>'Przedszkole nr 8'!C359+'SP1'!C359+'SSP2'!C359+'SP4'!C359+'SP5'!C359+'SP7'!C359+'SP8'!C359+'SP10'!C359+'SP11'!C359+'SP12'!C359</f>
        <v>90</v>
      </c>
      <c r="D359" s="813" t="s">
        <v>14</v>
      </c>
      <c r="E359" s="861">
        <v>0</v>
      </c>
      <c r="F359" s="829">
        <f t="shared" si="17"/>
        <v>0</v>
      </c>
      <c r="G359"/>
      <c r="J359" s="129"/>
    </row>
    <row r="360" spans="1:10" ht="14.25" x14ac:dyDescent="0.2">
      <c r="A360" s="920">
        <v>19</v>
      </c>
      <c r="B360" s="793" t="s">
        <v>268</v>
      </c>
      <c r="C360" s="800">
        <f>'Przedszkole nr 8'!C360+'SP1'!C360+'SSP2'!C360+'SP4'!C360+'SP5'!C360+'SP7'!C360+'SP8'!C360+'SP10'!C360+'SP11'!C360+'SP12'!C360</f>
        <v>105</v>
      </c>
      <c r="D360" s="813" t="s">
        <v>14</v>
      </c>
      <c r="E360" s="861">
        <v>0</v>
      </c>
      <c r="F360" s="829">
        <f t="shared" si="17"/>
        <v>0</v>
      </c>
      <c r="G360"/>
      <c r="J360" s="129"/>
    </row>
    <row r="361" spans="1:10" ht="14.25" x14ac:dyDescent="0.2">
      <c r="A361" s="920">
        <v>20</v>
      </c>
      <c r="B361" s="793" t="s">
        <v>269</v>
      </c>
      <c r="C361" s="800">
        <f>'Przedszkole nr 8'!C361+'SP1'!C361+'SSP2'!C361+'SP4'!C361+'SP5'!C361+'SP7'!C361+'SP8'!C361+'SP10'!C361+'SP11'!C361+'SP12'!C361</f>
        <v>95</v>
      </c>
      <c r="D361" s="813" t="s">
        <v>14</v>
      </c>
      <c r="E361" s="861">
        <v>0</v>
      </c>
      <c r="F361" s="829">
        <f t="shared" si="17"/>
        <v>0</v>
      </c>
      <c r="G361"/>
      <c r="J361" s="129"/>
    </row>
    <row r="362" spans="1:10" ht="14.25" x14ac:dyDescent="0.2">
      <c r="A362" s="920">
        <v>21</v>
      </c>
      <c r="B362" s="793" t="s">
        <v>270</v>
      </c>
      <c r="C362" s="800">
        <f>'Przedszkole nr 8'!C362+'SP1'!C362+'SSP2'!C362+'SP4'!C362+'SP5'!C362+'SP7'!C362+'SP8'!C362+'SP10'!C362+'SP11'!C362+'SP12'!C362</f>
        <v>335</v>
      </c>
      <c r="D362" s="813" t="s">
        <v>14</v>
      </c>
      <c r="E362" s="861">
        <v>0</v>
      </c>
      <c r="F362" s="829">
        <f t="shared" si="17"/>
        <v>0</v>
      </c>
      <c r="G362"/>
      <c r="J362" s="129"/>
    </row>
    <row r="363" spans="1:10" ht="14.25" x14ac:dyDescent="0.2">
      <c r="A363" s="920">
        <v>22</v>
      </c>
      <c r="B363" s="793" t="s">
        <v>271</v>
      </c>
      <c r="C363" s="800">
        <f>'Przedszkole nr 8'!C363+'SP1'!C363+'SSP2'!C363+'SP4'!C363+'SP5'!C363+'SP7'!C363+'SP8'!C363+'SP10'!C363+'SP11'!C363+'SP12'!C363</f>
        <v>255</v>
      </c>
      <c r="D363" s="813" t="s">
        <v>14</v>
      </c>
      <c r="E363" s="861">
        <v>0</v>
      </c>
      <c r="F363" s="829">
        <f t="shared" si="17"/>
        <v>0</v>
      </c>
      <c r="G363"/>
      <c r="J363" s="129"/>
    </row>
    <row r="364" spans="1:10" ht="14.25" x14ac:dyDescent="0.2">
      <c r="A364" s="920">
        <v>23</v>
      </c>
      <c r="B364" s="793" t="s">
        <v>272</v>
      </c>
      <c r="C364" s="800">
        <f>'Przedszkole nr 8'!C364+'SP1'!C364+'SSP2'!C364+'SP4'!C364+'SP5'!C364+'SP7'!C364+'SP8'!C364+'SP10'!C364+'SP11'!C364+'SP12'!C364</f>
        <v>15</v>
      </c>
      <c r="D364" s="813" t="s">
        <v>14</v>
      </c>
      <c r="E364" s="861">
        <v>0</v>
      </c>
      <c r="F364" s="829">
        <f t="shared" si="17"/>
        <v>0</v>
      </c>
      <c r="G364"/>
      <c r="J364" s="129"/>
    </row>
    <row r="365" spans="1:10" ht="14.25" x14ac:dyDescent="0.2">
      <c r="A365" s="920">
        <v>24</v>
      </c>
      <c r="B365" s="793" t="s">
        <v>273</v>
      </c>
      <c r="C365" s="800">
        <f>'Przedszkole nr 8'!C365+'SP1'!C365+'SSP2'!C365+'SP4'!C365+'SP5'!C365+'SP7'!C365+'SP8'!C365+'SP10'!C365+'SP11'!C365+'SP12'!C365</f>
        <v>185</v>
      </c>
      <c r="D365" s="813" t="s">
        <v>14</v>
      </c>
      <c r="E365" s="861">
        <v>0</v>
      </c>
      <c r="F365" s="829">
        <f t="shared" si="17"/>
        <v>0</v>
      </c>
      <c r="G365"/>
      <c r="J365" s="129"/>
    </row>
    <row r="366" spans="1:10" ht="14.25" x14ac:dyDescent="0.2">
      <c r="A366" s="920">
        <v>25</v>
      </c>
      <c r="B366" s="793" t="s">
        <v>274</v>
      </c>
      <c r="C366" s="800">
        <f>'Przedszkole nr 8'!C366+'SP1'!C366+'SSP2'!C366+'SP4'!C366+'SP5'!C366+'SP7'!C366+'SP8'!C366+'SP10'!C366+'SP11'!C366+'SP12'!C366</f>
        <v>120</v>
      </c>
      <c r="D366" s="813" t="s">
        <v>14</v>
      </c>
      <c r="E366" s="861">
        <v>0</v>
      </c>
      <c r="F366" s="829">
        <f t="shared" si="17"/>
        <v>0</v>
      </c>
      <c r="G366"/>
      <c r="J366" s="129"/>
    </row>
    <row r="367" spans="1:10" ht="14.25" x14ac:dyDescent="0.2">
      <c r="A367" s="920">
        <v>26</v>
      </c>
      <c r="B367" s="793" t="s">
        <v>275</v>
      </c>
      <c r="C367" s="800">
        <f>'Przedszkole nr 8'!C367+'SP1'!C367+'SSP2'!C367+'SP4'!C367+'SP5'!C367+'SP7'!C367+'SP8'!C367+'SP10'!C367+'SP11'!C367+'SP12'!C367</f>
        <v>80</v>
      </c>
      <c r="D367" s="813" t="s">
        <v>17</v>
      </c>
      <c r="E367" s="861">
        <v>0</v>
      </c>
      <c r="F367" s="829">
        <f t="shared" si="17"/>
        <v>0</v>
      </c>
      <c r="G367"/>
      <c r="J367" s="129"/>
    </row>
    <row r="368" spans="1:10" ht="25.5" x14ac:dyDescent="0.2">
      <c r="A368" s="920">
        <v>27</v>
      </c>
      <c r="B368" s="793" t="s">
        <v>276</v>
      </c>
      <c r="C368" s="800">
        <f>'Przedszkole nr 8'!C368+'SP1'!C368+'SSP2'!C368+'SP4'!C368+'SP5'!C368+'SP7'!C368+'SP8'!C368+'SP10'!C368+'SP11'!C368+'SP12'!C368</f>
        <v>755</v>
      </c>
      <c r="D368" s="813" t="s">
        <v>14</v>
      </c>
      <c r="E368" s="861">
        <v>0</v>
      </c>
      <c r="F368" s="829">
        <f t="shared" si="17"/>
        <v>0</v>
      </c>
      <c r="G368"/>
      <c r="J368" s="129"/>
    </row>
    <row r="369" spans="1:10" ht="25.5" x14ac:dyDescent="0.2">
      <c r="A369" s="920">
        <v>28</v>
      </c>
      <c r="B369" s="793" t="s">
        <v>277</v>
      </c>
      <c r="C369" s="800">
        <f>'Przedszkole nr 8'!C369+'SP1'!C369+'SSP2'!C369+'SP4'!C369+'SP5'!C369+'SP7'!C369+'SP8'!C369+'SP10'!C369+'SP11'!C369+'SP12'!C369</f>
        <v>540</v>
      </c>
      <c r="D369" s="813" t="s">
        <v>14</v>
      </c>
      <c r="E369" s="861">
        <v>0</v>
      </c>
      <c r="F369" s="829">
        <f t="shared" si="17"/>
        <v>0</v>
      </c>
      <c r="G369"/>
      <c r="J369" s="129"/>
    </row>
    <row r="370" spans="1:10" ht="14.25" x14ac:dyDescent="0.2">
      <c r="A370" s="920">
        <v>29</v>
      </c>
      <c r="B370" s="793" t="s">
        <v>278</v>
      </c>
      <c r="C370" s="800">
        <f>'Przedszkole nr 8'!C370+'SP1'!C370+'SSP2'!C370+'SP4'!C370+'SP5'!C370+'SP7'!C370+'SP8'!C370+'SP10'!C370+'SP11'!C370+'SP12'!C370</f>
        <v>197</v>
      </c>
      <c r="D370" s="813" t="s">
        <v>17</v>
      </c>
      <c r="E370" s="861">
        <v>0</v>
      </c>
      <c r="F370" s="829">
        <f t="shared" si="17"/>
        <v>0</v>
      </c>
      <c r="G370"/>
      <c r="J370" s="129"/>
    </row>
    <row r="371" spans="1:10" ht="14.25" x14ac:dyDescent="0.2">
      <c r="A371" s="920">
        <v>30</v>
      </c>
      <c r="B371" s="793" t="s">
        <v>279</v>
      </c>
      <c r="C371" s="800">
        <f>'Przedszkole nr 8'!C371+'SP1'!C371+'SSP2'!C371+'SP4'!C371+'SP5'!C371+'SP7'!C371+'SP8'!C371+'SP10'!C371+'SP11'!C371+'SP12'!C371</f>
        <v>559</v>
      </c>
      <c r="D371" s="813" t="s">
        <v>14</v>
      </c>
      <c r="E371" s="861">
        <v>0</v>
      </c>
      <c r="F371" s="829">
        <f t="shared" si="17"/>
        <v>0</v>
      </c>
      <c r="G371"/>
      <c r="J371" s="129"/>
    </row>
    <row r="372" spans="1:10" ht="14.25" x14ac:dyDescent="0.2">
      <c r="A372" s="920">
        <v>31</v>
      </c>
      <c r="B372" s="793" t="s">
        <v>280</v>
      </c>
      <c r="C372" s="800">
        <f>'Przedszkole nr 8'!C372+'SP1'!C372+'SSP2'!C372+'SP4'!C372+'SP5'!C372+'SP7'!C372+'SP8'!C372+'SP10'!C372+'SP11'!C372+'SP12'!C372</f>
        <v>450</v>
      </c>
      <c r="D372" s="813" t="s">
        <v>14</v>
      </c>
      <c r="E372" s="861">
        <v>0</v>
      </c>
      <c r="F372" s="829">
        <f t="shared" si="17"/>
        <v>0</v>
      </c>
      <c r="G372"/>
      <c r="J372" s="129"/>
    </row>
    <row r="373" spans="1:10" ht="14.25" x14ac:dyDescent="0.2">
      <c r="A373" s="920">
        <v>32</v>
      </c>
      <c r="B373" s="793" t="s">
        <v>281</v>
      </c>
      <c r="C373" s="800">
        <f>'Przedszkole nr 8'!C373+'SP1'!C373+'SSP2'!C373+'SP4'!C373+'SP5'!C373+'SP7'!C373+'SP8'!C373+'SP10'!C373+'SP11'!C373+'SP12'!C373</f>
        <v>685</v>
      </c>
      <c r="D373" s="813" t="s">
        <v>14</v>
      </c>
      <c r="E373" s="861">
        <v>0</v>
      </c>
      <c r="F373" s="829">
        <f t="shared" si="17"/>
        <v>0</v>
      </c>
      <c r="G373"/>
      <c r="J373" s="129"/>
    </row>
    <row r="374" spans="1:10" ht="14.25" x14ac:dyDescent="0.2">
      <c r="A374" s="920">
        <v>33</v>
      </c>
      <c r="B374" s="793" t="s">
        <v>282</v>
      </c>
      <c r="C374" s="800">
        <f>'Przedszkole nr 8'!C374+'SP1'!C374+'SSP2'!C374+'SP4'!C374+'SP5'!C374+'SP7'!C374+'SP8'!C374+'SP10'!C374+'SP11'!C374+'SP12'!C374</f>
        <v>90</v>
      </c>
      <c r="D374" s="813" t="s">
        <v>14</v>
      </c>
      <c r="E374" s="861">
        <v>0</v>
      </c>
      <c r="F374" s="829">
        <f t="shared" si="17"/>
        <v>0</v>
      </c>
      <c r="G374"/>
      <c r="J374" s="129"/>
    </row>
    <row r="375" spans="1:10" ht="14.25" x14ac:dyDescent="0.2">
      <c r="A375" s="920">
        <v>34</v>
      </c>
      <c r="B375" s="793" t="s">
        <v>283</v>
      </c>
      <c r="C375" s="800">
        <f>'Przedszkole nr 8'!C375+'SP1'!C375+'SSP2'!C375+'SP4'!C375+'SP5'!C375+'SP7'!C375+'SP8'!C375+'SP10'!C375+'SP11'!C375+'SP12'!C375</f>
        <v>130</v>
      </c>
      <c r="D375" s="813" t="s">
        <v>14</v>
      </c>
      <c r="E375" s="861">
        <v>0</v>
      </c>
      <c r="F375" s="829">
        <f t="shared" si="17"/>
        <v>0</v>
      </c>
      <c r="G375"/>
      <c r="J375" s="129"/>
    </row>
    <row r="376" spans="1:10" ht="14.25" x14ac:dyDescent="0.2">
      <c r="A376" s="920">
        <v>35</v>
      </c>
      <c r="B376" s="793" t="s">
        <v>284</v>
      </c>
      <c r="C376" s="800">
        <f>'Przedszkole nr 8'!C376+'SP1'!C376+'SSP2'!C376+'SP4'!C376+'SP5'!C376+'SP7'!C376+'SP8'!C376+'SP10'!C376+'SP11'!C376+'SP12'!C376</f>
        <v>35</v>
      </c>
      <c r="D376" s="813" t="s">
        <v>14</v>
      </c>
      <c r="E376" s="861">
        <v>0</v>
      </c>
      <c r="F376" s="829">
        <f t="shared" si="17"/>
        <v>0</v>
      </c>
      <c r="G376"/>
      <c r="J376" s="129"/>
    </row>
    <row r="377" spans="1:10" ht="14.25" x14ac:dyDescent="0.2">
      <c r="A377" s="920">
        <v>36</v>
      </c>
      <c r="B377" s="932" t="s">
        <v>285</v>
      </c>
      <c r="C377" s="800">
        <f>'Przedszkole nr 8'!C377+'SP1'!C377+'SSP2'!C377+'SP4'!C377+'SP5'!C377+'SP7'!C377+'SP8'!C377+'SP10'!C377+'SP11'!C377+'SP12'!C377</f>
        <v>81</v>
      </c>
      <c r="D377" s="999" t="s">
        <v>17</v>
      </c>
      <c r="E377" s="861">
        <v>0</v>
      </c>
      <c r="F377" s="829">
        <f t="shared" si="17"/>
        <v>0</v>
      </c>
      <c r="G377"/>
      <c r="J377" s="129"/>
    </row>
    <row r="378" spans="1:10" ht="14.25" x14ac:dyDescent="0.2">
      <c r="A378" s="920">
        <v>37</v>
      </c>
      <c r="B378" s="793" t="s">
        <v>286</v>
      </c>
      <c r="C378" s="800">
        <f>'Przedszkole nr 8'!C378+'SP1'!C378+'SSP2'!C378+'SP4'!C378+'SP5'!C378+'SP7'!C378+'SP8'!C378+'SP10'!C378+'SP11'!C378+'SP12'!C378</f>
        <v>55</v>
      </c>
      <c r="D378" s="813" t="s">
        <v>14</v>
      </c>
      <c r="E378" s="861">
        <v>0</v>
      </c>
      <c r="F378" s="829">
        <f t="shared" si="17"/>
        <v>0</v>
      </c>
      <c r="G378"/>
      <c r="J378" s="129"/>
    </row>
    <row r="379" spans="1:10" ht="14.25" x14ac:dyDescent="0.2">
      <c r="A379" s="920">
        <v>38</v>
      </c>
      <c r="B379" s="793" t="s">
        <v>287</v>
      </c>
      <c r="C379" s="800">
        <f>'Przedszkole nr 8'!C379+'SP1'!C379+'SSP2'!C379+'SP4'!C379+'SP5'!C379+'SP7'!C379+'SP8'!C379+'SP10'!C379+'SP11'!C379+'SP12'!C379</f>
        <v>490</v>
      </c>
      <c r="D379" s="813" t="s">
        <v>14</v>
      </c>
      <c r="E379" s="861">
        <v>0</v>
      </c>
      <c r="F379" s="829">
        <f t="shared" si="17"/>
        <v>0</v>
      </c>
      <c r="G379"/>
      <c r="J379" s="129"/>
    </row>
    <row r="380" spans="1:10" ht="14.25" x14ac:dyDescent="0.2">
      <c r="A380" s="920">
        <v>39</v>
      </c>
      <c r="B380" s="793" t="s">
        <v>288</v>
      </c>
      <c r="C380" s="800">
        <f>'Przedszkole nr 8'!C380+'SP1'!C380+'SSP2'!C380+'SP4'!C380+'SP5'!C380+'SP7'!C380+'SP8'!C380+'SP10'!C380+'SP11'!C380+'SP12'!C380</f>
        <v>430</v>
      </c>
      <c r="D380" s="813" t="s">
        <v>14</v>
      </c>
      <c r="E380" s="861">
        <v>0</v>
      </c>
      <c r="F380" s="829">
        <f t="shared" si="17"/>
        <v>0</v>
      </c>
      <c r="G380"/>
      <c r="J380" s="129"/>
    </row>
    <row r="381" spans="1:10" ht="14.25" x14ac:dyDescent="0.2">
      <c r="A381" s="920">
        <v>40</v>
      </c>
      <c r="B381" s="793" t="s">
        <v>289</v>
      </c>
      <c r="C381" s="800">
        <f>'Przedszkole nr 8'!C381+'SP1'!C381+'SSP2'!C381+'SP4'!C381+'SP5'!C381+'SP7'!C381+'SP8'!C381+'SP10'!C381+'SP11'!C381+'SP12'!C381</f>
        <v>461</v>
      </c>
      <c r="D381" s="813" t="s">
        <v>52</v>
      </c>
      <c r="E381" s="861">
        <v>0</v>
      </c>
      <c r="F381" s="829">
        <f t="shared" si="17"/>
        <v>0</v>
      </c>
      <c r="G381"/>
      <c r="J381" s="129"/>
    </row>
    <row r="382" spans="1:10" ht="14.25" x14ac:dyDescent="0.2">
      <c r="A382" s="920">
        <v>41</v>
      </c>
      <c r="B382" s="793" t="s">
        <v>290</v>
      </c>
      <c r="C382" s="800">
        <f>'Przedszkole nr 8'!C382+'SP1'!C382+'SSP2'!C382+'SP4'!C382+'SP5'!C382+'SP7'!C382+'SP8'!C382+'SP10'!C382+'SP11'!C382+'SP12'!C382</f>
        <v>60</v>
      </c>
      <c r="D382" s="813" t="s">
        <v>14</v>
      </c>
      <c r="E382" s="861">
        <v>0</v>
      </c>
      <c r="F382" s="829">
        <f t="shared" si="17"/>
        <v>0</v>
      </c>
      <c r="G382" s="926"/>
      <c r="J382" s="129"/>
    </row>
    <row r="383" spans="1:10" ht="14.25" x14ac:dyDescent="0.2">
      <c r="A383" s="920">
        <v>42</v>
      </c>
      <c r="B383" s="793" t="s">
        <v>291</v>
      </c>
      <c r="C383" s="800">
        <f>'Przedszkole nr 8'!C383+'SP1'!C383+'SSP2'!C383+'SP4'!C383+'SP5'!C383+'SP7'!C383+'SP8'!C383+'SP10'!C383+'SP11'!C383+'SP12'!C383</f>
        <v>20</v>
      </c>
      <c r="D383" s="813" t="s">
        <v>14</v>
      </c>
      <c r="E383" s="861">
        <v>0</v>
      </c>
      <c r="F383" s="829">
        <f t="shared" si="17"/>
        <v>0</v>
      </c>
      <c r="G383"/>
      <c r="J383" s="129"/>
    </row>
    <row r="384" spans="1:10" ht="14.25" x14ac:dyDescent="0.2">
      <c r="A384" s="920">
        <v>43</v>
      </c>
      <c r="B384" s="793" t="s">
        <v>292</v>
      </c>
      <c r="C384" s="800">
        <f>'Przedszkole nr 8'!C384+'SP1'!C384+'SSP2'!C384+'SP4'!C384+'SP5'!C384+'SP7'!C384+'SP8'!C384+'SP10'!C384+'SP11'!C384+'SP12'!C384</f>
        <v>84</v>
      </c>
      <c r="D384" s="813" t="s">
        <v>52</v>
      </c>
      <c r="E384" s="861">
        <v>0</v>
      </c>
      <c r="F384" s="829">
        <f t="shared" si="17"/>
        <v>0</v>
      </c>
      <c r="G384"/>
      <c r="J384" s="129"/>
    </row>
    <row r="385" spans="1:14" ht="14.25" x14ac:dyDescent="0.2">
      <c r="A385" s="388"/>
      <c r="B385" s="793"/>
      <c r="C385" s="813"/>
      <c r="D385" s="813"/>
      <c r="E385" s="1007" t="s">
        <v>31</v>
      </c>
      <c r="F385" s="865">
        <f>SUM(F342:F384)</f>
        <v>0</v>
      </c>
      <c r="G385"/>
      <c r="J385" s="62"/>
      <c r="M385" s="285"/>
      <c r="N385" s="284"/>
    </row>
    <row r="386" spans="1:14" ht="57.75" customHeight="1" x14ac:dyDescent="0.25">
      <c r="A386" s="976"/>
      <c r="B386" s="807" t="s">
        <v>594</v>
      </c>
      <c r="C386" s="818"/>
      <c r="D386" s="818"/>
      <c r="E386" s="819"/>
      <c r="F386" s="820"/>
      <c r="G386"/>
    </row>
    <row r="387" spans="1:14" ht="51" x14ac:dyDescent="0.2">
      <c r="A387" s="978" t="s">
        <v>1</v>
      </c>
      <c r="B387" s="809" t="s">
        <v>2</v>
      </c>
      <c r="C387" s="809" t="s">
        <v>3</v>
      </c>
      <c r="D387" s="809" t="s">
        <v>4</v>
      </c>
      <c r="E387" s="983" t="s">
        <v>5</v>
      </c>
      <c r="F387" s="810" t="s">
        <v>6</v>
      </c>
      <c r="G387"/>
    </row>
    <row r="388" spans="1:14" ht="14.25" x14ac:dyDescent="0.2">
      <c r="A388" s="976" t="s">
        <v>7</v>
      </c>
      <c r="B388" s="790" t="s">
        <v>8</v>
      </c>
      <c r="C388" s="790" t="s">
        <v>9</v>
      </c>
      <c r="D388" s="790" t="s">
        <v>10</v>
      </c>
      <c r="E388" s="984" t="s">
        <v>11</v>
      </c>
      <c r="F388" s="791" t="s">
        <v>12</v>
      </c>
      <c r="G388"/>
      <c r="J388" s="24"/>
    </row>
    <row r="389" spans="1:14" ht="14.25" x14ac:dyDescent="0.2">
      <c r="A389" s="981">
        <v>1</v>
      </c>
      <c r="B389" s="793" t="s">
        <v>294</v>
      </c>
      <c r="C389" s="800">
        <f>'Przedszkole nr 8'!C389+'SP1'!C389+'SSP2'!C389+'SP4'!C389+'SP5'!C389+'SP7'!C389+'SP8'!C389+'SP10'!C389+'SP11'!C389+'SP12'!C389</f>
        <v>7110</v>
      </c>
      <c r="D389" s="813" t="s">
        <v>14</v>
      </c>
      <c r="E389" s="332">
        <v>0</v>
      </c>
      <c r="F389" s="829">
        <f>C389*E389</f>
        <v>0</v>
      </c>
      <c r="G389"/>
      <c r="J389" s="129"/>
    </row>
    <row r="390" spans="1:14" ht="14.25" x14ac:dyDescent="0.2">
      <c r="A390" s="982"/>
      <c r="B390" s="793"/>
      <c r="C390" s="813"/>
      <c r="D390" s="813"/>
      <c r="E390" s="1008" t="s">
        <v>31</v>
      </c>
      <c r="F390" s="865">
        <f>F389</f>
        <v>0</v>
      </c>
      <c r="G390"/>
      <c r="J390" s="62"/>
      <c r="M390" s="285"/>
      <c r="N390" s="284"/>
    </row>
    <row r="391" spans="1:14" ht="60" customHeight="1" x14ac:dyDescent="0.25">
      <c r="A391" s="976"/>
      <c r="B391" s="1009" t="s">
        <v>595</v>
      </c>
      <c r="C391" s="818"/>
      <c r="D391" s="818"/>
      <c r="E391" s="819"/>
      <c r="F391" s="820"/>
      <c r="G391"/>
      <c r="N391" s="128"/>
    </row>
    <row r="392" spans="1:14" ht="51" x14ac:dyDescent="0.2">
      <c r="A392" s="359" t="s">
        <v>1</v>
      </c>
      <c r="B392" s="20" t="s">
        <v>2</v>
      </c>
      <c r="C392" s="20" t="s">
        <v>3</v>
      </c>
      <c r="D392" s="20" t="s">
        <v>4</v>
      </c>
      <c r="E392" s="64" t="s">
        <v>5</v>
      </c>
      <c r="F392" s="360" t="s">
        <v>6</v>
      </c>
      <c r="G392"/>
    </row>
    <row r="393" spans="1:14" ht="14.25" x14ac:dyDescent="0.2">
      <c r="A393" s="920"/>
      <c r="B393" s="790" t="s">
        <v>8</v>
      </c>
      <c r="C393" s="790" t="s">
        <v>9</v>
      </c>
      <c r="D393" s="790" t="s">
        <v>10</v>
      </c>
      <c r="E393" s="984" t="s">
        <v>11</v>
      </c>
      <c r="F393" s="791" t="s">
        <v>12</v>
      </c>
      <c r="G393"/>
    </row>
    <row r="394" spans="1:14" ht="15" x14ac:dyDescent="0.25">
      <c r="A394" s="1032">
        <v>1</v>
      </c>
      <c r="B394" s="1033" t="s">
        <v>296</v>
      </c>
      <c r="C394" s="1034">
        <f>'Przedszkole nr 8'!C394+'SP1'!C394+'SSP2'!C394+'SP4'!C394+'SP5'!C394+'SP7'!C394+'SP8'!C394+'SP10'!C394+'SP11'!C394+'SP12'!C394</f>
        <v>19300</v>
      </c>
      <c r="D394" s="1026" t="s">
        <v>14</v>
      </c>
      <c r="E394" s="1035">
        <v>0</v>
      </c>
      <c r="F394" s="1031">
        <f>C394*E394</f>
        <v>0</v>
      </c>
      <c r="G394"/>
      <c r="J394" s="129"/>
    </row>
    <row r="395" spans="1:14" ht="15" x14ac:dyDescent="0.25">
      <c r="A395" s="1032">
        <v>2</v>
      </c>
      <c r="B395" s="1033" t="s">
        <v>532</v>
      </c>
      <c r="C395" s="1034">
        <f>'Przedszkole nr 8'!C395+'SP1'!C395+'SSP2'!C395+'SP4'!C395+'SP5'!C395+'SP7'!C395+'SP8'!C395+'SP10'!C395+'SP11'!C395+'SP12'!C395</f>
        <v>3880</v>
      </c>
      <c r="D395" s="1026" t="s">
        <v>14</v>
      </c>
      <c r="E395" s="1035">
        <v>0</v>
      </c>
      <c r="F395" s="1031">
        <f>C395*E395</f>
        <v>0</v>
      </c>
      <c r="G395"/>
      <c r="H395" s="128"/>
      <c r="J395" s="129"/>
      <c r="K395" s="9"/>
    </row>
    <row r="396" spans="1:14" ht="14.25" x14ac:dyDescent="0.2">
      <c r="A396" s="981"/>
      <c r="B396" s="793"/>
      <c r="C396" s="813"/>
      <c r="D396" s="813"/>
      <c r="E396" s="1008" t="s">
        <v>31</v>
      </c>
      <c r="F396" s="865">
        <f>SUM(F394:F395)</f>
        <v>0</v>
      </c>
      <c r="G396"/>
      <c r="J396" s="62"/>
      <c r="M396" s="285"/>
      <c r="N396" s="284"/>
    </row>
    <row r="397" spans="1:14" ht="66.75" customHeight="1" x14ac:dyDescent="0.25">
      <c r="A397" s="976"/>
      <c r="B397" s="807" t="s">
        <v>596</v>
      </c>
      <c r="C397" s="818"/>
      <c r="D397" s="818"/>
      <c r="E397" s="819"/>
      <c r="F397" s="820"/>
      <c r="G397"/>
    </row>
    <row r="398" spans="1:14" ht="51" x14ac:dyDescent="0.2">
      <c r="A398" s="978" t="s">
        <v>1</v>
      </c>
      <c r="B398" s="809" t="s">
        <v>2</v>
      </c>
      <c r="C398" s="809" t="s">
        <v>3</v>
      </c>
      <c r="D398" s="809" t="s">
        <v>4</v>
      </c>
      <c r="E398" s="983" t="s">
        <v>5</v>
      </c>
      <c r="F398" s="810" t="s">
        <v>6</v>
      </c>
      <c r="G398"/>
    </row>
    <row r="399" spans="1:14" ht="14.25" x14ac:dyDescent="0.2">
      <c r="A399" s="976" t="s">
        <v>7</v>
      </c>
      <c r="B399" s="790" t="s">
        <v>8</v>
      </c>
      <c r="C399" s="790" t="s">
        <v>9</v>
      </c>
      <c r="D399" s="790" t="s">
        <v>10</v>
      </c>
      <c r="E399" s="984" t="s">
        <v>11</v>
      </c>
      <c r="F399" s="791" t="s">
        <v>12</v>
      </c>
      <c r="G399"/>
    </row>
    <row r="400" spans="1:14" ht="14.25" x14ac:dyDescent="0.2">
      <c r="A400" s="920">
        <v>1</v>
      </c>
      <c r="B400" s="793" t="s">
        <v>298</v>
      </c>
      <c r="C400" s="800">
        <f>'Przedszkole nr 8'!C400+'SP1'!C400+'SSP2'!C400+'SP4'!C400+'SP5'!C400+'SP7'!C400+'SP8'!C400+'SP10'!C400+'SP11'!C400+'SP12'!C400</f>
        <v>715</v>
      </c>
      <c r="D400" s="813" t="s">
        <v>14</v>
      </c>
      <c r="E400" s="861">
        <v>0</v>
      </c>
      <c r="F400" s="829">
        <f t="shared" ref="F400:F450" si="19">C400*E400</f>
        <v>0</v>
      </c>
      <c r="G400"/>
      <c r="J400" s="129"/>
    </row>
    <row r="401" spans="1:11" ht="14.25" x14ac:dyDescent="0.2">
      <c r="A401" s="920">
        <f t="shared" ref="A401:A402" si="20">A400+1</f>
        <v>2</v>
      </c>
      <c r="B401" s="793" t="s">
        <v>299</v>
      </c>
      <c r="C401" s="800">
        <f>'Przedszkole nr 8'!C401+'SP1'!C401+'SSP2'!C401+'SP4'!C401+'SP5'!C401+'SP7'!C401+'SP8'!C401+'SP10'!C401+'SP11'!C401+'SP12'!C401</f>
        <v>202</v>
      </c>
      <c r="D401" s="1010" t="s">
        <v>14</v>
      </c>
      <c r="E401" s="861">
        <v>0</v>
      </c>
      <c r="F401" s="829">
        <f t="shared" si="19"/>
        <v>0</v>
      </c>
      <c r="G401"/>
      <c r="J401" s="129"/>
    </row>
    <row r="402" spans="1:11" ht="14.25" x14ac:dyDescent="0.2">
      <c r="A402" s="920">
        <f t="shared" si="20"/>
        <v>3</v>
      </c>
      <c r="B402" s="793" t="s">
        <v>300</v>
      </c>
      <c r="C402" s="800">
        <f>'Przedszkole nr 8'!C402+'SP1'!C402+'SSP2'!C402+'SP4'!C402+'SP5'!C402+'SP7'!C402+'SP8'!C402+'SP10'!C402+'SP11'!C402+'SP12'!C402</f>
        <v>1390</v>
      </c>
      <c r="D402" s="813" t="s">
        <v>14</v>
      </c>
      <c r="E402" s="861">
        <v>0</v>
      </c>
      <c r="F402" s="829">
        <f t="shared" si="19"/>
        <v>0</v>
      </c>
      <c r="G402"/>
      <c r="J402" s="129"/>
    </row>
    <row r="403" spans="1:11" ht="14.25" x14ac:dyDescent="0.2">
      <c r="A403" s="920">
        <v>4</v>
      </c>
      <c r="B403" s="793" t="s">
        <v>301</v>
      </c>
      <c r="C403" s="800">
        <f>'Przedszkole nr 8'!C403+'SP1'!C403+'SSP2'!C403+'SP4'!C403+'SP5'!C403+'SP7'!C403+'SP8'!C403+'SP10'!C403+'SP11'!C403+'SP12'!C403</f>
        <v>429</v>
      </c>
      <c r="D403" s="813" t="s">
        <v>14</v>
      </c>
      <c r="E403" s="861">
        <v>0</v>
      </c>
      <c r="F403" s="829">
        <f t="shared" si="19"/>
        <v>0</v>
      </c>
      <c r="G403"/>
      <c r="J403" s="129"/>
    </row>
    <row r="404" spans="1:11" ht="14.25" x14ac:dyDescent="0.2">
      <c r="A404" s="920">
        <v>5</v>
      </c>
      <c r="B404" s="793" t="s">
        <v>302</v>
      </c>
      <c r="C404" s="800">
        <f>'Przedszkole nr 8'!C404+'SP1'!C404+'SSP2'!C404+'SP4'!C404+'SP5'!C404+'SP7'!C404+'SP8'!C404+'SP10'!C404+'SP11'!C404+'SP12'!C404</f>
        <v>1670</v>
      </c>
      <c r="D404" s="813" t="s">
        <v>14</v>
      </c>
      <c r="E404" s="861">
        <v>0</v>
      </c>
      <c r="F404" s="829">
        <f t="shared" si="19"/>
        <v>0</v>
      </c>
      <c r="G404"/>
      <c r="J404" s="129"/>
    </row>
    <row r="405" spans="1:11" ht="14.25" x14ac:dyDescent="0.2">
      <c r="A405" s="920">
        <v>6</v>
      </c>
      <c r="B405" s="793" t="s">
        <v>303</v>
      </c>
      <c r="C405" s="800">
        <f>'Przedszkole nr 8'!C405+'SP1'!C405+'SSP2'!C405+'SP4'!C405+'SP5'!C405+'SP7'!C405+'SP8'!C405+'SP10'!C405+'SP11'!C405+'SP12'!C405</f>
        <v>415</v>
      </c>
      <c r="D405" s="813" t="s">
        <v>14</v>
      </c>
      <c r="E405" s="861">
        <v>0</v>
      </c>
      <c r="F405" s="829">
        <f t="shared" si="19"/>
        <v>0</v>
      </c>
      <c r="G405"/>
      <c r="J405" s="129"/>
    </row>
    <row r="406" spans="1:11" ht="14.25" x14ac:dyDescent="0.2">
      <c r="A406" s="920">
        <v>7</v>
      </c>
      <c r="B406" s="793" t="s">
        <v>304</v>
      </c>
      <c r="C406" s="800">
        <f>'Przedszkole nr 8'!C406+'SP1'!C406+'SSP2'!C406+'SP4'!C406+'SP5'!C406+'SP7'!C406+'SP8'!C406+'SP10'!C406+'SP11'!C406+'SP12'!C406</f>
        <v>910</v>
      </c>
      <c r="D406" s="813" t="s">
        <v>14</v>
      </c>
      <c r="E406" s="861">
        <v>0</v>
      </c>
      <c r="F406" s="829">
        <f t="shared" si="19"/>
        <v>0</v>
      </c>
      <c r="G406"/>
      <c r="J406" s="129"/>
    </row>
    <row r="407" spans="1:11" ht="14.25" x14ac:dyDescent="0.2">
      <c r="A407" s="920">
        <v>8</v>
      </c>
      <c r="B407" s="793" t="s">
        <v>305</v>
      </c>
      <c r="C407" s="800">
        <f>'Przedszkole nr 8'!C407+'SP1'!C407+'SSP2'!C407+'SP4'!C407+'SP5'!C407+'SP7'!C407+'SP8'!C407+'SP10'!C407+'SP11'!C407+'SP12'!C407</f>
        <v>407</v>
      </c>
      <c r="D407" s="813" t="s">
        <v>14</v>
      </c>
      <c r="E407" s="861">
        <v>0</v>
      </c>
      <c r="F407" s="829">
        <f t="shared" si="19"/>
        <v>0</v>
      </c>
      <c r="G407"/>
      <c r="J407" s="129"/>
    </row>
    <row r="408" spans="1:11" s="65" customFormat="1" ht="14.25" x14ac:dyDescent="0.2">
      <c r="A408" s="920">
        <v>9</v>
      </c>
      <c r="B408" s="872" t="s">
        <v>457</v>
      </c>
      <c r="C408" s="800">
        <f>'Przedszkole nr 8'!C408+'SP1'!C408+'SSP2'!C408+'SP4'!C408+'SP5'!C408+'SP7'!C408+'SP8'!C408+'SP10'!C408+'SP11'!C408+'SP12'!C408</f>
        <v>72</v>
      </c>
      <c r="D408" s="794" t="s">
        <v>14</v>
      </c>
      <c r="E408" s="861">
        <v>0</v>
      </c>
      <c r="F408" s="796">
        <f t="shared" si="19"/>
        <v>0</v>
      </c>
      <c r="G408"/>
      <c r="H408" s="156"/>
      <c r="J408" s="129"/>
      <c r="K408" s="148"/>
    </row>
    <row r="409" spans="1:11" s="65" customFormat="1" ht="14.25" x14ac:dyDescent="0.2">
      <c r="A409" s="920">
        <v>10</v>
      </c>
      <c r="B409" s="179" t="s">
        <v>516</v>
      </c>
      <c r="C409" s="800">
        <f>'Przedszkole nr 8'!C409+'SP1'!C409+'SSP2'!C409+'SP4'!C409+'SP5'!C409+'SP7'!C409+'SP8'!C409+'SP10'!C409+'SP11'!C409+'SP12'!C409</f>
        <v>153</v>
      </c>
      <c r="D409" s="800" t="s">
        <v>52</v>
      </c>
      <c r="E409" s="861">
        <v>0</v>
      </c>
      <c r="F409" s="831">
        <f t="shared" si="19"/>
        <v>0</v>
      </c>
      <c r="G409" s="177"/>
      <c r="H409" s="156"/>
      <c r="J409" s="129"/>
      <c r="K409" s="148"/>
    </row>
    <row r="410" spans="1:11" ht="14.25" x14ac:dyDescent="0.2">
      <c r="A410" s="920">
        <v>11</v>
      </c>
      <c r="B410" s="793" t="s">
        <v>306</v>
      </c>
      <c r="C410" s="800">
        <f>'Przedszkole nr 8'!C410+'SP1'!C410+'SSP2'!C410+'SP4'!C410+'SP5'!C410+'SP7'!C410+'SP8'!C410+'SP10'!C410+'SP11'!C410+'SP12'!C410</f>
        <v>330</v>
      </c>
      <c r="D410" s="813" t="s">
        <v>71</v>
      </c>
      <c r="E410" s="861">
        <v>0</v>
      </c>
      <c r="F410" s="829">
        <f t="shared" si="19"/>
        <v>0</v>
      </c>
      <c r="G410"/>
      <c r="J410" s="129"/>
    </row>
    <row r="411" spans="1:11" ht="14.25" x14ac:dyDescent="0.2">
      <c r="A411" s="920">
        <v>12</v>
      </c>
      <c r="B411" s="793" t="s">
        <v>307</v>
      </c>
      <c r="C411" s="800">
        <f>'Przedszkole nr 8'!C411+'SP1'!C411+'SSP2'!C411+'SP4'!C411+'SP5'!C411+'SP7'!C411+'SP8'!C411+'SP10'!C411+'SP11'!C411+'SP12'!C411</f>
        <v>512</v>
      </c>
      <c r="D411" s="813" t="s">
        <v>14</v>
      </c>
      <c r="E411" s="861">
        <v>0</v>
      </c>
      <c r="F411" s="829">
        <f t="shared" si="19"/>
        <v>0</v>
      </c>
      <c r="G411"/>
      <c r="J411" s="129"/>
    </row>
    <row r="412" spans="1:11" ht="14.25" x14ac:dyDescent="0.2">
      <c r="A412" s="920">
        <v>13</v>
      </c>
      <c r="B412" s="793" t="s">
        <v>308</v>
      </c>
      <c r="C412" s="800">
        <f>'Przedszkole nr 8'!C412+'SP1'!C412+'SSP2'!C412+'SP4'!C412+'SP5'!C412+'SP7'!C412+'SP8'!C412+'SP10'!C412+'SP11'!C412+'SP12'!C412</f>
        <v>605</v>
      </c>
      <c r="D412" s="813" t="s">
        <v>14</v>
      </c>
      <c r="E412" s="861">
        <v>0</v>
      </c>
      <c r="F412" s="829">
        <f t="shared" si="19"/>
        <v>0</v>
      </c>
      <c r="G412"/>
      <c r="J412" s="129"/>
    </row>
    <row r="413" spans="1:11" ht="14.25" x14ac:dyDescent="0.2">
      <c r="A413" s="920">
        <v>14</v>
      </c>
      <c r="B413" s="793" t="s">
        <v>309</v>
      </c>
      <c r="C413" s="800">
        <f>'Przedszkole nr 8'!C413+'SP1'!C413+'SSP2'!C413+'SP4'!C413+'SP5'!C413+'SP7'!C413+'SP8'!C413+'SP10'!C413+'SP11'!C413+'SP12'!C413</f>
        <v>772</v>
      </c>
      <c r="D413" s="813" t="s">
        <v>14</v>
      </c>
      <c r="E413" s="861">
        <v>0</v>
      </c>
      <c r="F413" s="829">
        <f t="shared" si="19"/>
        <v>0</v>
      </c>
      <c r="G413"/>
      <c r="J413" s="129"/>
    </row>
    <row r="414" spans="1:11" ht="14.25" x14ac:dyDescent="0.2">
      <c r="A414" s="920">
        <v>15</v>
      </c>
      <c r="B414" s="793" t="s">
        <v>310</v>
      </c>
      <c r="C414" s="800">
        <f>'Przedszkole nr 8'!C414+'SP1'!C414+'SSP2'!C414+'SP4'!C414+'SP5'!C414+'SP7'!C414+'SP8'!C414+'SP10'!C414+'SP11'!C414+'SP12'!C414</f>
        <v>1624</v>
      </c>
      <c r="D414" s="813" t="s">
        <v>71</v>
      </c>
      <c r="E414" s="861">
        <v>0</v>
      </c>
      <c r="F414" s="829">
        <f t="shared" si="19"/>
        <v>0</v>
      </c>
      <c r="G414"/>
      <c r="J414" s="129"/>
    </row>
    <row r="415" spans="1:11" ht="14.25" x14ac:dyDescent="0.2">
      <c r="A415" s="920">
        <v>16</v>
      </c>
      <c r="B415" s="793" t="s">
        <v>311</v>
      </c>
      <c r="C415" s="800">
        <f>'Przedszkole nr 8'!C415+'SP1'!C415+'SSP2'!C415+'SP4'!C415+'SP5'!C415+'SP7'!C415+'SP8'!C415+'SP10'!C415+'SP11'!C415+'SP12'!C415</f>
        <v>582</v>
      </c>
      <c r="D415" s="813" t="s">
        <v>71</v>
      </c>
      <c r="E415" s="861">
        <v>0</v>
      </c>
      <c r="F415" s="829">
        <f t="shared" si="19"/>
        <v>0</v>
      </c>
      <c r="G415"/>
      <c r="J415" s="129"/>
    </row>
    <row r="416" spans="1:11" ht="14.25" x14ac:dyDescent="0.2">
      <c r="A416" s="920">
        <v>17</v>
      </c>
      <c r="B416" s="793" t="s">
        <v>312</v>
      </c>
      <c r="C416" s="800">
        <f>'Przedszkole nr 8'!C416+'SP1'!C416+'SSP2'!C416+'SP4'!C416+'SP5'!C416+'SP7'!C416+'SP8'!C416+'SP10'!C416+'SP11'!C416+'SP12'!C416</f>
        <v>1520</v>
      </c>
      <c r="D416" s="813" t="s">
        <v>14</v>
      </c>
      <c r="E416" s="861">
        <v>0</v>
      </c>
      <c r="F416" s="829">
        <f t="shared" si="19"/>
        <v>0</v>
      </c>
      <c r="G416"/>
      <c r="J416" s="129"/>
    </row>
    <row r="417" spans="1:11" ht="14.25" x14ac:dyDescent="0.2">
      <c r="A417" s="920">
        <v>18</v>
      </c>
      <c r="B417" s="793" t="s">
        <v>464</v>
      </c>
      <c r="C417" s="800">
        <f>'Przedszkole nr 8'!C417+'SP1'!C417+'SSP2'!C417+'SP4'!C417+'SP5'!C417+'SP7'!C417+'SP8'!C417+'SP10'!C417+'SP11'!C417+'SP12'!C417</f>
        <v>275</v>
      </c>
      <c r="D417" s="813" t="s">
        <v>14</v>
      </c>
      <c r="E417" s="861">
        <v>0</v>
      </c>
      <c r="F417" s="829">
        <f t="shared" si="19"/>
        <v>0</v>
      </c>
      <c r="G417"/>
      <c r="J417" s="129"/>
    </row>
    <row r="418" spans="1:11" ht="25.5" x14ac:dyDescent="0.2">
      <c r="A418" s="920">
        <v>19</v>
      </c>
      <c r="B418" s="793" t="s">
        <v>533</v>
      </c>
      <c r="C418" s="800">
        <f>'Przedszkole nr 8'!C418+'SP1'!C418+'SSP2'!C418+'SP4'!C418+'SP5'!C418+'SP7'!C418+'SP8'!C418+'SP10'!C418+'SP11'!C418+'SP12'!C418</f>
        <v>555</v>
      </c>
      <c r="D418" s="813" t="s">
        <v>14</v>
      </c>
      <c r="E418" s="861">
        <v>0</v>
      </c>
      <c r="F418" s="829">
        <f t="shared" si="19"/>
        <v>0</v>
      </c>
      <c r="G418"/>
      <c r="H418" s="128"/>
      <c r="J418" s="129"/>
      <c r="K418" s="9"/>
    </row>
    <row r="419" spans="1:11" ht="14.25" x14ac:dyDescent="0.2">
      <c r="A419" s="920">
        <v>19</v>
      </c>
      <c r="B419" s="793" t="s">
        <v>313</v>
      </c>
      <c r="C419" s="800">
        <f>'Przedszkole nr 8'!C419+'SP1'!C419+'SSP2'!C419+'SP4'!C419+'SP5'!C419+'SP7'!C419+'SP8'!C419+'SP10'!C419+'SP11'!C419+'SP12'!C419</f>
        <v>240</v>
      </c>
      <c r="D419" s="813" t="s">
        <v>14</v>
      </c>
      <c r="E419" s="861">
        <v>0</v>
      </c>
      <c r="F419" s="829">
        <f t="shared" si="19"/>
        <v>0</v>
      </c>
      <c r="G419"/>
      <c r="J419" s="129"/>
    </row>
    <row r="420" spans="1:11" ht="14.25" x14ac:dyDescent="0.2">
      <c r="A420" s="920">
        <v>20</v>
      </c>
      <c r="B420" s="793" t="s">
        <v>314</v>
      </c>
      <c r="C420" s="800">
        <f>'Przedszkole nr 8'!C420+'SP1'!C420+'SSP2'!C420+'SP4'!C420+'SP5'!C420+'SP7'!C420+'SP8'!C420+'SP10'!C420+'SP11'!C420+'SP12'!C420</f>
        <v>1510</v>
      </c>
      <c r="D420" s="813" t="s">
        <v>71</v>
      </c>
      <c r="E420" s="861">
        <v>0</v>
      </c>
      <c r="F420" s="829">
        <f t="shared" si="19"/>
        <v>0</v>
      </c>
      <c r="G420"/>
      <c r="J420" s="129"/>
    </row>
    <row r="421" spans="1:11" ht="14.25" x14ac:dyDescent="0.2">
      <c r="A421" s="920">
        <v>21</v>
      </c>
      <c r="B421" s="793" t="s">
        <v>279</v>
      </c>
      <c r="C421" s="800">
        <f>'Przedszkole nr 8'!C421+'SP1'!C421+'SSP2'!C421+'SP4'!C421+'SP5'!C421+'SP7'!C421+'SP8'!C421+'SP10'!C421+'SP11'!C421+'SP12'!C421</f>
        <v>311</v>
      </c>
      <c r="D421" s="813" t="s">
        <v>52</v>
      </c>
      <c r="E421" s="861">
        <v>0</v>
      </c>
      <c r="F421" s="829">
        <f t="shared" si="19"/>
        <v>0</v>
      </c>
      <c r="G421"/>
      <c r="J421" s="129"/>
    </row>
    <row r="422" spans="1:11" ht="14.25" x14ac:dyDescent="0.2">
      <c r="A422" s="920">
        <v>22</v>
      </c>
      <c r="B422" s="793" t="s">
        <v>315</v>
      </c>
      <c r="C422" s="800">
        <f>'Przedszkole nr 8'!C422+'SP1'!C422+'SSP2'!C422+'SP4'!C422+'SP5'!C422+'SP7'!C422+'SP8'!C422+'SP10'!C422+'SP11'!C422+'SP12'!C422</f>
        <v>280</v>
      </c>
      <c r="D422" s="1010" t="s">
        <v>71</v>
      </c>
      <c r="E422" s="861">
        <v>0</v>
      </c>
      <c r="F422" s="829">
        <f t="shared" si="19"/>
        <v>0</v>
      </c>
      <c r="G422"/>
      <c r="J422" s="129"/>
    </row>
    <row r="423" spans="1:11" ht="14.25" x14ac:dyDescent="0.2">
      <c r="A423" s="920">
        <v>23</v>
      </c>
      <c r="B423" s="793" t="s">
        <v>316</v>
      </c>
      <c r="C423" s="800">
        <f>'Przedszkole nr 8'!C423+'SP1'!C423+'SSP2'!C423+'SP4'!C423+'SP5'!C423+'SP7'!C423+'SP8'!C423+'SP10'!C423+'SP11'!C423+'SP12'!C423</f>
        <v>416</v>
      </c>
      <c r="D423" s="1010" t="s">
        <v>71</v>
      </c>
      <c r="E423" s="861">
        <v>0</v>
      </c>
      <c r="F423" s="829">
        <f t="shared" si="19"/>
        <v>0</v>
      </c>
      <c r="G423"/>
      <c r="J423" s="129"/>
    </row>
    <row r="424" spans="1:11" ht="14.25" x14ac:dyDescent="0.2">
      <c r="A424" s="920">
        <v>24</v>
      </c>
      <c r="B424" s="793" t="s">
        <v>317</v>
      </c>
      <c r="C424" s="800">
        <f>'Przedszkole nr 8'!C424+'SP1'!C424+'SSP2'!C424+'SP4'!C424+'SP5'!C424+'SP7'!C424+'SP8'!C424+'SP10'!C424+'SP11'!C424+'SP12'!C424</f>
        <v>470</v>
      </c>
      <c r="D424" s="1010" t="s">
        <v>14</v>
      </c>
      <c r="E424" s="861">
        <v>0</v>
      </c>
      <c r="F424" s="829">
        <f t="shared" si="19"/>
        <v>0</v>
      </c>
      <c r="G424"/>
      <c r="J424" s="129"/>
    </row>
    <row r="425" spans="1:11" ht="14.25" x14ac:dyDescent="0.2">
      <c r="A425" s="920">
        <v>25</v>
      </c>
      <c r="B425" s="793" t="s">
        <v>318</v>
      </c>
      <c r="C425" s="800">
        <f>'Przedszkole nr 8'!C425+'SP1'!C425+'SSP2'!C425+'SP4'!C425+'SP5'!C425+'SP7'!C425+'SP8'!C425+'SP10'!C425+'SP11'!C425+'SP12'!C425</f>
        <v>855</v>
      </c>
      <c r="D425" s="1010" t="s">
        <v>14</v>
      </c>
      <c r="E425" s="861">
        <v>0</v>
      </c>
      <c r="F425" s="829">
        <f t="shared" si="19"/>
        <v>0</v>
      </c>
      <c r="G425"/>
      <c r="J425" s="129"/>
    </row>
    <row r="426" spans="1:11" ht="14.25" x14ac:dyDescent="0.2">
      <c r="A426" s="920">
        <v>26</v>
      </c>
      <c r="B426" s="793" t="s">
        <v>319</v>
      </c>
      <c r="C426" s="800">
        <f>'Przedszkole nr 8'!C426+'SP1'!C426+'SSP2'!C426+'SP4'!C426+'SP5'!C426+'SP7'!C426+'SP8'!C426+'SP10'!C426+'SP11'!C426+'SP12'!C426</f>
        <v>149</v>
      </c>
      <c r="D426" s="1010" t="s">
        <v>71</v>
      </c>
      <c r="E426" s="861">
        <v>0</v>
      </c>
      <c r="F426" s="829">
        <f t="shared" si="19"/>
        <v>0</v>
      </c>
      <c r="G426"/>
      <c r="J426" s="129"/>
    </row>
    <row r="427" spans="1:11" s="179" customFormat="1" ht="14.25" x14ac:dyDescent="0.2">
      <c r="A427" s="920">
        <v>27</v>
      </c>
      <c r="B427" s="799" t="s">
        <v>466</v>
      </c>
      <c r="C427" s="800">
        <f>'Przedszkole nr 8'!C427+'SP1'!C427+'SSP2'!C427+'SP4'!C427+'SP5'!C427+'SP7'!C427+'SP8'!C427+'SP10'!C427+'SP11'!C427+'SP12'!C427</f>
        <v>630</v>
      </c>
      <c r="D427" s="1011" t="s">
        <v>71</v>
      </c>
      <c r="E427" s="861">
        <v>0</v>
      </c>
      <c r="F427" s="801">
        <f t="shared" si="19"/>
        <v>0</v>
      </c>
      <c r="G427" s="177"/>
      <c r="H427" s="178"/>
      <c r="J427" s="180"/>
      <c r="K427" s="181"/>
    </row>
    <row r="428" spans="1:11" s="65" customFormat="1" ht="14.25" x14ac:dyDescent="0.2">
      <c r="A428" s="920">
        <v>28</v>
      </c>
      <c r="B428" s="872" t="s">
        <v>320</v>
      </c>
      <c r="C428" s="800">
        <f>'Przedszkole nr 8'!C428+'SP1'!C428+'SSP2'!C428+'SP4'!C428+'SP5'!C428+'SP7'!C428+'SP8'!C428+'SP10'!C428+'SP11'!C428+'SP12'!C428</f>
        <v>15</v>
      </c>
      <c r="D428" s="1012" t="s">
        <v>71</v>
      </c>
      <c r="E428" s="861">
        <v>0</v>
      </c>
      <c r="F428" s="796">
        <f t="shared" si="19"/>
        <v>0</v>
      </c>
      <c r="G428" s="126"/>
      <c r="H428" s="158"/>
      <c r="J428" s="140"/>
      <c r="K428" s="148"/>
    </row>
    <row r="429" spans="1:11" s="65" customFormat="1" ht="14.25" x14ac:dyDescent="0.2">
      <c r="A429" s="920">
        <v>29</v>
      </c>
      <c r="B429" s="872" t="s">
        <v>321</v>
      </c>
      <c r="C429" s="800">
        <f>'Przedszkole nr 8'!C429+'SP1'!C429+'SSP2'!C429+'SP4'!C429+'SP5'!C429+'SP7'!C429+'SP8'!C429+'SP10'!C429+'SP11'!C429+'SP12'!C429</f>
        <v>70</v>
      </c>
      <c r="D429" s="1012" t="s">
        <v>71</v>
      </c>
      <c r="E429" s="861">
        <v>0</v>
      </c>
      <c r="F429" s="796">
        <f t="shared" si="19"/>
        <v>0</v>
      </c>
      <c r="G429" s="126"/>
      <c r="H429" s="158"/>
      <c r="J429" s="140"/>
      <c r="K429" s="148"/>
    </row>
    <row r="430" spans="1:11" s="65" customFormat="1" ht="14.25" x14ac:dyDescent="0.2">
      <c r="A430" s="920">
        <v>30</v>
      </c>
      <c r="B430" s="877" t="s">
        <v>322</v>
      </c>
      <c r="C430" s="800">
        <f>'Przedszkole nr 8'!C430+'SP1'!C430+'SSP2'!C430+'SP4'!C430+'SP5'!C430+'SP7'!C430+'SP8'!C430+'SP10'!C430+'SP11'!C430+'SP12'!C430</f>
        <v>601</v>
      </c>
      <c r="D430" s="1012" t="s">
        <v>71</v>
      </c>
      <c r="E430" s="861">
        <v>0</v>
      </c>
      <c r="F430" s="1013">
        <f t="shared" si="19"/>
        <v>0</v>
      </c>
      <c r="G430" s="126"/>
      <c r="H430" s="158"/>
      <c r="J430" s="140"/>
      <c r="K430" s="148"/>
    </row>
    <row r="431" spans="1:11" s="179" customFormat="1" ht="14.25" x14ac:dyDescent="0.2">
      <c r="A431" s="920">
        <v>31</v>
      </c>
      <c r="B431" s="811" t="s">
        <v>478</v>
      </c>
      <c r="C431" s="800">
        <f>'Przedszkole nr 8'!C431+'SP1'!C431+'SSP2'!C431+'SP4'!C431+'SP5'!C431+'SP7'!C431+'SP8'!C431+'SP10'!C431+'SP11'!C431+'SP12'!C431</f>
        <v>298</v>
      </c>
      <c r="D431" s="800" t="s">
        <v>71</v>
      </c>
      <c r="E431" s="861">
        <v>0</v>
      </c>
      <c r="F431" s="831">
        <f t="shared" si="19"/>
        <v>0</v>
      </c>
      <c r="G431" s="177"/>
      <c r="H431" s="178"/>
      <c r="J431" s="180"/>
      <c r="K431" s="181"/>
    </row>
    <row r="432" spans="1:11" ht="14.25" x14ac:dyDescent="0.2">
      <c r="A432" s="920">
        <v>32</v>
      </c>
      <c r="B432" s="793" t="s">
        <v>323</v>
      </c>
      <c r="C432" s="800">
        <f>'Przedszkole nr 8'!C432+'SP1'!C432+'SSP2'!C432+'SP4'!C432+'SP5'!C432+'SP7'!C432+'SP8'!C432+'SP10'!C432+'SP11'!C432+'SP12'!C432</f>
        <v>378</v>
      </c>
      <c r="D432" s="1010" t="s">
        <v>71</v>
      </c>
      <c r="E432" s="861">
        <v>0</v>
      </c>
      <c r="F432" s="829">
        <f t="shared" si="19"/>
        <v>0</v>
      </c>
      <c r="G432"/>
      <c r="J432" s="129"/>
    </row>
    <row r="433" spans="1:11" ht="14.25" x14ac:dyDescent="0.2">
      <c r="A433" s="920">
        <v>33</v>
      </c>
      <c r="B433" s="793" t="s">
        <v>324</v>
      </c>
      <c r="C433" s="800">
        <f>'Przedszkole nr 8'!C433+'SP1'!C433+'SSP2'!C433+'SP4'!C433+'SP5'!C433+'SP7'!C433+'SP8'!C433+'SP10'!C433+'SP11'!C433+'SP12'!C433</f>
        <v>61</v>
      </c>
      <c r="D433" s="1010" t="s">
        <v>14</v>
      </c>
      <c r="E433" s="861">
        <v>0</v>
      </c>
      <c r="F433" s="829">
        <f t="shared" si="19"/>
        <v>0</v>
      </c>
      <c r="G433"/>
      <c r="J433" s="129"/>
    </row>
    <row r="434" spans="1:11" ht="14.25" x14ac:dyDescent="0.2">
      <c r="A434" s="920">
        <v>34</v>
      </c>
      <c r="B434" s="793" t="s">
        <v>325</v>
      </c>
      <c r="C434" s="800">
        <f>'Przedszkole nr 8'!C434+'SP1'!C434+'SSP2'!C434+'SP4'!C434+'SP5'!C434+'SP7'!C434+'SP8'!C434+'SP10'!C434+'SP11'!C434+'SP12'!C434</f>
        <v>120</v>
      </c>
      <c r="D434" s="1010" t="s">
        <v>71</v>
      </c>
      <c r="E434" s="861">
        <v>0</v>
      </c>
      <c r="F434" s="829">
        <f t="shared" si="19"/>
        <v>0</v>
      </c>
      <c r="G434"/>
      <c r="J434" s="129"/>
    </row>
    <row r="435" spans="1:11" ht="14.25" x14ac:dyDescent="0.2">
      <c r="A435" s="920">
        <v>35</v>
      </c>
      <c r="B435" s="793" t="s">
        <v>326</v>
      </c>
      <c r="C435" s="800">
        <f>'Przedszkole nr 8'!C435+'SP1'!C435+'SSP2'!C435+'SP4'!C435+'SP5'!C435+'SP7'!C435+'SP8'!C435+'SP10'!C435+'SP11'!C435+'SP12'!C435</f>
        <v>60</v>
      </c>
      <c r="D435" s="1010" t="s">
        <v>71</v>
      </c>
      <c r="E435" s="861">
        <v>0</v>
      </c>
      <c r="F435" s="829">
        <f t="shared" si="19"/>
        <v>0</v>
      </c>
      <c r="G435"/>
      <c r="J435" s="129"/>
    </row>
    <row r="436" spans="1:11" ht="14.25" x14ac:dyDescent="0.2">
      <c r="A436" s="920">
        <v>36</v>
      </c>
      <c r="B436" s="793" t="s">
        <v>327</v>
      </c>
      <c r="C436" s="800">
        <f>'Przedszkole nr 8'!C436+'SP1'!C436+'SSP2'!C436+'SP4'!C436+'SP5'!C436+'SP7'!C436+'SP8'!C436+'SP10'!C436+'SP11'!C436+'SP12'!C436</f>
        <v>900</v>
      </c>
      <c r="D436" s="1010" t="s">
        <v>71</v>
      </c>
      <c r="E436" s="861">
        <v>0</v>
      </c>
      <c r="F436" s="829">
        <f t="shared" si="19"/>
        <v>0</v>
      </c>
      <c r="G436"/>
      <c r="J436" s="129"/>
    </row>
    <row r="437" spans="1:11" ht="14.25" x14ac:dyDescent="0.2">
      <c r="A437" s="920">
        <v>37</v>
      </c>
      <c r="B437" s="793" t="s">
        <v>328</v>
      </c>
      <c r="C437" s="800">
        <f>'Przedszkole nr 8'!C437+'SP1'!C437+'SSP2'!C437+'SP4'!C437+'SP5'!C437+'SP7'!C437+'SP8'!C437+'SP10'!C437+'SP11'!C437+'SP12'!C437</f>
        <v>850</v>
      </c>
      <c r="D437" s="1010" t="s">
        <v>71</v>
      </c>
      <c r="E437" s="861">
        <v>0</v>
      </c>
      <c r="F437" s="829">
        <f t="shared" si="19"/>
        <v>0</v>
      </c>
      <c r="G437"/>
      <c r="J437" s="129"/>
      <c r="K437" s="148"/>
    </row>
    <row r="438" spans="1:11" ht="14.25" x14ac:dyDescent="0.2">
      <c r="A438" s="920">
        <v>38</v>
      </c>
      <c r="B438" s="793" t="s">
        <v>329</v>
      </c>
      <c r="C438" s="800">
        <f>'Przedszkole nr 8'!C438+'SP1'!C438+'SSP2'!C438+'SP4'!C438+'SP5'!C438+'SP7'!C438+'SP8'!C438+'SP10'!C438+'SP11'!C438+'SP12'!C438</f>
        <v>1000</v>
      </c>
      <c r="D438" s="1010" t="s">
        <v>71</v>
      </c>
      <c r="E438" s="861">
        <v>0</v>
      </c>
      <c r="F438" s="829">
        <f t="shared" si="19"/>
        <v>0</v>
      </c>
      <c r="G438"/>
      <c r="J438" s="129"/>
    </row>
    <row r="439" spans="1:11" ht="14.25" x14ac:dyDescent="0.2">
      <c r="A439" s="920">
        <v>39</v>
      </c>
      <c r="B439" s="793" t="s">
        <v>330</v>
      </c>
      <c r="C439" s="800">
        <f>'Przedszkole nr 8'!C439+'SP1'!C439+'SSP2'!C439+'SP4'!C439+'SP5'!C439+'SP7'!C439+'SP8'!C439+'SP10'!C439+'SP11'!C439+'SP12'!C439</f>
        <v>247</v>
      </c>
      <c r="D439" s="1010" t="s">
        <v>14</v>
      </c>
      <c r="E439" s="861">
        <v>0</v>
      </c>
      <c r="F439" s="829">
        <f t="shared" si="19"/>
        <v>0</v>
      </c>
      <c r="G439"/>
      <c r="J439" s="129"/>
    </row>
    <row r="440" spans="1:11" ht="14.25" x14ac:dyDescent="0.2">
      <c r="A440" s="920">
        <v>40</v>
      </c>
      <c r="B440" s="793" t="s">
        <v>331</v>
      </c>
      <c r="C440" s="800">
        <f>'Przedszkole nr 8'!C440+'SP1'!C440+'SSP2'!C440+'SP4'!C440+'SP5'!C440+'SP7'!C440+'SP8'!C440+'SP10'!C440+'SP11'!C440+'SP12'!C440</f>
        <v>125</v>
      </c>
      <c r="D440" s="1010" t="s">
        <v>17</v>
      </c>
      <c r="E440" s="861">
        <v>0</v>
      </c>
      <c r="F440" s="829">
        <f t="shared" si="19"/>
        <v>0</v>
      </c>
      <c r="G440"/>
      <c r="J440" s="129"/>
    </row>
    <row r="441" spans="1:11" ht="14.25" x14ac:dyDescent="0.2">
      <c r="A441" s="920">
        <v>41</v>
      </c>
      <c r="B441" s="793" t="s">
        <v>332</v>
      </c>
      <c r="C441" s="800">
        <f>'Przedszkole nr 8'!C441+'SP1'!C441+'SSP2'!C441+'SP4'!C441+'SP5'!C441+'SP7'!C441+'SP8'!C441+'SP10'!C441+'SP11'!C441+'SP12'!C441</f>
        <v>165</v>
      </c>
      <c r="D441" s="1010" t="s">
        <v>14</v>
      </c>
      <c r="E441" s="861">
        <v>0</v>
      </c>
      <c r="F441" s="829">
        <f t="shared" si="19"/>
        <v>0</v>
      </c>
      <c r="G441"/>
      <c r="J441" s="129"/>
    </row>
    <row r="442" spans="1:11" ht="14.25" x14ac:dyDescent="0.2">
      <c r="A442" s="920">
        <v>42</v>
      </c>
      <c r="B442" s="793" t="s">
        <v>333</v>
      </c>
      <c r="C442" s="800">
        <f>'Przedszkole nr 8'!C442+'SP1'!C442+'SSP2'!C442+'SP4'!C442+'SP5'!C442+'SP7'!C442+'SP8'!C442+'SP10'!C442+'SP11'!C442+'SP12'!C442</f>
        <v>110</v>
      </c>
      <c r="D442" s="813" t="s">
        <v>71</v>
      </c>
      <c r="E442" s="861">
        <v>0</v>
      </c>
      <c r="F442" s="829">
        <f t="shared" si="19"/>
        <v>0</v>
      </c>
      <c r="G442"/>
      <c r="J442" s="129"/>
    </row>
    <row r="443" spans="1:11" ht="14.25" x14ac:dyDescent="0.2">
      <c r="A443" s="920">
        <v>43</v>
      </c>
      <c r="B443" s="793" t="s">
        <v>334</v>
      </c>
      <c r="C443" s="800">
        <f>'Przedszkole nr 8'!C443+'SP1'!C443+'SSP2'!C443+'SP4'!C443+'SP5'!C443+'SP7'!C443+'SP8'!C443+'SP10'!C443+'SP11'!C443+'SP12'!C443</f>
        <v>253</v>
      </c>
      <c r="D443" s="813" t="s">
        <v>17</v>
      </c>
      <c r="E443" s="861">
        <v>0</v>
      </c>
      <c r="F443" s="829">
        <f t="shared" si="19"/>
        <v>0</v>
      </c>
      <c r="G443"/>
      <c r="J443" s="129"/>
    </row>
    <row r="444" spans="1:11" ht="14.25" x14ac:dyDescent="0.2">
      <c r="A444" s="920">
        <v>44</v>
      </c>
      <c r="B444" s="793" t="s">
        <v>335</v>
      </c>
      <c r="C444" s="800">
        <f>'Przedszkole nr 8'!C444+'SP1'!C444+'SSP2'!C444+'SP4'!C444+'SP5'!C444+'SP7'!C444+'SP8'!C444+'SP10'!C444+'SP11'!C444+'SP12'!C444</f>
        <v>75</v>
      </c>
      <c r="D444" s="813" t="s">
        <v>52</v>
      </c>
      <c r="E444" s="861">
        <v>0</v>
      </c>
      <c r="F444" s="829">
        <f t="shared" si="19"/>
        <v>0</v>
      </c>
      <c r="G444"/>
      <c r="J444" s="129"/>
    </row>
    <row r="445" spans="1:11" ht="14.25" x14ac:dyDescent="0.2">
      <c r="A445" s="920">
        <v>45</v>
      </c>
      <c r="B445" s="179" t="s">
        <v>529</v>
      </c>
      <c r="C445" s="800">
        <f>'Przedszkole nr 8'!C445+'SP1'!C445+'SSP2'!C445+'SP4'!C445+'SP5'!C445+'SP7'!C445+'SP8'!C445+'SP10'!C445+'SP11'!C445+'SP12'!C445</f>
        <v>44</v>
      </c>
      <c r="D445" s="800" t="s">
        <v>52</v>
      </c>
      <c r="E445" s="861">
        <v>0</v>
      </c>
      <c r="F445" s="831">
        <f t="shared" si="19"/>
        <v>0</v>
      </c>
      <c r="G445" s="177"/>
      <c r="J445" s="129"/>
    </row>
    <row r="446" spans="1:11" ht="14.25" x14ac:dyDescent="0.2">
      <c r="A446" s="920">
        <v>46</v>
      </c>
      <c r="B446" s="991" t="s">
        <v>522</v>
      </c>
      <c r="C446" s="800">
        <f>'Przedszkole nr 8'!C446+'SP1'!C446+'SSP2'!C446+'SP4'!C446+'SP5'!C446+'SP7'!C446+'SP8'!C446+'SP10'!C446+'SP11'!C446+'SP12'!C446</f>
        <v>6</v>
      </c>
      <c r="D446" s="992" t="s">
        <v>17</v>
      </c>
      <c r="E446" s="861">
        <v>0</v>
      </c>
      <c r="F446" s="993">
        <f t="shared" si="19"/>
        <v>0</v>
      </c>
      <c r="G446" s="290"/>
      <c r="J446" s="129"/>
    </row>
    <row r="447" spans="1:11" ht="14.25" x14ac:dyDescent="0.2">
      <c r="A447" s="920">
        <v>47</v>
      </c>
      <c r="B447" s="793" t="s">
        <v>336</v>
      </c>
      <c r="C447" s="800">
        <f>'Przedszkole nr 8'!C447+'SP1'!C447+'SSP2'!C447+'SP4'!C447+'SP5'!C447+'SP7'!C447+'SP8'!C447+'SP10'!C447+'SP11'!C447+'SP12'!C447</f>
        <v>71</v>
      </c>
      <c r="D447" s="813" t="s">
        <v>17</v>
      </c>
      <c r="E447" s="861">
        <v>0</v>
      </c>
      <c r="F447" s="829">
        <f t="shared" si="19"/>
        <v>0</v>
      </c>
      <c r="G447"/>
      <c r="J447" s="129"/>
    </row>
    <row r="448" spans="1:11" ht="14.25" x14ac:dyDescent="0.2">
      <c r="A448" s="920">
        <v>48</v>
      </c>
      <c r="B448" s="793" t="s">
        <v>337</v>
      </c>
      <c r="C448" s="800">
        <f>'Przedszkole nr 8'!C448+'SP1'!C448+'SSP2'!C448+'SP4'!C448+'SP5'!C448+'SP7'!C448+'SP8'!C448+'SP10'!C448+'SP11'!C448+'SP12'!C448</f>
        <v>161</v>
      </c>
      <c r="D448" s="813" t="s">
        <v>17</v>
      </c>
      <c r="E448" s="861">
        <v>0</v>
      </c>
      <c r="F448" s="829">
        <f t="shared" si="19"/>
        <v>0</v>
      </c>
      <c r="G448"/>
      <c r="J448" s="129"/>
    </row>
    <row r="449" spans="1:14" ht="14.25" x14ac:dyDescent="0.2">
      <c r="A449" s="920">
        <v>49</v>
      </c>
      <c r="B449" s="793" t="s">
        <v>338</v>
      </c>
      <c r="C449" s="800">
        <f>'Przedszkole nr 8'!C449+'SP1'!C449+'SSP2'!C449+'SP4'!C449+'SP5'!C449+'SP7'!C449+'SP8'!C449+'SP10'!C449+'SP11'!C449+'SP12'!C449</f>
        <v>11</v>
      </c>
      <c r="D449" s="813" t="s">
        <v>17</v>
      </c>
      <c r="E449" s="861">
        <v>0</v>
      </c>
      <c r="F449" s="829">
        <f t="shared" si="19"/>
        <v>0</v>
      </c>
      <c r="G449"/>
      <c r="J449" s="129"/>
    </row>
    <row r="450" spans="1:14" ht="14.25" x14ac:dyDescent="0.2">
      <c r="A450" s="920">
        <v>50</v>
      </c>
      <c r="B450" s="879" t="s">
        <v>339</v>
      </c>
      <c r="C450" s="800">
        <f>'Przedszkole nr 8'!C450+'SP1'!C450+'SSP2'!C450+'SP4'!C450+'SP5'!C450+'SP7'!C450+'SP8'!C450+'SP10'!C450+'SP11'!C450+'SP12'!C450</f>
        <v>117</v>
      </c>
      <c r="D450" s="813" t="s">
        <v>17</v>
      </c>
      <c r="E450" s="861">
        <v>0</v>
      </c>
      <c r="F450" s="829">
        <f t="shared" si="19"/>
        <v>0</v>
      </c>
      <c r="G450"/>
      <c r="J450" s="129"/>
    </row>
    <row r="451" spans="1:14" ht="18.75" customHeight="1" x14ac:dyDescent="0.2">
      <c r="A451" s="976"/>
      <c r="B451" s="793"/>
      <c r="C451" s="813"/>
      <c r="D451" s="813"/>
      <c r="E451" s="1008" t="s">
        <v>31</v>
      </c>
      <c r="F451" s="815">
        <f>SUM(F400:F450)</f>
        <v>0</v>
      </c>
      <c r="G451"/>
      <c r="J451" s="27"/>
      <c r="M451" s="285"/>
      <c r="N451" s="284"/>
    </row>
    <row r="452" spans="1:14" ht="67.5" customHeight="1" x14ac:dyDescent="0.25">
      <c r="A452" s="976"/>
      <c r="B452" s="1009" t="s">
        <v>597</v>
      </c>
      <c r="C452" s="837"/>
      <c r="D452" s="837"/>
      <c r="E452" s="859"/>
      <c r="F452" s="820"/>
      <c r="G452"/>
    </row>
    <row r="453" spans="1:14" ht="51" x14ac:dyDescent="0.2">
      <c r="A453" s="359" t="s">
        <v>1</v>
      </c>
      <c r="B453" s="20" t="s">
        <v>2</v>
      </c>
      <c r="C453" s="20"/>
      <c r="D453" s="20" t="s">
        <v>4</v>
      </c>
      <c r="E453" s="20" t="s">
        <v>5</v>
      </c>
      <c r="F453" s="360" t="s">
        <v>6</v>
      </c>
      <c r="G453"/>
    </row>
    <row r="454" spans="1:14" ht="14.25" x14ac:dyDescent="0.2">
      <c r="A454" s="976" t="s">
        <v>7</v>
      </c>
      <c r="B454" s="790" t="s">
        <v>8</v>
      </c>
      <c r="C454" s="790"/>
      <c r="D454" s="790" t="s">
        <v>10</v>
      </c>
      <c r="E454" s="790" t="s">
        <v>11</v>
      </c>
      <c r="F454" s="791" t="s">
        <v>12</v>
      </c>
      <c r="G454"/>
    </row>
    <row r="455" spans="1:14" ht="14.25" x14ac:dyDescent="0.2">
      <c r="A455" s="920">
        <v>1</v>
      </c>
      <c r="B455" s="793" t="s">
        <v>341</v>
      </c>
      <c r="C455" s="800">
        <f>'Przedszkole nr 8'!C455+'SP1'!C455+'SSP2'!C455+'SP4'!C455+'SP5'!C455+'SP7'!C455+'SP8'!C455+'SP10'!C455+'SP11'!C455+'SP12'!C455</f>
        <v>155</v>
      </c>
      <c r="D455" s="813" t="s">
        <v>71</v>
      </c>
      <c r="E455" s="861">
        <v>0</v>
      </c>
      <c r="F455" s="829">
        <f t="shared" ref="F455:F503" si="21">C455*E455</f>
        <v>0</v>
      </c>
      <c r="G455"/>
      <c r="J455" s="129"/>
    </row>
    <row r="456" spans="1:14" ht="14.25" x14ac:dyDescent="0.2">
      <c r="A456" s="920">
        <f t="shared" ref="A456:A503" si="22">A455+1</f>
        <v>2</v>
      </c>
      <c r="B456" s="793" t="s">
        <v>342</v>
      </c>
      <c r="C456" s="800">
        <f>'Przedszkole nr 8'!C456+'SP1'!C456+'SSP2'!C456+'SP4'!C456+'SP5'!C456+'SP7'!C456+'SP8'!C456+'SP10'!C456+'SP11'!C456+'SP12'!C456</f>
        <v>413</v>
      </c>
      <c r="D456" s="813" t="s">
        <v>71</v>
      </c>
      <c r="E456" s="861">
        <v>0</v>
      </c>
      <c r="F456" s="829">
        <f t="shared" si="21"/>
        <v>0</v>
      </c>
      <c r="G456"/>
      <c r="J456" s="129"/>
    </row>
    <row r="457" spans="1:14" ht="14.25" x14ac:dyDescent="0.2">
      <c r="A457" s="920">
        <f t="shared" si="22"/>
        <v>3</v>
      </c>
      <c r="B457" s="793" t="s">
        <v>343</v>
      </c>
      <c r="C457" s="800">
        <f>'Przedszkole nr 8'!C457+'SP1'!C457+'SSP2'!C457+'SP4'!C457+'SP5'!C457+'SP7'!C457+'SP8'!C457+'SP10'!C457+'SP11'!C457+'SP12'!C457</f>
        <v>182</v>
      </c>
      <c r="D457" s="813" t="s">
        <v>71</v>
      </c>
      <c r="E457" s="861">
        <v>0</v>
      </c>
      <c r="F457" s="829">
        <f t="shared" si="21"/>
        <v>0</v>
      </c>
      <c r="G457"/>
      <c r="J457" s="129"/>
    </row>
    <row r="458" spans="1:14" ht="14.25" x14ac:dyDescent="0.2">
      <c r="A458" s="920">
        <f t="shared" si="22"/>
        <v>4</v>
      </c>
      <c r="B458" s="793" t="s">
        <v>344</v>
      </c>
      <c r="C458" s="800">
        <f>'Przedszkole nr 8'!C458+'SP1'!C458+'SSP2'!C458+'SP4'!C458+'SP5'!C458+'SP7'!C458+'SP8'!C458+'SP10'!C458+'SP11'!C458+'SP12'!C458</f>
        <v>1190</v>
      </c>
      <c r="D458" s="813" t="s">
        <v>14</v>
      </c>
      <c r="E458" s="861">
        <v>0</v>
      </c>
      <c r="F458" s="829">
        <f t="shared" si="21"/>
        <v>0</v>
      </c>
      <c r="G458"/>
      <c r="J458" s="129"/>
    </row>
    <row r="459" spans="1:14" ht="14.25" x14ac:dyDescent="0.2">
      <c r="A459" s="920">
        <f t="shared" si="22"/>
        <v>5</v>
      </c>
      <c r="B459" s="793" t="s">
        <v>345</v>
      </c>
      <c r="C459" s="800">
        <f>'Przedszkole nr 8'!C459+'SP1'!C459+'SSP2'!C459+'SP4'!C459+'SP5'!C459+'SP7'!C459+'SP8'!C459+'SP10'!C459+'SP11'!C459+'SP12'!C459</f>
        <v>480</v>
      </c>
      <c r="D459" s="813" t="s">
        <v>71</v>
      </c>
      <c r="E459" s="861">
        <v>0</v>
      </c>
      <c r="F459" s="829">
        <f t="shared" si="21"/>
        <v>0</v>
      </c>
      <c r="G459"/>
      <c r="J459" s="129"/>
    </row>
    <row r="460" spans="1:14" ht="14.25" x14ac:dyDescent="0.2">
      <c r="A460" s="920">
        <f t="shared" si="22"/>
        <v>6</v>
      </c>
      <c r="B460" s="793" t="s">
        <v>346</v>
      </c>
      <c r="C460" s="800">
        <f>'Przedszkole nr 8'!C460+'SP1'!C460+'SSP2'!C460+'SP4'!C460+'SP5'!C460+'SP7'!C460+'SP8'!C460+'SP10'!C460+'SP11'!C460+'SP12'!C460</f>
        <v>344</v>
      </c>
      <c r="D460" s="813" t="s">
        <v>52</v>
      </c>
      <c r="E460" s="861">
        <v>0</v>
      </c>
      <c r="F460" s="829">
        <f t="shared" si="21"/>
        <v>0</v>
      </c>
      <c r="G460"/>
      <c r="J460" s="129"/>
    </row>
    <row r="461" spans="1:14" ht="14.25" x14ac:dyDescent="0.2">
      <c r="A461" s="920">
        <f t="shared" si="22"/>
        <v>7</v>
      </c>
      <c r="B461" s="793" t="s">
        <v>347</v>
      </c>
      <c r="C461" s="800">
        <f>'Przedszkole nr 8'!C461+'SP1'!C461+'SSP2'!C461+'SP4'!C461+'SP5'!C461+'SP7'!C461+'SP8'!C461+'SP10'!C461+'SP11'!C461+'SP12'!C461</f>
        <v>50</v>
      </c>
      <c r="D461" s="813" t="s">
        <v>71</v>
      </c>
      <c r="E461" s="861">
        <v>0</v>
      </c>
      <c r="F461" s="829">
        <f t="shared" si="21"/>
        <v>0</v>
      </c>
      <c r="G461"/>
      <c r="J461" s="129"/>
    </row>
    <row r="462" spans="1:14" ht="14.25" x14ac:dyDescent="0.2">
      <c r="A462" s="920">
        <f t="shared" si="22"/>
        <v>8</v>
      </c>
      <c r="B462" s="793" t="s">
        <v>348</v>
      </c>
      <c r="C462" s="800">
        <f>'Przedszkole nr 8'!C462+'SP1'!C462+'SSP2'!C462+'SP4'!C462+'SP5'!C462+'SP7'!C462+'SP8'!C462+'SP10'!C462+'SP11'!C462+'SP12'!C462</f>
        <v>329</v>
      </c>
      <c r="D462" s="813" t="s">
        <v>14</v>
      </c>
      <c r="E462" s="861">
        <v>0</v>
      </c>
      <c r="F462" s="829">
        <f t="shared" si="21"/>
        <v>0</v>
      </c>
      <c r="G462"/>
      <c r="J462" s="129"/>
    </row>
    <row r="463" spans="1:14" ht="14.25" x14ac:dyDescent="0.2">
      <c r="A463" s="920">
        <f t="shared" si="22"/>
        <v>9</v>
      </c>
      <c r="B463" s="793" t="s">
        <v>349</v>
      </c>
      <c r="C463" s="800">
        <f>'Przedszkole nr 8'!C463+'SP1'!C463+'SSP2'!C463+'SP4'!C463+'SP5'!C463+'SP7'!C463+'SP8'!C463+'SP10'!C463+'SP11'!C463+'SP12'!C463</f>
        <v>668</v>
      </c>
      <c r="D463" s="813" t="s">
        <v>71</v>
      </c>
      <c r="E463" s="861">
        <v>0</v>
      </c>
      <c r="F463" s="829">
        <f t="shared" si="21"/>
        <v>0</v>
      </c>
      <c r="G463"/>
      <c r="J463" s="129"/>
    </row>
    <row r="464" spans="1:14" ht="63.75" x14ac:dyDescent="0.2">
      <c r="A464" s="920">
        <f t="shared" si="22"/>
        <v>10</v>
      </c>
      <c r="B464" s="793" t="s">
        <v>350</v>
      </c>
      <c r="C464" s="800">
        <f>'Przedszkole nr 8'!C464+'SP1'!C464+'SSP2'!C464+'SP4'!C464+'SP5'!C464+'SP7'!C464+'SP8'!C464+'SP10'!C464+'SP11'!C464+'SP12'!C464</f>
        <v>1480</v>
      </c>
      <c r="D464" s="813" t="s">
        <v>14</v>
      </c>
      <c r="E464" s="861">
        <v>0</v>
      </c>
      <c r="F464" s="829">
        <f t="shared" si="21"/>
        <v>0</v>
      </c>
      <c r="G464"/>
      <c r="J464" s="129"/>
    </row>
    <row r="465" spans="1:10" ht="14.25" x14ac:dyDescent="0.2">
      <c r="A465" s="920">
        <f t="shared" si="22"/>
        <v>11</v>
      </c>
      <c r="B465" s="793" t="s">
        <v>351</v>
      </c>
      <c r="C465" s="800">
        <f>'Przedszkole nr 8'!C465+'SP1'!C465+'SSP2'!C465+'SP4'!C465+'SP5'!C465+'SP7'!C465+'SP8'!C465+'SP10'!C465+'SP11'!C465+'SP12'!C465</f>
        <v>172</v>
      </c>
      <c r="D465" s="813" t="s">
        <v>14</v>
      </c>
      <c r="E465" s="861">
        <v>0</v>
      </c>
      <c r="F465" s="829">
        <f t="shared" si="21"/>
        <v>0</v>
      </c>
      <c r="G465"/>
      <c r="J465" s="129"/>
    </row>
    <row r="466" spans="1:10" ht="14.25" x14ac:dyDescent="0.2">
      <c r="A466" s="920">
        <f t="shared" si="22"/>
        <v>12</v>
      </c>
      <c r="B466" s="793" t="s">
        <v>352</v>
      </c>
      <c r="C466" s="800">
        <f>'Przedszkole nr 8'!C466+'SP1'!C466+'SSP2'!C466+'SP4'!C466+'SP5'!C466+'SP7'!C466+'SP8'!C466+'SP10'!C466+'SP11'!C466+'SP12'!C466</f>
        <v>202</v>
      </c>
      <c r="D466" s="813" t="s">
        <v>71</v>
      </c>
      <c r="E466" s="861">
        <v>0</v>
      </c>
      <c r="F466" s="829">
        <f t="shared" si="21"/>
        <v>0</v>
      </c>
      <c r="G466"/>
      <c r="J466" s="129"/>
    </row>
    <row r="467" spans="1:10" ht="14.25" x14ac:dyDescent="0.2">
      <c r="A467" s="920">
        <f t="shared" si="22"/>
        <v>13</v>
      </c>
      <c r="B467" s="835" t="s">
        <v>353</v>
      </c>
      <c r="C467" s="800">
        <f>'Przedszkole nr 8'!C467+'SP1'!C467+'SSP2'!C467+'SP4'!C467+'SP5'!C467+'SP7'!C467+'SP8'!C467+'SP10'!C467+'SP11'!C467+'SP12'!C467</f>
        <v>100</v>
      </c>
      <c r="D467" s="813" t="s">
        <v>52</v>
      </c>
      <c r="E467" s="861">
        <v>0</v>
      </c>
      <c r="F467" s="829">
        <f t="shared" si="21"/>
        <v>0</v>
      </c>
      <c r="G467"/>
      <c r="J467" s="129"/>
    </row>
    <row r="468" spans="1:10" ht="14.25" x14ac:dyDescent="0.2">
      <c r="A468" s="920">
        <f t="shared" si="22"/>
        <v>14</v>
      </c>
      <c r="B468" s="793" t="s">
        <v>354</v>
      </c>
      <c r="C468" s="800">
        <f>'Przedszkole nr 8'!C468+'SP1'!C468+'SSP2'!C468+'SP4'!C468+'SP5'!C468+'SP7'!C468+'SP8'!C468+'SP10'!C468+'SP11'!C468+'SP12'!C468</f>
        <v>106</v>
      </c>
      <c r="D468" s="813" t="s">
        <v>71</v>
      </c>
      <c r="E468" s="861">
        <v>0</v>
      </c>
      <c r="F468" s="829">
        <f t="shared" si="21"/>
        <v>0</v>
      </c>
      <c r="G468"/>
      <c r="J468" s="129"/>
    </row>
    <row r="469" spans="1:10" ht="14.25" x14ac:dyDescent="0.2">
      <c r="A469" s="920">
        <f t="shared" si="22"/>
        <v>15</v>
      </c>
      <c r="B469" s="793" t="s">
        <v>355</v>
      </c>
      <c r="C469" s="800">
        <f>'Przedszkole nr 8'!C469+'SP1'!C469+'SSP2'!C469+'SP4'!C469+'SP5'!C469+'SP7'!C469+'SP8'!C469+'SP10'!C469+'SP11'!C469+'SP12'!C469</f>
        <v>819</v>
      </c>
      <c r="D469" s="813" t="s">
        <v>71</v>
      </c>
      <c r="E469" s="861">
        <v>0</v>
      </c>
      <c r="F469" s="829">
        <f t="shared" si="21"/>
        <v>0</v>
      </c>
      <c r="G469"/>
      <c r="J469" s="129"/>
    </row>
    <row r="470" spans="1:10" ht="14.25" x14ac:dyDescent="0.2">
      <c r="A470" s="920">
        <f t="shared" si="22"/>
        <v>16</v>
      </c>
      <c r="B470" s="793" t="s">
        <v>356</v>
      </c>
      <c r="C470" s="800">
        <f>'Przedszkole nr 8'!C470+'SP1'!C470+'SSP2'!C470+'SP4'!C470+'SP5'!C470+'SP7'!C470+'SP8'!C470+'SP10'!C470+'SP11'!C470+'SP12'!C470</f>
        <v>269</v>
      </c>
      <c r="D470" s="813" t="s">
        <v>71</v>
      </c>
      <c r="E470" s="861">
        <v>0</v>
      </c>
      <c r="F470" s="829">
        <f t="shared" si="21"/>
        <v>0</v>
      </c>
      <c r="G470"/>
      <c r="J470" s="129"/>
    </row>
    <row r="471" spans="1:10" ht="14.25" x14ac:dyDescent="0.2">
      <c r="A471" s="920">
        <f t="shared" si="22"/>
        <v>17</v>
      </c>
      <c r="B471" s="793" t="s">
        <v>357</v>
      </c>
      <c r="C471" s="800">
        <f>'Przedszkole nr 8'!C471+'SP1'!C471+'SSP2'!C471+'SP4'!C471+'SP5'!C471+'SP7'!C471+'SP8'!C471+'SP10'!C471+'SP11'!C471+'SP12'!C471</f>
        <v>226</v>
      </c>
      <c r="D471" s="813" t="s">
        <v>71</v>
      </c>
      <c r="E471" s="861">
        <v>0</v>
      </c>
      <c r="F471" s="829">
        <f t="shared" si="21"/>
        <v>0</v>
      </c>
      <c r="G471"/>
      <c r="J471" s="129"/>
    </row>
    <row r="472" spans="1:10" ht="25.5" x14ac:dyDescent="0.2">
      <c r="A472" s="920">
        <f t="shared" si="22"/>
        <v>18</v>
      </c>
      <c r="B472" s="793" t="s">
        <v>358</v>
      </c>
      <c r="C472" s="800">
        <f>'Przedszkole nr 8'!C472+'SP1'!C472+'SSP2'!C472+'SP4'!C472+'SP5'!C472+'SP7'!C472+'SP8'!C472+'SP10'!C472+'SP11'!C472+'SP12'!C472</f>
        <v>2630</v>
      </c>
      <c r="D472" s="813" t="s">
        <v>71</v>
      </c>
      <c r="E472" s="861">
        <v>0</v>
      </c>
      <c r="F472" s="829">
        <f t="shared" si="21"/>
        <v>0</v>
      </c>
      <c r="G472"/>
      <c r="J472" s="129"/>
    </row>
    <row r="473" spans="1:10" ht="14.25" x14ac:dyDescent="0.2">
      <c r="A473" s="920">
        <f t="shared" si="22"/>
        <v>19</v>
      </c>
      <c r="B473" s="793" t="s">
        <v>359</v>
      </c>
      <c r="C473" s="800">
        <f>'Przedszkole nr 8'!C473+'SP1'!C473+'SSP2'!C473+'SP4'!C473+'SP5'!C473+'SP7'!C473+'SP8'!C473+'SP10'!C473+'SP11'!C473+'SP12'!C473</f>
        <v>6240</v>
      </c>
      <c r="D473" s="1010" t="s">
        <v>52</v>
      </c>
      <c r="E473" s="861">
        <v>0</v>
      </c>
      <c r="F473" s="829">
        <f t="shared" si="21"/>
        <v>0</v>
      </c>
      <c r="G473"/>
      <c r="J473" s="129"/>
    </row>
    <row r="474" spans="1:10" ht="14.25" x14ac:dyDescent="0.2">
      <c r="A474" s="920">
        <f t="shared" si="22"/>
        <v>20</v>
      </c>
      <c r="B474" s="793" t="s">
        <v>360</v>
      </c>
      <c r="C474" s="800">
        <f>'Przedszkole nr 8'!C474+'SP1'!C474+'SSP2'!C474+'SP4'!C474+'SP5'!C474+'SP7'!C474+'SP8'!C474+'SP10'!C474+'SP11'!C474+'SP12'!C474</f>
        <v>1065</v>
      </c>
      <c r="D474" s="1010" t="s">
        <v>14</v>
      </c>
      <c r="E474" s="861">
        <v>0</v>
      </c>
      <c r="F474" s="829">
        <f t="shared" si="21"/>
        <v>0</v>
      </c>
      <c r="G474"/>
      <c r="J474" s="129"/>
    </row>
    <row r="475" spans="1:10" ht="14.25" x14ac:dyDescent="0.2">
      <c r="A475" s="920">
        <v>21</v>
      </c>
      <c r="B475" s="793" t="s">
        <v>361</v>
      </c>
      <c r="C475" s="800">
        <f>'Przedszkole nr 8'!C475+'SP1'!C475+'SSP2'!C475+'SP4'!C475+'SP5'!C475+'SP7'!C475+'SP8'!C475+'SP10'!C475+'SP11'!C475+'SP12'!C475</f>
        <v>246</v>
      </c>
      <c r="D475" s="813" t="s">
        <v>14</v>
      </c>
      <c r="E475" s="861">
        <v>0</v>
      </c>
      <c r="F475" s="829">
        <f t="shared" si="21"/>
        <v>0</v>
      </c>
      <c r="G475"/>
      <c r="J475" s="129"/>
    </row>
    <row r="476" spans="1:10" ht="14.25" x14ac:dyDescent="0.2">
      <c r="A476" s="920">
        <f t="shared" si="22"/>
        <v>22</v>
      </c>
      <c r="B476" s="793" t="s">
        <v>362</v>
      </c>
      <c r="C476" s="800">
        <f>'Przedszkole nr 8'!C476+'SP1'!C476+'SSP2'!C476+'SP4'!C476+'SP5'!C476+'SP7'!C476+'SP8'!C476+'SP10'!C476+'SP11'!C476+'SP12'!C476</f>
        <v>4920</v>
      </c>
      <c r="D476" s="813" t="s">
        <v>14</v>
      </c>
      <c r="E476" s="861">
        <v>0</v>
      </c>
      <c r="F476" s="829">
        <f t="shared" si="21"/>
        <v>0</v>
      </c>
      <c r="G476"/>
      <c r="J476" s="129"/>
    </row>
    <row r="477" spans="1:10" ht="14.25" x14ac:dyDescent="0.2">
      <c r="A477" s="920">
        <f t="shared" si="22"/>
        <v>23</v>
      </c>
      <c r="B477" s="793" t="s">
        <v>363</v>
      </c>
      <c r="C477" s="800">
        <f>'Przedszkole nr 8'!C477+'SP1'!C477+'SSP2'!C477+'SP4'!C477+'SP5'!C477+'SP7'!C477+'SP8'!C477+'SP10'!C477+'SP11'!C477+'SP12'!C477</f>
        <v>3430</v>
      </c>
      <c r="D477" s="813" t="s">
        <v>14</v>
      </c>
      <c r="E477" s="861">
        <v>0</v>
      </c>
      <c r="F477" s="829">
        <f t="shared" si="21"/>
        <v>0</v>
      </c>
      <c r="G477"/>
      <c r="J477" s="129"/>
    </row>
    <row r="478" spans="1:10" ht="14.25" x14ac:dyDescent="0.2">
      <c r="A478" s="920">
        <f t="shared" si="22"/>
        <v>24</v>
      </c>
      <c r="B478" s="793" t="s">
        <v>364</v>
      </c>
      <c r="C478" s="800">
        <f>'Przedszkole nr 8'!C478+'SP1'!C478+'SSP2'!C478+'SP4'!C478+'SP5'!C478+'SP7'!C478+'SP8'!C478+'SP10'!C478+'SP11'!C478+'SP12'!C478</f>
        <v>2120</v>
      </c>
      <c r="D478" s="813" t="s">
        <v>14</v>
      </c>
      <c r="E478" s="861">
        <v>0</v>
      </c>
      <c r="F478" s="829">
        <f t="shared" si="21"/>
        <v>0</v>
      </c>
      <c r="G478"/>
      <c r="J478" s="129"/>
    </row>
    <row r="479" spans="1:10" ht="14.25" x14ac:dyDescent="0.2">
      <c r="A479" s="920">
        <f t="shared" si="22"/>
        <v>25</v>
      </c>
      <c r="B479" s="793" t="s">
        <v>365</v>
      </c>
      <c r="C479" s="800">
        <f>'Przedszkole nr 8'!C479+'SP1'!C479+'SSP2'!C479+'SP4'!C479+'SP5'!C479+'SP7'!C479+'SP8'!C479+'SP10'!C479+'SP11'!C479+'SP12'!C479</f>
        <v>572</v>
      </c>
      <c r="D479" s="813" t="s">
        <v>14</v>
      </c>
      <c r="E479" s="861">
        <v>0</v>
      </c>
      <c r="F479" s="829">
        <f t="shared" si="21"/>
        <v>0</v>
      </c>
      <c r="G479"/>
      <c r="J479" s="129"/>
    </row>
    <row r="480" spans="1:10" ht="14.25" x14ac:dyDescent="0.2">
      <c r="A480" s="920">
        <f t="shared" si="22"/>
        <v>26</v>
      </c>
      <c r="B480" s="793" t="s">
        <v>366</v>
      </c>
      <c r="C480" s="800">
        <f>'Przedszkole nr 8'!C480+'SP1'!C480+'SSP2'!C480+'SP4'!C480+'SP5'!C480+'SP7'!C480+'SP8'!C480+'SP10'!C480+'SP11'!C480+'SP12'!C480</f>
        <v>1460</v>
      </c>
      <c r="D480" s="813" t="s">
        <v>52</v>
      </c>
      <c r="E480" s="861">
        <v>0</v>
      </c>
      <c r="F480" s="829">
        <f t="shared" si="21"/>
        <v>0</v>
      </c>
      <c r="G480"/>
      <c r="J480" s="129"/>
    </row>
    <row r="481" spans="1:11" ht="14.25" x14ac:dyDescent="0.2">
      <c r="A481" s="920">
        <f t="shared" si="22"/>
        <v>27</v>
      </c>
      <c r="B481" s="793" t="s">
        <v>367</v>
      </c>
      <c r="C481" s="800">
        <f>'Przedszkole nr 8'!C481+'SP1'!C481+'SSP2'!C481+'SP4'!C481+'SP5'!C481+'SP7'!C481+'SP8'!C481+'SP10'!C481+'SP11'!C481+'SP12'!C481</f>
        <v>1440</v>
      </c>
      <c r="D481" s="813" t="s">
        <v>52</v>
      </c>
      <c r="E481" s="861">
        <v>0</v>
      </c>
      <c r="F481" s="829">
        <f t="shared" si="21"/>
        <v>0</v>
      </c>
      <c r="G481"/>
      <c r="J481" s="129"/>
    </row>
    <row r="482" spans="1:11" ht="14.25" x14ac:dyDescent="0.2">
      <c r="A482" s="920">
        <f t="shared" si="22"/>
        <v>28</v>
      </c>
      <c r="B482" s="799" t="s">
        <v>528</v>
      </c>
      <c r="C482" s="800">
        <f>'Przedszkole nr 8'!C482+'SP1'!C482+'SSP2'!C482+'SP4'!C482+'SP5'!C482+'SP7'!C482+'SP8'!C482+'SP10'!C482+'SP11'!C482+'SP12'!C482</f>
        <v>960</v>
      </c>
      <c r="D482" s="800" t="s">
        <v>52</v>
      </c>
      <c r="E482" s="861">
        <v>0</v>
      </c>
      <c r="F482" s="801">
        <f t="shared" si="21"/>
        <v>0</v>
      </c>
      <c r="G482" s="177"/>
      <c r="J482" s="129"/>
    </row>
    <row r="483" spans="1:11" ht="14.25" x14ac:dyDescent="0.2">
      <c r="A483" s="920">
        <f t="shared" si="22"/>
        <v>29</v>
      </c>
      <c r="B483" s="793" t="s">
        <v>368</v>
      </c>
      <c r="C483" s="800">
        <f>'Przedszkole nr 8'!C483+'SP1'!C483+'SSP2'!C483+'SP4'!C483+'SP5'!C483+'SP7'!C483+'SP8'!C483+'SP10'!C483+'SP11'!C483+'SP12'!C483</f>
        <v>1060</v>
      </c>
      <c r="D483" s="813" t="s">
        <v>71</v>
      </c>
      <c r="E483" s="861">
        <v>0</v>
      </c>
      <c r="F483" s="829">
        <f t="shared" si="21"/>
        <v>0</v>
      </c>
      <c r="G483"/>
      <c r="J483" s="129"/>
    </row>
    <row r="484" spans="1:11" ht="14.25" x14ac:dyDescent="0.2">
      <c r="A484" s="920">
        <f t="shared" si="22"/>
        <v>30</v>
      </c>
      <c r="B484" s="793" t="s">
        <v>369</v>
      </c>
      <c r="C484" s="800">
        <f>'Przedszkole nr 8'!C484+'SP1'!C484+'SSP2'!C484+'SP4'!C484+'SP5'!C484+'SP7'!C484+'SP8'!C484+'SP10'!C484+'SP11'!C484+'SP12'!C484</f>
        <v>1635</v>
      </c>
      <c r="D484" s="813" t="s">
        <v>71</v>
      </c>
      <c r="E484" s="861">
        <v>0</v>
      </c>
      <c r="F484" s="829">
        <f t="shared" si="21"/>
        <v>0</v>
      </c>
      <c r="G484"/>
      <c r="J484" s="129"/>
    </row>
    <row r="485" spans="1:11" ht="14.25" x14ac:dyDescent="0.2">
      <c r="A485" s="920">
        <f t="shared" si="22"/>
        <v>31</v>
      </c>
      <c r="B485" s="793" t="s">
        <v>370</v>
      </c>
      <c r="C485" s="800">
        <f>'Przedszkole nr 8'!C485+'SP1'!C485+'SSP2'!C485+'SP4'!C485+'SP5'!C485+'SP7'!C485+'SP8'!C485+'SP10'!C485+'SP11'!C485+'SP12'!C485</f>
        <v>1490</v>
      </c>
      <c r="D485" s="813" t="s">
        <v>71</v>
      </c>
      <c r="E485" s="861">
        <v>0</v>
      </c>
      <c r="F485" s="829">
        <f t="shared" si="21"/>
        <v>0</v>
      </c>
      <c r="G485"/>
      <c r="J485" s="129"/>
    </row>
    <row r="486" spans="1:11" ht="14.25" x14ac:dyDescent="0.2">
      <c r="A486" s="920">
        <f t="shared" si="22"/>
        <v>32</v>
      </c>
      <c r="B486" s="793" t="s">
        <v>371</v>
      </c>
      <c r="C486" s="800">
        <f>'Przedszkole nr 8'!C486+'SP1'!C486+'SSP2'!C486+'SP4'!C486+'SP5'!C486+'SP7'!C486+'SP8'!C486+'SP10'!C486+'SP11'!C486+'SP12'!C486</f>
        <v>81</v>
      </c>
      <c r="D486" s="813" t="s">
        <v>71</v>
      </c>
      <c r="E486" s="861">
        <v>0</v>
      </c>
      <c r="F486" s="829">
        <f t="shared" si="21"/>
        <v>0</v>
      </c>
      <c r="G486"/>
      <c r="J486" s="129"/>
    </row>
    <row r="487" spans="1:11" ht="14.25" x14ac:dyDescent="0.2">
      <c r="A487" s="920">
        <f t="shared" si="22"/>
        <v>33</v>
      </c>
      <c r="B487" s="793" t="s">
        <v>372</v>
      </c>
      <c r="C487" s="800">
        <f>'Przedszkole nr 8'!C487+'SP1'!C487+'SSP2'!C487+'SP4'!C487+'SP5'!C487+'SP7'!C487+'SP8'!C487+'SP10'!C487+'SP11'!C487+'SP12'!C487</f>
        <v>900</v>
      </c>
      <c r="D487" s="813" t="s">
        <v>14</v>
      </c>
      <c r="E487" s="861">
        <v>0</v>
      </c>
      <c r="F487" s="829">
        <f t="shared" si="21"/>
        <v>0</v>
      </c>
      <c r="G487"/>
      <c r="J487" s="129"/>
    </row>
    <row r="488" spans="1:11" ht="25.5" x14ac:dyDescent="0.2">
      <c r="A488" s="920">
        <f t="shared" si="22"/>
        <v>34</v>
      </c>
      <c r="B488" s="793" t="s">
        <v>373</v>
      </c>
      <c r="C488" s="800">
        <f>'Przedszkole nr 8'!C488+'SP1'!C488+'SSP2'!C488+'SP4'!C488+'SP5'!C488+'SP7'!C488+'SP8'!C488+'SP10'!C488+'SP11'!C488+'SP12'!C488</f>
        <v>222</v>
      </c>
      <c r="D488" s="813" t="s">
        <v>71</v>
      </c>
      <c r="E488" s="861">
        <v>0</v>
      </c>
      <c r="F488" s="829">
        <f t="shared" si="21"/>
        <v>0</v>
      </c>
      <c r="G488"/>
      <c r="J488" s="129"/>
    </row>
    <row r="489" spans="1:11" ht="24.75" customHeight="1" x14ac:dyDescent="0.2">
      <c r="A489" s="920">
        <f t="shared" si="22"/>
        <v>35</v>
      </c>
      <c r="B489" s="793" t="s">
        <v>374</v>
      </c>
      <c r="C489" s="800">
        <f>'Przedszkole nr 8'!C489+'SP1'!C489+'SSP2'!C489+'SP4'!C489+'SP5'!C489+'SP7'!C489+'SP8'!C489+'SP10'!C489+'SP11'!C489+'SP12'!C489</f>
        <v>144</v>
      </c>
      <c r="D489" s="813" t="s">
        <v>52</v>
      </c>
      <c r="E489" s="861">
        <v>0</v>
      </c>
      <c r="F489" s="829">
        <f t="shared" si="21"/>
        <v>0</v>
      </c>
      <c r="G489"/>
      <c r="J489" s="129"/>
    </row>
    <row r="490" spans="1:11" s="179" customFormat="1" ht="24.75" customHeight="1" x14ac:dyDescent="0.2">
      <c r="A490" s="920">
        <f t="shared" si="22"/>
        <v>36</v>
      </c>
      <c r="B490" s="799" t="s">
        <v>509</v>
      </c>
      <c r="C490" s="800">
        <f>'Przedszkole nr 8'!C490+'SP1'!C490+'SSP2'!C490+'SP4'!C490+'SP5'!C490+'SP7'!C490+'SP8'!C490+'SP10'!C490+'SP11'!C490+'SP12'!C490</f>
        <v>1029</v>
      </c>
      <c r="D490" s="800" t="s">
        <v>71</v>
      </c>
      <c r="E490" s="861">
        <v>0</v>
      </c>
      <c r="F490" s="801">
        <f t="shared" si="21"/>
        <v>0</v>
      </c>
      <c r="G490" s="177"/>
      <c r="H490" s="178"/>
      <c r="J490" s="180"/>
      <c r="K490" s="181"/>
    </row>
    <row r="491" spans="1:11" ht="14.25" x14ac:dyDescent="0.2">
      <c r="A491" s="920">
        <f t="shared" si="22"/>
        <v>37</v>
      </c>
      <c r="B491" s="793" t="s">
        <v>375</v>
      </c>
      <c r="C491" s="800">
        <f>'Przedszkole nr 8'!C491+'SP1'!C491+'SSP2'!C491+'SP4'!C491+'SP5'!C491+'SP7'!C491+'SP8'!C491+'SP10'!C491+'SP11'!C491+'SP12'!C491</f>
        <v>95</v>
      </c>
      <c r="D491" s="813" t="s">
        <v>71</v>
      </c>
      <c r="E491" s="861">
        <v>0</v>
      </c>
      <c r="F491" s="829">
        <f t="shared" si="21"/>
        <v>0</v>
      </c>
      <c r="G491"/>
      <c r="J491" s="129"/>
    </row>
    <row r="492" spans="1:11" ht="14.25" x14ac:dyDescent="0.2">
      <c r="A492" s="920">
        <f t="shared" si="22"/>
        <v>38</v>
      </c>
      <c r="B492" s="793" t="s">
        <v>376</v>
      </c>
      <c r="C492" s="800">
        <f>'Przedszkole nr 8'!C492+'SP1'!C492+'SSP2'!C492+'SP4'!C492+'SP5'!C492+'SP7'!C492+'SP8'!C492+'SP10'!C492+'SP11'!C492+'SP12'!C492</f>
        <v>40</v>
      </c>
      <c r="D492" s="813" t="s">
        <v>71</v>
      </c>
      <c r="E492" s="861">
        <v>0</v>
      </c>
      <c r="F492" s="829">
        <f t="shared" si="21"/>
        <v>0</v>
      </c>
      <c r="G492"/>
      <c r="J492" s="129"/>
    </row>
    <row r="493" spans="1:11" ht="14.25" x14ac:dyDescent="0.2">
      <c r="A493" s="920">
        <f t="shared" si="22"/>
        <v>39</v>
      </c>
      <c r="B493" s="793" t="s">
        <v>377</v>
      </c>
      <c r="C493" s="800">
        <f>'Przedszkole nr 8'!C493+'SP1'!C493+'SSP2'!C493+'SP4'!C493+'SP5'!C493+'SP7'!C493+'SP8'!C493+'SP10'!C493+'SP11'!C493+'SP12'!C493</f>
        <v>1926</v>
      </c>
      <c r="D493" s="1014" t="s">
        <v>52</v>
      </c>
      <c r="E493" s="861">
        <v>0</v>
      </c>
      <c r="F493" s="829">
        <f t="shared" si="21"/>
        <v>0</v>
      </c>
      <c r="G493"/>
      <c r="J493" s="129"/>
    </row>
    <row r="494" spans="1:11" ht="14.25" x14ac:dyDescent="0.2">
      <c r="A494" s="920">
        <f t="shared" si="22"/>
        <v>40</v>
      </c>
      <c r="B494" s="793" t="s">
        <v>378</v>
      </c>
      <c r="C494" s="800">
        <f>'Przedszkole nr 8'!C494+'SP1'!C494+'SSP2'!C494+'SP4'!C494+'SP5'!C494+'SP7'!C494+'SP8'!C494+'SP10'!C494+'SP11'!C494+'SP12'!C494</f>
        <v>66</v>
      </c>
      <c r="D494" s="813" t="s">
        <v>52</v>
      </c>
      <c r="E494" s="861">
        <v>0</v>
      </c>
      <c r="F494" s="829">
        <f t="shared" si="21"/>
        <v>0</v>
      </c>
      <c r="G494"/>
      <c r="J494" s="129"/>
    </row>
    <row r="495" spans="1:11" ht="14.25" x14ac:dyDescent="0.2">
      <c r="A495" s="920">
        <f t="shared" si="22"/>
        <v>41</v>
      </c>
      <c r="B495" s="793" t="s">
        <v>379</v>
      </c>
      <c r="C495" s="800">
        <f>'Przedszkole nr 8'!C495+'SP1'!C495+'SSP2'!C495+'SP4'!C495+'SP5'!C495+'SP7'!C495+'SP8'!C495+'SP10'!C495+'SP11'!C495+'SP12'!C495</f>
        <v>68</v>
      </c>
      <c r="D495" s="813" t="s">
        <v>52</v>
      </c>
      <c r="E495" s="861">
        <v>0</v>
      </c>
      <c r="F495" s="829">
        <f t="shared" si="21"/>
        <v>0</v>
      </c>
      <c r="G495"/>
      <c r="J495" s="129"/>
    </row>
    <row r="496" spans="1:11" ht="14.25" x14ac:dyDescent="0.2">
      <c r="A496" s="920">
        <f t="shared" si="22"/>
        <v>42</v>
      </c>
      <c r="B496" s="793" t="s">
        <v>380</v>
      </c>
      <c r="C496" s="800">
        <f>'Przedszkole nr 8'!C496+'SP1'!C496+'SSP2'!C496+'SP4'!C496+'SP5'!C496+'SP7'!C496+'SP8'!C496+'SP10'!C496+'SP11'!C496+'SP12'!C496</f>
        <v>167</v>
      </c>
      <c r="D496" s="813" t="s">
        <v>17</v>
      </c>
      <c r="E496" s="861">
        <v>0</v>
      </c>
      <c r="F496" s="829">
        <f t="shared" si="21"/>
        <v>0</v>
      </c>
      <c r="G496"/>
      <c r="J496" s="129"/>
    </row>
    <row r="497" spans="1:14" ht="14.25" x14ac:dyDescent="0.2">
      <c r="A497" s="920">
        <f t="shared" si="22"/>
        <v>43</v>
      </c>
      <c r="B497" s="793" t="s">
        <v>381</v>
      </c>
      <c r="C497" s="800">
        <f>'Przedszkole nr 8'!C497+'SP1'!C497+'SSP2'!C497+'SP4'!C497+'SP5'!C497+'SP7'!C497+'SP8'!C497+'SP10'!C497+'SP11'!C497+'SP12'!C497</f>
        <v>67</v>
      </c>
      <c r="D497" s="813" t="s">
        <v>52</v>
      </c>
      <c r="E497" s="861">
        <v>0</v>
      </c>
      <c r="F497" s="829">
        <f t="shared" si="21"/>
        <v>0</v>
      </c>
      <c r="G497"/>
      <c r="J497" s="129"/>
    </row>
    <row r="498" spans="1:14" ht="14.25" x14ac:dyDescent="0.2">
      <c r="A498" s="920">
        <f t="shared" si="22"/>
        <v>44</v>
      </c>
      <c r="B498" s="793" t="s">
        <v>382</v>
      </c>
      <c r="C498" s="800">
        <f>'Przedszkole nr 8'!C498+'SP1'!C498+'SSP2'!C498+'SP4'!C498+'SP5'!C498+'SP7'!C498+'SP8'!C498+'SP10'!C498+'SP11'!C498+'SP12'!C498</f>
        <v>71</v>
      </c>
      <c r="D498" s="813" t="s">
        <v>52</v>
      </c>
      <c r="E498" s="861">
        <v>0</v>
      </c>
      <c r="F498" s="829">
        <f t="shared" si="21"/>
        <v>0</v>
      </c>
      <c r="G498"/>
      <c r="J498" s="129"/>
    </row>
    <row r="499" spans="1:14" ht="14.25" x14ac:dyDescent="0.2">
      <c r="A499" s="920">
        <f t="shared" si="22"/>
        <v>45</v>
      </c>
      <c r="B499" s="793" t="s">
        <v>383</v>
      </c>
      <c r="C499" s="800">
        <f>'Przedszkole nr 8'!C499+'SP1'!C499+'SSP2'!C499+'SP4'!C499+'SP5'!C499+'SP7'!C499+'SP8'!C499+'SP10'!C499+'SP11'!C499+'SP12'!C499</f>
        <v>77</v>
      </c>
      <c r="D499" s="813" t="s">
        <v>52</v>
      </c>
      <c r="E499" s="861">
        <v>0</v>
      </c>
      <c r="F499" s="829">
        <f t="shared" si="21"/>
        <v>0</v>
      </c>
      <c r="G499"/>
      <c r="J499" s="129"/>
    </row>
    <row r="500" spans="1:14" ht="14.25" x14ac:dyDescent="0.2">
      <c r="A500" s="920">
        <f t="shared" si="22"/>
        <v>46</v>
      </c>
      <c r="B500" s="793" t="s">
        <v>384</v>
      </c>
      <c r="C500" s="800">
        <f>'Przedszkole nr 8'!C500+'SP1'!C500+'SSP2'!C500+'SP4'!C500+'SP5'!C500+'SP7'!C500+'SP8'!C500+'SP10'!C500+'SP11'!C500+'SP12'!C500</f>
        <v>64</v>
      </c>
      <c r="D500" s="813" t="s">
        <v>52</v>
      </c>
      <c r="E500" s="861">
        <v>0</v>
      </c>
      <c r="F500" s="829">
        <f t="shared" si="21"/>
        <v>0</v>
      </c>
      <c r="G500"/>
      <c r="J500" s="129"/>
    </row>
    <row r="501" spans="1:14" ht="14.25" x14ac:dyDescent="0.2">
      <c r="A501" s="920">
        <f t="shared" si="22"/>
        <v>47</v>
      </c>
      <c r="B501" s="793" t="s">
        <v>385</v>
      </c>
      <c r="C501" s="800">
        <f>'Przedszkole nr 8'!C501+'SP1'!C501+'SSP2'!C501+'SP4'!C501+'SP5'!C501+'SP7'!C501+'SP8'!C501+'SP10'!C501+'SP11'!C501+'SP12'!C501</f>
        <v>96</v>
      </c>
      <c r="D501" s="813" t="s">
        <v>52</v>
      </c>
      <c r="E501" s="861">
        <v>0</v>
      </c>
      <c r="F501" s="829">
        <f t="shared" si="21"/>
        <v>0</v>
      </c>
      <c r="G501"/>
      <c r="J501" s="129"/>
    </row>
    <row r="502" spans="1:14" ht="14.25" x14ac:dyDescent="0.2">
      <c r="A502" s="920">
        <f t="shared" si="22"/>
        <v>48</v>
      </c>
      <c r="B502" s="793" t="s">
        <v>458</v>
      </c>
      <c r="C502" s="800">
        <f>'Przedszkole nr 8'!C502+'SP1'!C502+'SSP2'!C502+'SP4'!C502+'SP5'!C502+'SP7'!C502+'SP8'!C502+'SP10'!C502+'SP11'!C502+'SP12'!C502</f>
        <v>90</v>
      </c>
      <c r="D502" s="813" t="s">
        <v>52</v>
      </c>
      <c r="E502" s="861">
        <v>0</v>
      </c>
      <c r="F502" s="829">
        <f t="shared" si="21"/>
        <v>0</v>
      </c>
      <c r="G502"/>
      <c r="J502" s="129"/>
    </row>
    <row r="503" spans="1:14" ht="14.25" x14ac:dyDescent="0.2">
      <c r="A503" s="920">
        <f t="shared" si="22"/>
        <v>49</v>
      </c>
      <c r="B503" s="793" t="s">
        <v>386</v>
      </c>
      <c r="C503" s="800">
        <f>'Przedszkole nr 8'!C503+'SP1'!C503+'SSP2'!C503+'SP4'!C503+'SP5'!C503+'SP7'!C503+'SP8'!C503+'SP10'!C503+'SP11'!C503+'SP12'!C503</f>
        <v>182</v>
      </c>
      <c r="D503" s="813" t="s">
        <v>52</v>
      </c>
      <c r="E503" s="861">
        <v>0</v>
      </c>
      <c r="F503" s="829">
        <f t="shared" si="21"/>
        <v>0</v>
      </c>
      <c r="G503"/>
      <c r="J503" s="129"/>
    </row>
    <row r="504" spans="1:14" ht="14.25" x14ac:dyDescent="0.2">
      <c r="A504" s="976"/>
      <c r="B504" s="793"/>
      <c r="C504" s="813"/>
      <c r="D504" s="813"/>
      <c r="E504" s="814" t="s">
        <v>31</v>
      </c>
      <c r="F504" s="815">
        <f>SUM(F455:F503)</f>
        <v>0</v>
      </c>
      <c r="G504"/>
      <c r="J504" s="27"/>
      <c r="M504" s="285"/>
      <c r="N504" s="284"/>
    </row>
    <row r="505" spans="1:14" ht="57" customHeight="1" x14ac:dyDescent="0.25">
      <c r="A505" s="976"/>
      <c r="B505" s="807" t="s">
        <v>598</v>
      </c>
      <c r="F505" s="431"/>
      <c r="G505"/>
      <c r="M505" s="134"/>
    </row>
    <row r="506" spans="1:14" ht="51" x14ac:dyDescent="0.2">
      <c r="A506" s="978" t="s">
        <v>1</v>
      </c>
      <c r="B506" s="809" t="s">
        <v>2</v>
      </c>
      <c r="C506" s="809" t="s">
        <v>3</v>
      </c>
      <c r="D506" s="809" t="s">
        <v>4</v>
      </c>
      <c r="E506" s="809" t="s">
        <v>5</v>
      </c>
      <c r="F506" s="810" t="s">
        <v>6</v>
      </c>
      <c r="G506"/>
    </row>
    <row r="507" spans="1:14" ht="14.25" x14ac:dyDescent="0.2">
      <c r="A507" s="976" t="s">
        <v>7</v>
      </c>
      <c r="B507" s="790" t="s">
        <v>8</v>
      </c>
      <c r="C507" s="790" t="s">
        <v>9</v>
      </c>
      <c r="D507" s="790" t="s">
        <v>10</v>
      </c>
      <c r="E507" s="790" t="s">
        <v>11</v>
      </c>
      <c r="F507" s="791" t="s">
        <v>12</v>
      </c>
      <c r="G507"/>
    </row>
    <row r="508" spans="1:14" ht="25.5" x14ac:dyDescent="0.2">
      <c r="A508" s="982">
        <v>1</v>
      </c>
      <c r="B508" s="793" t="s">
        <v>388</v>
      </c>
      <c r="C508" s="800">
        <f>'Przedszkole nr 8'!C508+'SP1'!C508+'SSP2'!C508+'SP4'!C508+'SP5'!C508+'SP7'!C508+'SP8'!C508+'SP10'!C508+'SP11'!C508+'SP12'!C508</f>
        <v>14750</v>
      </c>
      <c r="D508" s="813" t="s">
        <v>52</v>
      </c>
      <c r="E508" s="332">
        <v>0</v>
      </c>
      <c r="F508" s="829">
        <f>C508*E508</f>
        <v>0</v>
      </c>
      <c r="G508"/>
      <c r="J508" s="129"/>
    </row>
    <row r="509" spans="1:14" ht="14.25" x14ac:dyDescent="0.2">
      <c r="A509" s="982"/>
      <c r="B509" s="793"/>
      <c r="C509" s="813"/>
      <c r="D509" s="813"/>
      <c r="E509" s="814" t="s">
        <v>31</v>
      </c>
      <c r="F509" s="815">
        <f>F508</f>
        <v>0</v>
      </c>
      <c r="G509"/>
      <c r="J509" s="27"/>
      <c r="M509" s="285"/>
      <c r="N509" s="284"/>
    </row>
    <row r="510" spans="1:14" ht="67.5" customHeight="1" x14ac:dyDescent="0.25">
      <c r="A510" s="976"/>
      <c r="B510" s="807" t="s">
        <v>601</v>
      </c>
      <c r="C510" s="813"/>
      <c r="D510" s="813"/>
      <c r="E510" s="881"/>
      <c r="F510" s="882"/>
      <c r="G510"/>
    </row>
    <row r="511" spans="1:14" ht="51" x14ac:dyDescent="0.2">
      <c r="A511" s="359" t="s">
        <v>1</v>
      </c>
      <c r="B511" s="79" t="s">
        <v>2</v>
      </c>
      <c r="C511" s="79" t="s">
        <v>3</v>
      </c>
      <c r="D511" s="79" t="s">
        <v>4</v>
      </c>
      <c r="E511" s="80" t="s">
        <v>5</v>
      </c>
      <c r="F511" s="434" t="s">
        <v>6</v>
      </c>
      <c r="G511"/>
    </row>
    <row r="512" spans="1:14" ht="14.25" x14ac:dyDescent="0.2">
      <c r="A512" s="976" t="s">
        <v>7</v>
      </c>
      <c r="B512" s="82" t="s">
        <v>8</v>
      </c>
      <c r="C512" s="82" t="s">
        <v>9</v>
      </c>
      <c r="D512" s="82" t="s">
        <v>10</v>
      </c>
      <c r="E512" s="83" t="s">
        <v>11</v>
      </c>
      <c r="F512" s="791" t="s">
        <v>12</v>
      </c>
      <c r="G512"/>
    </row>
    <row r="513" spans="1:10" ht="14.25" x14ac:dyDescent="0.2">
      <c r="A513" s="920">
        <v>1</v>
      </c>
      <c r="B513" s="84" t="s">
        <v>390</v>
      </c>
      <c r="C513" s="800">
        <f>'Przedszkole nr 8'!C513+'SP1'!C513+'SSP2'!C513+'SP4'!C513+'SP5'!C513+'SP7'!C513+'SP8'!C513+'SP10'!C513+'SP11'!C513+'SP12'!C513</f>
        <v>142</v>
      </c>
      <c r="D513" s="85" t="s">
        <v>52</v>
      </c>
      <c r="E513" s="861">
        <v>0</v>
      </c>
      <c r="F513" s="1015">
        <f t="shared" ref="F513:F542" si="23">C513*E513</f>
        <v>0</v>
      </c>
      <c r="G513"/>
      <c r="J513" s="129"/>
    </row>
    <row r="514" spans="1:10" ht="14.25" x14ac:dyDescent="0.2">
      <c r="A514" s="920">
        <f t="shared" ref="A514:A515" si="24">A513+1</f>
        <v>2</v>
      </c>
      <c r="B514" s="84" t="s">
        <v>391</v>
      </c>
      <c r="C514" s="800">
        <f>'Przedszkole nr 8'!C514+'SP1'!C514+'SSP2'!C514+'SP4'!C514+'SP5'!C514+'SP7'!C514+'SP8'!C514+'SP10'!C514+'SP11'!C514+'SP12'!C514</f>
        <v>1462</v>
      </c>
      <c r="D514" s="86" t="s">
        <v>52</v>
      </c>
      <c r="E514" s="861">
        <v>0</v>
      </c>
      <c r="F514" s="1015">
        <f t="shared" si="23"/>
        <v>0</v>
      </c>
      <c r="G514"/>
      <c r="J514" s="129"/>
    </row>
    <row r="515" spans="1:10" ht="14.25" x14ac:dyDescent="0.2">
      <c r="A515" s="920">
        <f t="shared" si="24"/>
        <v>3</v>
      </c>
      <c r="B515" s="84" t="s">
        <v>392</v>
      </c>
      <c r="C515" s="800">
        <f>'Przedszkole nr 8'!C515+'SP1'!C515+'SSP2'!C515+'SP4'!C515+'SP5'!C515+'SP7'!C515+'SP8'!C515+'SP10'!C515+'SP11'!C515+'SP12'!C515</f>
        <v>290</v>
      </c>
      <c r="D515" s="86" t="s">
        <v>52</v>
      </c>
      <c r="E515" s="861">
        <v>0</v>
      </c>
      <c r="F515" s="1015">
        <f t="shared" si="23"/>
        <v>0</v>
      </c>
      <c r="G515"/>
      <c r="J515" s="129"/>
    </row>
    <row r="516" spans="1:10" ht="14.25" x14ac:dyDescent="0.2">
      <c r="A516" s="920">
        <v>4</v>
      </c>
      <c r="B516" s="116" t="s">
        <v>444</v>
      </c>
      <c r="C516" s="800">
        <f>'Przedszkole nr 8'!C516+'SP1'!C516+'SSP2'!C516+'SP4'!C516+'SP5'!C516+'SP7'!C516+'SP8'!C516+'SP10'!C516+'SP11'!C516+'SP12'!C516</f>
        <v>290</v>
      </c>
      <c r="D516" s="115" t="s">
        <v>71</v>
      </c>
      <c r="E516" s="861">
        <v>0</v>
      </c>
      <c r="F516" s="211">
        <f t="shared" si="23"/>
        <v>0</v>
      </c>
      <c r="G516"/>
      <c r="J516" s="129"/>
    </row>
    <row r="517" spans="1:10" ht="14.25" x14ac:dyDescent="0.2">
      <c r="A517" s="920">
        <v>5</v>
      </c>
      <c r="B517" s="84" t="s">
        <v>393</v>
      </c>
      <c r="C517" s="800">
        <f>'Przedszkole nr 8'!C517+'SP1'!C517+'SSP2'!C517+'SP4'!C517+'SP5'!C517+'SP7'!C517+'SP8'!C517+'SP10'!C517+'SP11'!C517+'SP12'!C517</f>
        <v>1520</v>
      </c>
      <c r="D517" s="85" t="s">
        <v>71</v>
      </c>
      <c r="E517" s="861">
        <v>0</v>
      </c>
      <c r="F517" s="1015">
        <f t="shared" si="23"/>
        <v>0</v>
      </c>
      <c r="G517"/>
      <c r="J517" s="129"/>
    </row>
    <row r="518" spans="1:10" ht="14.25" x14ac:dyDescent="0.2">
      <c r="A518" s="920">
        <v>6</v>
      </c>
      <c r="B518" s="84" t="s">
        <v>394</v>
      </c>
      <c r="C518" s="800">
        <f>'Przedszkole nr 8'!C518+'SP1'!C518+'SSP2'!C518+'SP4'!C518+'SP5'!C518+'SP7'!C518+'SP8'!C518+'SP10'!C518+'SP11'!C518+'SP12'!C518</f>
        <v>2190</v>
      </c>
      <c r="D518" s="85" t="s">
        <v>71</v>
      </c>
      <c r="E518" s="861">
        <v>0</v>
      </c>
      <c r="F518" s="1015">
        <f t="shared" si="23"/>
        <v>0</v>
      </c>
      <c r="G518"/>
      <c r="J518" s="129"/>
    </row>
    <row r="519" spans="1:10" ht="14.25" x14ac:dyDescent="0.2">
      <c r="A519" s="920">
        <v>7</v>
      </c>
      <c r="B519" s="84" t="s">
        <v>395</v>
      </c>
      <c r="C519" s="800">
        <f>'Przedszkole nr 8'!C519+'SP1'!C519+'SSP2'!C519+'SP4'!C519+'SP5'!C519+'SP7'!C519+'SP8'!C519+'SP10'!C519+'SP11'!C519+'SP12'!C519</f>
        <v>900</v>
      </c>
      <c r="D519" s="85" t="s">
        <v>71</v>
      </c>
      <c r="E519" s="861">
        <v>0</v>
      </c>
      <c r="F519" s="1015">
        <f t="shared" si="23"/>
        <v>0</v>
      </c>
      <c r="G519"/>
      <c r="J519" s="129"/>
    </row>
    <row r="520" spans="1:10" ht="14.25" x14ac:dyDescent="0.2">
      <c r="A520" s="920">
        <v>8</v>
      </c>
      <c r="B520" s="84" t="s">
        <v>396</v>
      </c>
      <c r="C520" s="800">
        <f>'Przedszkole nr 8'!C520+'SP1'!C520+'SSP2'!C520+'SP4'!C520+'SP5'!C520+'SP7'!C520+'SP8'!C520+'SP10'!C520+'SP11'!C520+'SP12'!C520</f>
        <v>740</v>
      </c>
      <c r="D520" s="85" t="s">
        <v>71</v>
      </c>
      <c r="E520" s="861">
        <v>0</v>
      </c>
      <c r="F520" s="1015">
        <f t="shared" si="23"/>
        <v>0</v>
      </c>
      <c r="G520"/>
      <c r="J520" s="129"/>
    </row>
    <row r="521" spans="1:10" ht="14.25" x14ac:dyDescent="0.2">
      <c r="A521" s="920">
        <v>9</v>
      </c>
      <c r="B521" s="84" t="s">
        <v>397</v>
      </c>
      <c r="C521" s="800">
        <f>'Przedszkole nr 8'!C521+'SP1'!C521+'SSP2'!C521+'SP4'!C521+'SP5'!C521+'SP7'!C521+'SP8'!C521+'SP10'!C521+'SP11'!C521+'SP12'!C521</f>
        <v>100</v>
      </c>
      <c r="D521" s="85" t="s">
        <v>71</v>
      </c>
      <c r="E521" s="861">
        <v>0</v>
      </c>
      <c r="F521" s="1015">
        <f t="shared" si="23"/>
        <v>0</v>
      </c>
      <c r="G521"/>
      <c r="J521" s="129"/>
    </row>
    <row r="522" spans="1:10" ht="14.25" x14ac:dyDescent="0.2">
      <c r="A522" s="920">
        <v>10</v>
      </c>
      <c r="B522" s="84" t="s">
        <v>398</v>
      </c>
      <c r="C522" s="800">
        <f>'Przedszkole nr 8'!C522+'SP1'!C522+'SSP2'!C522+'SP4'!C522+'SP5'!C522+'SP7'!C522+'SP8'!C522+'SP10'!C522+'SP11'!C522+'SP12'!C522</f>
        <v>756</v>
      </c>
      <c r="D522" s="85" t="s">
        <v>71</v>
      </c>
      <c r="E522" s="861">
        <v>0</v>
      </c>
      <c r="F522" s="1015">
        <f t="shared" si="23"/>
        <v>0</v>
      </c>
      <c r="G522"/>
      <c r="J522" s="129"/>
    </row>
    <row r="523" spans="1:10" ht="14.25" x14ac:dyDescent="0.2">
      <c r="A523" s="920">
        <v>11</v>
      </c>
      <c r="B523" s="84" t="s">
        <v>399</v>
      </c>
      <c r="C523" s="800">
        <f>'Przedszkole nr 8'!C523+'SP1'!C523+'SSP2'!C523+'SP4'!C523+'SP5'!C523+'SP7'!C523+'SP8'!C523+'SP10'!C523+'SP11'!C523+'SP12'!C523</f>
        <v>1051</v>
      </c>
      <c r="D523" s="85" t="s">
        <v>71</v>
      </c>
      <c r="E523" s="861">
        <v>0</v>
      </c>
      <c r="F523" s="1015">
        <f t="shared" si="23"/>
        <v>0</v>
      </c>
      <c r="G523"/>
      <c r="J523" s="129"/>
    </row>
    <row r="524" spans="1:10" ht="14.25" x14ac:dyDescent="0.2">
      <c r="A524" s="920">
        <v>12</v>
      </c>
      <c r="B524" s="84" t="s">
        <v>400</v>
      </c>
      <c r="C524" s="800">
        <f>'Przedszkole nr 8'!C524+'SP1'!C524+'SSP2'!C524+'SP4'!C524+'SP5'!C524+'SP7'!C524+'SP8'!C524+'SP10'!C524+'SP11'!C524+'SP12'!C524</f>
        <v>3790</v>
      </c>
      <c r="D524" s="87" t="s">
        <v>71</v>
      </c>
      <c r="E524" s="861">
        <v>0</v>
      </c>
      <c r="F524" s="1015">
        <f t="shared" si="23"/>
        <v>0</v>
      </c>
      <c r="G524"/>
      <c r="J524" s="129"/>
    </row>
    <row r="525" spans="1:10" ht="14.25" x14ac:dyDescent="0.2">
      <c r="A525" s="920">
        <v>13</v>
      </c>
      <c r="B525" s="438" t="s">
        <v>562</v>
      </c>
      <c r="C525" s="794">
        <f>'Przedszkole nr 8'!C525+'SP1'!C525+'SSP2'!C525+'SP4'!C525+'SP5'!C525+'SP7'!C525+'SP8'!C525+'SP10'!C525+'SP11'!C525+'SP12'!C525</f>
        <v>840</v>
      </c>
      <c r="D525" s="884" t="s">
        <v>52</v>
      </c>
      <c r="E525" s="861">
        <v>0</v>
      </c>
      <c r="F525" s="862">
        <f t="shared" si="23"/>
        <v>0</v>
      </c>
      <c r="G525" s="929"/>
      <c r="J525" s="129"/>
    </row>
    <row r="526" spans="1:10" ht="14.25" x14ac:dyDescent="0.2">
      <c r="A526" s="920">
        <v>14</v>
      </c>
      <c r="B526" s="438" t="s">
        <v>563</v>
      </c>
      <c r="C526" s="794">
        <f>'Przedszkole nr 8'!C526+'SP1'!C526+'SSP2'!C526+'SP4'!C526+'SP5'!C526+'SP7'!C526+'SP8'!C526+'SP10'!C526+'SP11'!C526+'SP12'!C526</f>
        <v>840</v>
      </c>
      <c r="D526" s="884" t="s">
        <v>52</v>
      </c>
      <c r="E526" s="861">
        <v>0</v>
      </c>
      <c r="F526" s="862">
        <f t="shared" si="23"/>
        <v>0</v>
      </c>
      <c r="G526" s="929"/>
      <c r="J526" s="129"/>
    </row>
    <row r="527" spans="1:10" ht="14.25" x14ac:dyDescent="0.2">
      <c r="A527" s="920">
        <v>15</v>
      </c>
      <c r="B527" s="84" t="s">
        <v>401</v>
      </c>
      <c r="C527" s="800">
        <f>'Przedszkole nr 8'!C527+'SP1'!C527+'SSP2'!C527+'SP4'!C527+'SP5'!C527+'SP7'!C527+'SP8'!C527+'SP10'!C527+'SP11'!C527+'SP12'!C527</f>
        <v>532</v>
      </c>
      <c r="D527" s="88" t="s">
        <v>71</v>
      </c>
      <c r="E527" s="861">
        <v>0</v>
      </c>
      <c r="F527" s="1015">
        <f>C527*E527</f>
        <v>0</v>
      </c>
      <c r="G527"/>
      <c r="J527" s="129"/>
    </row>
    <row r="528" spans="1:10" ht="14.25" x14ac:dyDescent="0.2">
      <c r="A528" s="920">
        <v>16</v>
      </c>
      <c r="B528" s="84" t="s">
        <v>402</v>
      </c>
      <c r="C528" s="800">
        <f>'Przedszkole nr 8'!C528+'SP1'!C528+'SSP2'!C528+'SP4'!C528+'SP5'!C528+'SP7'!C528+'SP8'!C528+'SP10'!C528+'SP11'!C528+'SP12'!C528</f>
        <v>177</v>
      </c>
      <c r="D528" s="88" t="s">
        <v>71</v>
      </c>
      <c r="E528" s="861">
        <v>0</v>
      </c>
      <c r="F528" s="1015">
        <f t="shared" si="23"/>
        <v>0</v>
      </c>
      <c r="G528"/>
      <c r="J528" s="129"/>
    </row>
    <row r="529" spans="1:14" ht="14.25" x14ac:dyDescent="0.2">
      <c r="A529" s="920">
        <v>17</v>
      </c>
      <c r="B529" s="84" t="s">
        <v>403</v>
      </c>
      <c r="C529" s="800">
        <f>'Przedszkole nr 8'!C529+'SP1'!C529+'SSP2'!C529+'SP4'!C529+'SP5'!C529+'SP7'!C529+'SP8'!C529+'SP10'!C529+'SP11'!C529+'SP12'!C529</f>
        <v>372</v>
      </c>
      <c r="D529" s="88" t="s">
        <v>52</v>
      </c>
      <c r="E529" s="861">
        <v>0</v>
      </c>
      <c r="F529" s="1015">
        <f t="shared" si="23"/>
        <v>0</v>
      </c>
      <c r="G529"/>
      <c r="J529" s="129"/>
    </row>
    <row r="530" spans="1:14" ht="14.25" x14ac:dyDescent="0.2">
      <c r="A530" s="920">
        <v>18</v>
      </c>
      <c r="B530" s="89" t="s">
        <v>404</v>
      </c>
      <c r="C530" s="800">
        <f>'Przedszkole nr 8'!C530+'SP1'!C530+'SSP2'!C530+'SP4'!C530+'SP5'!C530+'SP7'!C530+'SP8'!C530+'SP10'!C530+'SP11'!C530+'SP12'!C530</f>
        <v>252</v>
      </c>
      <c r="D530" s="88" t="s">
        <v>52</v>
      </c>
      <c r="E530" s="861">
        <v>0</v>
      </c>
      <c r="F530" s="1015">
        <f t="shared" si="23"/>
        <v>0</v>
      </c>
      <c r="G530"/>
      <c r="J530" s="129"/>
    </row>
    <row r="531" spans="1:14" ht="14.25" x14ac:dyDescent="0.2">
      <c r="A531" s="920">
        <v>19</v>
      </c>
      <c r="B531" s="84" t="s">
        <v>405</v>
      </c>
      <c r="C531" s="800">
        <f>'Przedszkole nr 8'!C531+'SP1'!C531+'SSP2'!C531+'SP4'!C531+'SP5'!C531+'SP7'!C531+'SP8'!C531+'SP10'!C531+'SP11'!C531+'SP12'!C531</f>
        <v>305</v>
      </c>
      <c r="D531" s="88" t="s">
        <v>52</v>
      </c>
      <c r="E531" s="861">
        <v>0</v>
      </c>
      <c r="F531" s="1015">
        <f t="shared" si="23"/>
        <v>0</v>
      </c>
      <c r="G531"/>
      <c r="J531" s="129"/>
    </row>
    <row r="532" spans="1:14" ht="14.25" x14ac:dyDescent="0.2">
      <c r="A532" s="920">
        <v>20</v>
      </c>
      <c r="B532" s="84" t="s">
        <v>406</v>
      </c>
      <c r="C532" s="800">
        <f>'Przedszkole nr 8'!C532+'SP1'!C532+'SSP2'!C532+'SP4'!C532+'SP5'!C532+'SP7'!C532+'SP8'!C532+'SP10'!C532+'SP11'!C532+'SP12'!C532</f>
        <v>357</v>
      </c>
      <c r="D532" s="88" t="s">
        <v>52</v>
      </c>
      <c r="E532" s="861">
        <v>0</v>
      </c>
      <c r="F532" s="1015">
        <f t="shared" si="23"/>
        <v>0</v>
      </c>
      <c r="G532"/>
      <c r="J532" s="129"/>
    </row>
    <row r="533" spans="1:14" ht="14.25" x14ac:dyDescent="0.2">
      <c r="A533" s="920">
        <v>21</v>
      </c>
      <c r="B533" s="84" t="s">
        <v>407</v>
      </c>
      <c r="C533" s="800">
        <f>'Przedszkole nr 8'!C533+'SP1'!C533+'SSP2'!C533+'SP4'!C533+'SP5'!C533+'SP7'!C533+'SP8'!C533+'SP10'!C533+'SP11'!C533+'SP12'!C533</f>
        <v>2055</v>
      </c>
      <c r="D533" s="88" t="s">
        <v>52</v>
      </c>
      <c r="E533" s="861">
        <v>0</v>
      </c>
      <c r="F533" s="1015">
        <f t="shared" si="23"/>
        <v>0</v>
      </c>
      <c r="G533"/>
      <c r="J533" s="129"/>
    </row>
    <row r="534" spans="1:14" ht="14.25" x14ac:dyDescent="0.2">
      <c r="A534" s="920">
        <v>22</v>
      </c>
      <c r="B534" s="84" t="s">
        <v>408</v>
      </c>
      <c r="C534" s="800">
        <f>'Przedszkole nr 8'!C534+'SP1'!C534+'SSP2'!C534+'SP4'!C534+'SP5'!C534+'SP7'!C534+'SP8'!C534+'SP10'!C534+'SP11'!C534+'SP12'!C534</f>
        <v>3325</v>
      </c>
      <c r="D534" s="88" t="s">
        <v>52</v>
      </c>
      <c r="E534" s="861">
        <v>0</v>
      </c>
      <c r="F534" s="1015">
        <f t="shared" si="23"/>
        <v>0</v>
      </c>
      <c r="G534"/>
      <c r="J534" s="129"/>
    </row>
    <row r="535" spans="1:14" ht="14.25" x14ac:dyDescent="0.2">
      <c r="A535" s="920">
        <v>23</v>
      </c>
      <c r="B535" s="84" t="s">
        <v>409</v>
      </c>
      <c r="C535" s="800">
        <f>'Przedszkole nr 8'!C535+'SP1'!C535+'SSP2'!C535+'SP4'!C535+'SP5'!C535+'SP7'!C535+'SP8'!C535+'SP10'!C535+'SP11'!C535+'SP12'!C535</f>
        <v>1769</v>
      </c>
      <c r="D535" s="88" t="s">
        <v>52</v>
      </c>
      <c r="E535" s="861">
        <v>0</v>
      </c>
      <c r="F535" s="1015">
        <f t="shared" si="23"/>
        <v>0</v>
      </c>
      <c r="G535"/>
      <c r="J535" s="129"/>
    </row>
    <row r="536" spans="1:14" ht="14.25" x14ac:dyDescent="0.2">
      <c r="A536" s="920">
        <v>24</v>
      </c>
      <c r="B536" s="84" t="s">
        <v>410</v>
      </c>
      <c r="C536" s="800">
        <f>'Przedszkole nr 8'!C536+'SP1'!C536+'SSP2'!C536+'SP4'!C536+'SP5'!C536+'SP7'!C536+'SP8'!C536+'SP10'!C536+'SP11'!C536+'SP12'!C536</f>
        <v>2140</v>
      </c>
      <c r="D536" s="88" t="s">
        <v>52</v>
      </c>
      <c r="E536" s="861">
        <v>0</v>
      </c>
      <c r="F536" s="1015">
        <f t="shared" si="23"/>
        <v>0</v>
      </c>
      <c r="G536"/>
      <c r="J536" s="129"/>
    </row>
    <row r="537" spans="1:14" ht="14.25" x14ac:dyDescent="0.2">
      <c r="A537" s="920">
        <v>25</v>
      </c>
      <c r="B537" s="90" t="s">
        <v>411</v>
      </c>
      <c r="C537" s="800">
        <f>'Przedszkole nr 8'!C537+'SP1'!C537+'SSP2'!C537+'SP4'!C537+'SP5'!C537+'SP7'!C537+'SP8'!C537+'SP10'!C537+'SP11'!C537+'SP12'!C537</f>
        <v>885</v>
      </c>
      <c r="D537" s="88" t="s">
        <v>52</v>
      </c>
      <c r="E537" s="861">
        <v>0</v>
      </c>
      <c r="F537" s="1015">
        <f t="shared" si="23"/>
        <v>0</v>
      </c>
      <c r="G537"/>
      <c r="J537" s="129"/>
    </row>
    <row r="538" spans="1:14" ht="14.25" x14ac:dyDescent="0.2">
      <c r="A538" s="920">
        <v>26</v>
      </c>
      <c r="B538" s="872" t="s">
        <v>448</v>
      </c>
      <c r="C538" s="800">
        <f>'Przedszkole nr 8'!C538+'SP1'!C538+'SSP2'!C538+'SP4'!C538+'SP5'!C538+'SP7'!C538+'SP8'!C538+'SP10'!C538+'SP11'!C538+'SP12'!C538</f>
        <v>152</v>
      </c>
      <c r="D538" s="68" t="s">
        <v>52</v>
      </c>
      <c r="E538" s="861">
        <v>0</v>
      </c>
      <c r="F538" s="829">
        <f t="shared" si="23"/>
        <v>0</v>
      </c>
      <c r="G538"/>
      <c r="J538" s="129"/>
    </row>
    <row r="539" spans="1:14" ht="14.25" x14ac:dyDescent="0.2">
      <c r="A539" s="920">
        <v>27</v>
      </c>
      <c r="B539" s="84" t="s">
        <v>412</v>
      </c>
      <c r="C539" s="800">
        <f>'Przedszkole nr 8'!C539+'SP1'!C539+'SSP2'!C539+'SP4'!C539+'SP5'!C539+'SP7'!C539+'SP8'!C539+'SP10'!C539+'SP11'!C539+'SP12'!C539</f>
        <v>656</v>
      </c>
      <c r="D539" s="85" t="s">
        <v>14</v>
      </c>
      <c r="E539" s="861">
        <v>0</v>
      </c>
      <c r="F539" s="1015">
        <f t="shared" si="23"/>
        <v>0</v>
      </c>
      <c r="G539"/>
      <c r="J539" s="129"/>
    </row>
    <row r="540" spans="1:14" ht="14.25" x14ac:dyDescent="0.2">
      <c r="A540" s="920">
        <v>28</v>
      </c>
      <c r="B540" s="84" t="s">
        <v>413</v>
      </c>
      <c r="C540" s="800">
        <f>'Przedszkole nr 8'!C540+'SP1'!C540+'SSP2'!C540+'SP4'!C540+'SP5'!C540+'SP7'!C540+'SP8'!C540+'SP10'!C540+'SP11'!C540+'SP12'!C540</f>
        <v>136</v>
      </c>
      <c r="D540" s="85" t="s">
        <v>17</v>
      </c>
      <c r="E540" s="861">
        <v>0</v>
      </c>
      <c r="F540" s="1015">
        <f t="shared" si="23"/>
        <v>0</v>
      </c>
      <c r="G540"/>
      <c r="J540" s="129"/>
    </row>
    <row r="541" spans="1:14" ht="14.25" x14ac:dyDescent="0.2">
      <c r="A541" s="920">
        <v>29</v>
      </c>
      <c r="B541" s="91" t="s">
        <v>414</v>
      </c>
      <c r="C541" s="800">
        <f>'Przedszkole nr 8'!C541+'SP1'!C541+'SSP2'!C541+'SP4'!C541+'SP5'!C541+'SP7'!C541+'SP8'!C541+'SP10'!C541+'SP11'!C541+'SP12'!C541</f>
        <v>126</v>
      </c>
      <c r="D541" s="127" t="s">
        <v>17</v>
      </c>
      <c r="E541" s="861">
        <v>0</v>
      </c>
      <c r="F541" s="1015">
        <f t="shared" si="23"/>
        <v>0</v>
      </c>
      <c r="G541"/>
      <c r="J541" s="129"/>
    </row>
    <row r="542" spans="1:14" ht="14.25" x14ac:dyDescent="0.2">
      <c r="A542" s="920">
        <v>30</v>
      </c>
      <c r="B542" s="1000" t="s">
        <v>447</v>
      </c>
      <c r="C542" s="800">
        <f>'Przedszkole nr 8'!C542+'SP1'!C542+'SSP2'!C542+'SP4'!C542+'SP5'!C542+'SP7'!C542+'SP8'!C542+'SP10'!C542+'SP11'!C542+'SP12'!C542</f>
        <v>1200</v>
      </c>
      <c r="D542" s="1010" t="s">
        <v>52</v>
      </c>
      <c r="E542" s="861">
        <v>0</v>
      </c>
      <c r="F542" s="829">
        <f t="shared" si="23"/>
        <v>0</v>
      </c>
      <c r="G542"/>
      <c r="J542" s="129"/>
    </row>
    <row r="543" spans="1:14" ht="14.25" x14ac:dyDescent="0.2">
      <c r="A543" s="445"/>
      <c r="B543" s="1016"/>
      <c r="C543" s="1017"/>
      <c r="D543" s="1017"/>
      <c r="E543" s="1018" t="s">
        <v>68</v>
      </c>
      <c r="F543" s="1019">
        <f>SUM(F513:F542)</f>
        <v>0</v>
      </c>
      <c r="G543"/>
      <c r="J543" s="132"/>
      <c r="M543" s="285"/>
      <c r="N543" s="284"/>
    </row>
    <row r="544" spans="1:14" ht="69.75" customHeight="1" x14ac:dyDescent="0.25">
      <c r="A544" s="449"/>
      <c r="B544" s="975" t="s">
        <v>599</v>
      </c>
      <c r="F544" s="431"/>
      <c r="G544"/>
    </row>
    <row r="545" spans="1:14" ht="51" x14ac:dyDescent="0.2">
      <c r="A545" s="450" t="s">
        <v>1</v>
      </c>
      <c r="B545" s="99" t="s">
        <v>2</v>
      </c>
      <c r="C545" s="99" t="s">
        <v>3</v>
      </c>
      <c r="D545" s="99" t="s">
        <v>4</v>
      </c>
      <c r="E545" s="100" t="s">
        <v>5</v>
      </c>
      <c r="F545" s="451" t="s">
        <v>6</v>
      </c>
      <c r="G545"/>
    </row>
    <row r="546" spans="1:14" ht="14.25" x14ac:dyDescent="0.2">
      <c r="A546" s="452" t="s">
        <v>7</v>
      </c>
      <c r="B546" s="82" t="s">
        <v>8</v>
      </c>
      <c r="C546" s="82" t="s">
        <v>9</v>
      </c>
      <c r="D546" s="82" t="s">
        <v>10</v>
      </c>
      <c r="E546" s="83" t="s">
        <v>11</v>
      </c>
      <c r="F546" s="791" t="s">
        <v>12</v>
      </c>
      <c r="G546"/>
    </row>
    <row r="547" spans="1:14" ht="25.5" x14ac:dyDescent="0.2">
      <c r="A547" s="453">
        <v>1</v>
      </c>
      <c r="B547" s="84" t="s">
        <v>416</v>
      </c>
      <c r="C547" s="800">
        <f>'Przedszkole nr 8'!C547+'SP1'!C547+'SSP2'!C547+'SP4'!C547+'SP5'!C547+'SP7'!C547+'SP8'!C547+'SP10'!C547+'SP11'!C547+'SP12'!C547</f>
        <v>1025</v>
      </c>
      <c r="D547" s="85" t="s">
        <v>14</v>
      </c>
      <c r="E547" s="861">
        <v>0</v>
      </c>
      <c r="F547" s="1015">
        <f t="shared" ref="F547:F563" si="25">C547*E547</f>
        <v>0</v>
      </c>
      <c r="G547"/>
      <c r="J547" s="129"/>
    </row>
    <row r="548" spans="1:14" ht="25.5" x14ac:dyDescent="0.2">
      <c r="A548" s="454">
        <v>2</v>
      </c>
      <c r="B548" s="84" t="s">
        <v>417</v>
      </c>
      <c r="C548" s="800">
        <f>'Przedszkole nr 8'!C548+'SP1'!C548+'SSP2'!C548+'SP4'!C548+'SP5'!C548+'SP7'!C548+'SP8'!C548+'SP10'!C548+'SP11'!C548+'SP12'!C548</f>
        <v>642</v>
      </c>
      <c r="D548" s="85" t="s">
        <v>14</v>
      </c>
      <c r="E548" s="861">
        <v>0</v>
      </c>
      <c r="F548" s="1015">
        <f t="shared" si="25"/>
        <v>0</v>
      </c>
      <c r="G548"/>
      <c r="J548" s="129"/>
    </row>
    <row r="549" spans="1:14" ht="25.5" x14ac:dyDescent="0.2">
      <c r="A549" s="454">
        <f t="shared" ref="A549:A563" si="26">1+A548</f>
        <v>3</v>
      </c>
      <c r="B549" s="872" t="s">
        <v>418</v>
      </c>
      <c r="C549" s="800">
        <f>'Przedszkole nr 8'!C549+'SP1'!C549+'SSP2'!C549+'SP4'!C549+'SP5'!C549+'SP7'!C549+'SP8'!C549+'SP10'!C549+'SP11'!C549+'SP12'!C549</f>
        <v>62</v>
      </c>
      <c r="D549" s="794" t="s">
        <v>17</v>
      </c>
      <c r="E549" s="861">
        <v>0</v>
      </c>
      <c r="F549" s="1015">
        <f t="shared" si="25"/>
        <v>0</v>
      </c>
      <c r="G549"/>
      <c r="J549" s="129"/>
    </row>
    <row r="550" spans="1:14" ht="25.5" x14ac:dyDescent="0.2">
      <c r="A550" s="454">
        <f t="shared" si="26"/>
        <v>4</v>
      </c>
      <c r="B550" s="84" t="s">
        <v>419</v>
      </c>
      <c r="C550" s="800">
        <f>'Przedszkole nr 8'!C550+'SP1'!C550+'SSP2'!C550+'SP4'!C550+'SP5'!C550+'SP7'!C550+'SP8'!C550+'SP10'!C550+'SP11'!C550+'SP12'!C550</f>
        <v>636</v>
      </c>
      <c r="D550" s="85" t="s">
        <v>14</v>
      </c>
      <c r="E550" s="861">
        <v>0</v>
      </c>
      <c r="F550" s="1015">
        <f t="shared" si="25"/>
        <v>0</v>
      </c>
      <c r="G550"/>
      <c r="J550" s="129"/>
    </row>
    <row r="551" spans="1:14" ht="14.25" x14ac:dyDescent="0.2">
      <c r="A551" s="454">
        <f t="shared" si="26"/>
        <v>5</v>
      </c>
      <c r="B551" s="84" t="s">
        <v>420</v>
      </c>
      <c r="C551" s="800">
        <f>'Przedszkole nr 8'!C551+'SP1'!C551+'SSP2'!C551+'SP4'!C551+'SP5'!C551+'SP7'!C551+'SP8'!C551+'SP10'!C551+'SP11'!C551+'SP12'!C551</f>
        <v>666</v>
      </c>
      <c r="D551" s="87" t="s">
        <v>17</v>
      </c>
      <c r="E551" s="861">
        <v>0</v>
      </c>
      <c r="F551" s="1015">
        <f t="shared" si="25"/>
        <v>0</v>
      </c>
      <c r="G551"/>
      <c r="J551" s="129"/>
    </row>
    <row r="552" spans="1:14" ht="14.25" x14ac:dyDescent="0.2">
      <c r="A552" s="454">
        <f t="shared" si="26"/>
        <v>6</v>
      </c>
      <c r="B552" s="84" t="s">
        <v>421</v>
      </c>
      <c r="C552" s="800">
        <f>'Przedszkole nr 8'!C552+'SP1'!C552+'SSP2'!C552+'SP4'!C552+'SP5'!C552+'SP7'!C552+'SP8'!C552+'SP10'!C552+'SP11'!C552+'SP12'!C552</f>
        <v>458</v>
      </c>
      <c r="D552" s="85" t="s">
        <v>14</v>
      </c>
      <c r="E552" s="861">
        <v>0</v>
      </c>
      <c r="F552" s="1015">
        <f t="shared" si="25"/>
        <v>0</v>
      </c>
      <c r="G552"/>
      <c r="J552" s="129"/>
    </row>
    <row r="553" spans="1:14" ht="14.25" x14ac:dyDescent="0.2">
      <c r="A553" s="454">
        <f t="shared" si="26"/>
        <v>7</v>
      </c>
      <c r="B553" s="84" t="s">
        <v>422</v>
      </c>
      <c r="C553" s="800">
        <f>'Przedszkole nr 8'!C553+'SP1'!C553+'SSP2'!C553+'SP4'!C553+'SP5'!C553+'SP7'!C553+'SP8'!C553+'SP10'!C553+'SP11'!C553+'SP12'!C553</f>
        <v>440</v>
      </c>
      <c r="D553" s="85" t="s">
        <v>17</v>
      </c>
      <c r="E553" s="861">
        <v>0</v>
      </c>
      <c r="F553" s="1015">
        <f t="shared" si="25"/>
        <v>0</v>
      </c>
      <c r="G553"/>
      <c r="J553" s="129"/>
    </row>
    <row r="554" spans="1:14" ht="14.25" x14ac:dyDescent="0.2">
      <c r="A554" s="454">
        <f t="shared" si="26"/>
        <v>8</v>
      </c>
      <c r="B554" s="84" t="s">
        <v>423</v>
      </c>
      <c r="C554" s="800">
        <f>'Przedszkole nr 8'!C554+'SP1'!C554+'SSP2'!C554+'SP4'!C554+'SP5'!C554+'SP7'!C554+'SP8'!C554+'SP10'!C554+'SP11'!C554+'SP12'!C554</f>
        <v>102</v>
      </c>
      <c r="D554" s="85" t="s">
        <v>17</v>
      </c>
      <c r="E554" s="861">
        <v>0</v>
      </c>
      <c r="F554" s="1015">
        <f t="shared" si="25"/>
        <v>0</v>
      </c>
      <c r="G554" s="926"/>
      <c r="J554" s="129"/>
    </row>
    <row r="555" spans="1:14" ht="14.25" x14ac:dyDescent="0.2">
      <c r="A555" s="454">
        <f t="shared" si="26"/>
        <v>9</v>
      </c>
      <c r="B555" s="84" t="s">
        <v>424</v>
      </c>
      <c r="C555" s="800">
        <f>'Przedszkole nr 8'!C555+'SP1'!C555+'SSP2'!C555+'SP4'!C555+'SP5'!C555+'SP7'!C555+'SP8'!C555+'SP10'!C555+'SP11'!C555+'SP12'!C555</f>
        <v>137</v>
      </c>
      <c r="D555" s="85" t="s">
        <v>17</v>
      </c>
      <c r="E555" s="861">
        <v>0</v>
      </c>
      <c r="F555" s="1015">
        <f t="shared" si="25"/>
        <v>0</v>
      </c>
      <c r="G555"/>
      <c r="J555" s="129"/>
    </row>
    <row r="556" spans="1:14" ht="14.25" x14ac:dyDescent="0.2">
      <c r="A556" s="454">
        <f t="shared" si="26"/>
        <v>10</v>
      </c>
      <c r="B556" s="84" t="s">
        <v>425</v>
      </c>
      <c r="C556" s="800">
        <f>'Przedszkole nr 8'!C556+'SP1'!C556+'SSP2'!C556+'SP4'!C556+'SP5'!C556+'SP7'!C556+'SP8'!C556+'SP10'!C556+'SP11'!C556+'SP12'!C556</f>
        <v>336</v>
      </c>
      <c r="D556" s="85" t="s">
        <v>17</v>
      </c>
      <c r="E556" s="861">
        <v>0</v>
      </c>
      <c r="F556" s="1015">
        <f t="shared" si="25"/>
        <v>0</v>
      </c>
      <c r="G556"/>
      <c r="J556" s="129"/>
    </row>
    <row r="557" spans="1:14" ht="14.25" x14ac:dyDescent="0.2">
      <c r="A557" s="454">
        <f t="shared" si="26"/>
        <v>11</v>
      </c>
      <c r="B557" s="84" t="s">
        <v>426</v>
      </c>
      <c r="C557" s="800">
        <f>'Przedszkole nr 8'!C557+'SP1'!C557+'SSP2'!C557+'SP4'!C557+'SP5'!C557+'SP7'!C557+'SP8'!C557+'SP10'!C557+'SP11'!C557+'SP12'!C557</f>
        <v>201</v>
      </c>
      <c r="D557" s="85" t="s">
        <v>17</v>
      </c>
      <c r="E557" s="861">
        <v>0</v>
      </c>
      <c r="F557" s="1015">
        <f t="shared" si="25"/>
        <v>0</v>
      </c>
      <c r="G557"/>
      <c r="J557" s="129"/>
    </row>
    <row r="558" spans="1:14" ht="14.25" x14ac:dyDescent="0.2">
      <c r="A558" s="454">
        <f t="shared" si="26"/>
        <v>12</v>
      </c>
      <c r="B558" s="84" t="s">
        <v>427</v>
      </c>
      <c r="C558" s="800">
        <f>'Przedszkole nr 8'!C558+'SP1'!C558+'SSP2'!C558+'SP4'!C558+'SP5'!C558+'SP7'!C558+'SP8'!C558+'SP10'!C558+'SP11'!C558+'SP12'!C558</f>
        <v>262</v>
      </c>
      <c r="D558" s="85" t="s">
        <v>17</v>
      </c>
      <c r="E558" s="861">
        <v>0</v>
      </c>
      <c r="F558" s="1015">
        <f t="shared" si="25"/>
        <v>0</v>
      </c>
      <c r="G558"/>
      <c r="J558" s="129"/>
      <c r="N558" s="128"/>
    </row>
    <row r="559" spans="1:14" ht="14.25" x14ac:dyDescent="0.2">
      <c r="A559" s="454">
        <f t="shared" si="26"/>
        <v>13</v>
      </c>
      <c r="B559" s="84" t="s">
        <v>428</v>
      </c>
      <c r="C559" s="800">
        <f>'Przedszkole nr 8'!C559+'SP1'!C559+'SSP2'!C559+'SP4'!C559+'SP5'!C559+'SP7'!C559+'SP8'!C559+'SP10'!C559+'SP11'!C559+'SP12'!C559</f>
        <v>655</v>
      </c>
      <c r="D559" s="85" t="s">
        <v>17</v>
      </c>
      <c r="E559" s="861">
        <v>0</v>
      </c>
      <c r="F559" s="1015">
        <f t="shared" si="25"/>
        <v>0</v>
      </c>
      <c r="G559"/>
      <c r="J559" s="129"/>
    </row>
    <row r="560" spans="1:14" ht="14.25" x14ac:dyDescent="0.2">
      <c r="A560" s="454">
        <f t="shared" si="26"/>
        <v>14</v>
      </c>
      <c r="B560" s="84" t="s">
        <v>429</v>
      </c>
      <c r="C560" s="800">
        <f>'Przedszkole nr 8'!C560+'SP1'!C560+'SSP2'!C560+'SP4'!C560+'SP5'!C560+'SP7'!C560+'SP8'!C560+'SP10'!C560+'SP11'!C560+'SP12'!C560</f>
        <v>478</v>
      </c>
      <c r="D560" s="86" t="s">
        <v>17</v>
      </c>
      <c r="E560" s="861">
        <v>0</v>
      </c>
      <c r="F560" s="1015">
        <f t="shared" si="25"/>
        <v>0</v>
      </c>
      <c r="G560"/>
      <c r="J560" s="129"/>
    </row>
    <row r="561" spans="1:14" ht="25.5" x14ac:dyDescent="0.2">
      <c r="A561" s="454">
        <f t="shared" si="26"/>
        <v>15</v>
      </c>
      <c r="B561" s="84" t="s">
        <v>430</v>
      </c>
      <c r="C561" s="800">
        <f>'Przedszkole nr 8'!C561+'SP1'!C561+'SSP2'!C561+'SP4'!C561+'SP5'!C561+'SP7'!C561+'SP8'!C561+'SP10'!C561+'SP11'!C561+'SP12'!C561</f>
        <v>83</v>
      </c>
      <c r="D561" s="85" t="s">
        <v>17</v>
      </c>
      <c r="E561" s="861">
        <v>0</v>
      </c>
      <c r="F561" s="1015">
        <f t="shared" si="25"/>
        <v>0</v>
      </c>
      <c r="G561"/>
      <c r="J561" s="129"/>
    </row>
    <row r="562" spans="1:14" ht="14.25" x14ac:dyDescent="0.2">
      <c r="A562" s="453">
        <f t="shared" si="26"/>
        <v>16</v>
      </c>
      <c r="B562" s="91" t="s">
        <v>431</v>
      </c>
      <c r="C562" s="800">
        <f>'Przedszkole nr 8'!C562+'SP1'!C562+'SSP2'!C562+'SP4'!C562+'SP5'!C562+'SP7'!C562+'SP8'!C562+'SP10'!C562+'SP11'!C562+'SP12'!C562</f>
        <v>280</v>
      </c>
      <c r="D562" s="86" t="s">
        <v>17</v>
      </c>
      <c r="E562" s="861">
        <v>0</v>
      </c>
      <c r="F562" s="1015">
        <f t="shared" si="25"/>
        <v>0</v>
      </c>
      <c r="G562"/>
      <c r="J562" s="129"/>
    </row>
    <row r="563" spans="1:14" ht="14.25" x14ac:dyDescent="0.2">
      <c r="A563" s="920">
        <f t="shared" si="26"/>
        <v>17</v>
      </c>
      <c r="B563" s="793" t="s">
        <v>568</v>
      </c>
      <c r="C563" s="794">
        <f>'Przedszkole nr 8'!C563+'SP1'!C563+'SSP2'!C563+'SP4'!C563+'SP5'!C563+'SP7'!C563+'SP8'!C563+'SP10'!C563+'SP11'!C563+'SP12'!C563</f>
        <v>160</v>
      </c>
      <c r="D563" s="860" t="s">
        <v>17</v>
      </c>
      <c r="E563" s="861">
        <v>0</v>
      </c>
      <c r="F563" s="862">
        <f t="shared" si="25"/>
        <v>0</v>
      </c>
      <c r="G563" s="929"/>
      <c r="H563" s="128"/>
      <c r="J563" s="129"/>
      <c r="K563" s="9"/>
    </row>
    <row r="564" spans="1:14" ht="14.25" x14ac:dyDescent="0.2">
      <c r="A564" s="445"/>
      <c r="B564" s="1016"/>
      <c r="C564" s="1017"/>
      <c r="D564" s="1017"/>
      <c r="E564" s="1018" t="s">
        <v>68</v>
      </c>
      <c r="F564" s="1019">
        <f>SUM(F547:F563)</f>
        <v>0</v>
      </c>
      <c r="G564"/>
      <c r="J564" s="132"/>
      <c r="M564" s="285"/>
      <c r="N564" s="284"/>
    </row>
    <row r="565" spans="1:14" ht="55.5" customHeight="1" x14ac:dyDescent="0.25">
      <c r="A565" s="449"/>
      <c r="B565" s="975" t="s">
        <v>600</v>
      </c>
      <c r="F565" s="431"/>
      <c r="G565"/>
    </row>
    <row r="566" spans="1:14" ht="51" x14ac:dyDescent="0.2">
      <c r="A566" s="450" t="s">
        <v>1</v>
      </c>
      <c r="B566" s="99" t="s">
        <v>2</v>
      </c>
      <c r="C566" s="99" t="s">
        <v>3</v>
      </c>
      <c r="D566" s="99" t="s">
        <v>4</v>
      </c>
      <c r="E566" s="100" t="s">
        <v>5</v>
      </c>
      <c r="F566" s="451" t="s">
        <v>6</v>
      </c>
      <c r="G566"/>
    </row>
    <row r="567" spans="1:14" ht="14.25" x14ac:dyDescent="0.2">
      <c r="A567" s="452" t="s">
        <v>7</v>
      </c>
      <c r="B567" s="82" t="s">
        <v>8</v>
      </c>
      <c r="C567" s="82" t="s">
        <v>9</v>
      </c>
      <c r="D567" s="82" t="s">
        <v>10</v>
      </c>
      <c r="E567" s="83" t="s">
        <v>11</v>
      </c>
      <c r="F567" s="791" t="s">
        <v>12</v>
      </c>
      <c r="G567"/>
    </row>
    <row r="568" spans="1:14" ht="14.25" x14ac:dyDescent="0.2">
      <c r="A568" s="453">
        <v>1</v>
      </c>
      <c r="B568" s="84" t="s">
        <v>433</v>
      </c>
      <c r="C568" s="800">
        <f>'Przedszkole nr 8'!C568+'SP1'!C568+'SSP2'!C568+'SP4'!C568+'SP5'!C568+'SP7'!C568+'SP8'!C568+'SP10'!C568+'SP11'!C568+'SP12'!C568</f>
        <v>770</v>
      </c>
      <c r="D568" s="86" t="s">
        <v>14</v>
      </c>
      <c r="E568" s="891">
        <v>0</v>
      </c>
      <c r="F568" s="1015">
        <f t="shared" ref="F568:F575" si="27">C568*E568</f>
        <v>0</v>
      </c>
      <c r="G568"/>
      <c r="J568" s="129"/>
    </row>
    <row r="569" spans="1:14" ht="14.25" x14ac:dyDescent="0.2">
      <c r="A569" s="453">
        <v>2</v>
      </c>
      <c r="B569" s="1020" t="s">
        <v>434</v>
      </c>
      <c r="C569" s="1021">
        <f>'Przedszkole nr 8'!C569+'SP1'!C569+'SSP2'!C569+'SP4'!C569+'SP5'!C569+'SP7'!C569+'SP8'!C569+'SP10'!C569+'SP11'!C569+'SP12'!C569</f>
        <v>420</v>
      </c>
      <c r="D569" s="1022" t="s">
        <v>14</v>
      </c>
      <c r="E569" s="891">
        <v>0</v>
      </c>
      <c r="F569" s="1015">
        <f t="shared" si="27"/>
        <v>0</v>
      </c>
      <c r="G569"/>
      <c r="J569" s="129"/>
    </row>
    <row r="570" spans="1:14" ht="14.25" x14ac:dyDescent="0.2">
      <c r="A570" s="453">
        <v>3</v>
      </c>
      <c r="B570" s="84" t="s">
        <v>435</v>
      </c>
      <c r="C570" s="800">
        <f>'Przedszkole nr 8'!C570+'SP1'!C570+'SSP2'!C570+'SP4'!C570+'SP5'!C570+'SP7'!C570+'SP8'!C570+'SP10'!C570+'SP11'!C570+'SP12'!C570</f>
        <v>115</v>
      </c>
      <c r="D570" s="85" t="s">
        <v>14</v>
      </c>
      <c r="E570" s="891">
        <v>0</v>
      </c>
      <c r="F570" s="1015">
        <f t="shared" si="27"/>
        <v>0</v>
      </c>
      <c r="G570"/>
      <c r="J570" s="129"/>
    </row>
    <row r="571" spans="1:14" ht="14.25" x14ac:dyDescent="0.2">
      <c r="A571" s="453">
        <v>4</v>
      </c>
      <c r="B571" s="105" t="s">
        <v>436</v>
      </c>
      <c r="C571" s="800">
        <f>'Przedszkole nr 8'!C571+'SP1'!C571+'SSP2'!C571+'SP4'!C571+'SP5'!C571+'SP7'!C571+'SP8'!C571+'SP10'!C571+'SP11'!C571+'SP12'!C571</f>
        <v>38</v>
      </c>
      <c r="D571" s="1023" t="s">
        <v>17</v>
      </c>
      <c r="E571" s="891">
        <v>0</v>
      </c>
      <c r="F571" s="1015">
        <f t="shared" si="27"/>
        <v>0</v>
      </c>
      <c r="G571"/>
      <c r="J571" s="129"/>
    </row>
    <row r="572" spans="1:14" ht="14.25" x14ac:dyDescent="0.2">
      <c r="A572" s="453">
        <v>5</v>
      </c>
      <c r="B572" s="105" t="s">
        <v>437</v>
      </c>
      <c r="C572" s="800">
        <f>'Przedszkole nr 8'!C572+'SP1'!C572+'SSP2'!C572+'SP4'!C572+'SP5'!C572+'SP7'!C572+'SP8'!C572+'SP10'!C572+'SP11'!C572+'SP12'!C572</f>
        <v>719</v>
      </c>
      <c r="D572" s="85" t="s">
        <v>17</v>
      </c>
      <c r="E572" s="891">
        <v>0</v>
      </c>
      <c r="F572" s="1015">
        <f t="shared" si="27"/>
        <v>0</v>
      </c>
      <c r="G572"/>
      <c r="J572" s="129"/>
    </row>
    <row r="573" spans="1:14" ht="14.25" x14ac:dyDescent="0.2">
      <c r="A573" s="453">
        <v>6</v>
      </c>
      <c r="B573" s="928" t="s">
        <v>564</v>
      </c>
      <c r="C573" s="794">
        <f>'Przedszkole nr 8'!C573+'SP1'!C573+'SSP2'!C573+'SP4'!C573+'SP5'!C573+'SP7'!C573+'SP8'!C573+'SP10'!C573+'SP11'!C573+'SP12'!C573</f>
        <v>180</v>
      </c>
      <c r="D573" s="860" t="s">
        <v>17</v>
      </c>
      <c r="E573" s="891">
        <v>0</v>
      </c>
      <c r="F573" s="862">
        <f t="shared" si="27"/>
        <v>0</v>
      </c>
      <c r="G573" s="929"/>
      <c r="H573" s="128"/>
      <c r="J573" s="129"/>
      <c r="K573" s="9"/>
    </row>
    <row r="574" spans="1:14" ht="14.25" x14ac:dyDescent="0.2">
      <c r="A574" s="453">
        <v>7</v>
      </c>
      <c r="B574" s="106" t="s">
        <v>438</v>
      </c>
      <c r="C574" s="800">
        <f>'Przedszkole nr 8'!C574+'SP1'!C574+'SSP2'!C574+'SP4'!C574+'SP5'!C574+'SP7'!C574+'SP8'!C574+'SP10'!C574+'SP11'!C574+'SP12'!C574</f>
        <v>10</v>
      </c>
      <c r="D574" s="86" t="s">
        <v>17</v>
      </c>
      <c r="E574" s="891">
        <v>0</v>
      </c>
      <c r="F574" s="1015">
        <f t="shared" si="27"/>
        <v>0</v>
      </c>
      <c r="G574"/>
      <c r="J574" s="129"/>
      <c r="N574" s="128"/>
    </row>
    <row r="575" spans="1:14" ht="14.25" x14ac:dyDescent="0.2">
      <c r="A575" s="453">
        <v>8</v>
      </c>
      <c r="B575" s="1024" t="s">
        <v>446</v>
      </c>
      <c r="C575" s="800">
        <f>'Przedszkole nr 8'!C575+'SP1'!C575+'SSP2'!C575+'SP4'!C575+'SP5'!C575+'SP7'!C575+'SP8'!C575+'SP10'!C575+'SP11'!C575+'SP12'!C575</f>
        <v>475</v>
      </c>
      <c r="D575" s="913" t="s">
        <v>17</v>
      </c>
      <c r="E575" s="891">
        <v>0</v>
      </c>
      <c r="F575" s="1015">
        <f t="shared" si="27"/>
        <v>0</v>
      </c>
      <c r="G575"/>
      <c r="J575" s="129"/>
      <c r="L575" s="128"/>
    </row>
    <row r="576" spans="1:14" ht="15" thickBot="1" x14ac:dyDescent="0.25">
      <c r="A576" s="467"/>
      <c r="B576" s="468"/>
      <c r="C576" s="469"/>
      <c r="D576" s="469"/>
      <c r="E576" s="470" t="s">
        <v>68</v>
      </c>
      <c r="F576" s="471">
        <f>SUM(F568:F575)</f>
        <v>0</v>
      </c>
      <c r="G576"/>
      <c r="J576" s="133"/>
      <c r="M576" s="285"/>
      <c r="N576" s="284"/>
    </row>
    <row r="577" spans="1:14" x14ac:dyDescent="0.2">
      <c r="A577" s="70"/>
      <c r="C577" s="66"/>
    </row>
    <row r="578" spans="1:14" ht="25.5" x14ac:dyDescent="0.2">
      <c r="A578" s="4"/>
      <c r="E578" s="34" t="s">
        <v>587</v>
      </c>
      <c r="F578" s="5">
        <f>F576+F564+F543+F509+F504+F451+F396+F390+F385+F338+F141+F78+F53+F29</f>
        <v>0</v>
      </c>
      <c r="G578" s="286"/>
      <c r="J578" s="5">
        <f>J576+J564+J543+J509+J504+J451+J396+J390+J385+J338+J141+J78+J53+J29</f>
        <v>0</v>
      </c>
      <c r="M578" s="134"/>
      <c r="N578" s="284"/>
    </row>
    <row r="579" spans="1:14" x14ac:dyDescent="0.2">
      <c r="F579" s="108"/>
    </row>
    <row r="580" spans="1:14" x14ac:dyDescent="0.2">
      <c r="F580" s="71"/>
    </row>
    <row r="581" spans="1:14" x14ac:dyDescent="0.2">
      <c r="B581" s="72"/>
      <c r="F581" s="135"/>
    </row>
    <row r="582" spans="1:14" x14ac:dyDescent="0.2">
      <c r="B582" s="72"/>
    </row>
    <row r="583" spans="1:14" x14ac:dyDescent="0.2">
      <c r="B583" s="72"/>
      <c r="H583" s="157"/>
      <c r="I583" s="130"/>
    </row>
    <row r="584" spans="1:14" x14ac:dyDescent="0.2">
      <c r="B584" s="72"/>
    </row>
    <row r="585" spans="1:14" x14ac:dyDescent="0.2">
      <c r="A585" s="10"/>
      <c r="B585" s="72"/>
    </row>
    <row r="586" spans="1:14" x14ac:dyDescent="0.2">
      <c r="B586" s="72"/>
    </row>
    <row r="587" spans="1:14" x14ac:dyDescent="0.2">
      <c r="C587" s="6"/>
      <c r="D587" s="6"/>
      <c r="E587" s="7"/>
      <c r="F587" s="5"/>
    </row>
  </sheetData>
  <mergeCells count="1">
    <mergeCell ref="E4:F4"/>
  </mergeCells>
  <phoneticPr fontId="2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DE85-6AFB-4D36-BC31-7E5ACCFC1208}">
  <dimension ref="A1:AMJ581"/>
  <sheetViews>
    <sheetView workbookViewId="0">
      <selection activeCell="H576" sqref="H576"/>
    </sheetView>
  </sheetViews>
  <sheetFormatPr defaultColWidth="9" defaultRowHeight="12.75" x14ac:dyDescent="0.2"/>
  <cols>
    <col min="1" max="1" width="3.875" style="8" customWidth="1"/>
    <col min="2" max="2" width="40.75" style="9" customWidth="1"/>
    <col min="3" max="3" width="5.25" style="10" customWidth="1"/>
    <col min="4" max="4" width="5" style="10" customWidth="1"/>
    <col min="5" max="5" width="11.125" style="11" customWidth="1"/>
    <col min="6" max="6" width="14.75" style="11" customWidth="1"/>
    <col min="7" max="7" width="11.25" style="128" customWidth="1"/>
    <col min="8" max="8" width="10.625" style="9" customWidth="1"/>
    <col min="9" max="9" width="8.625" style="9" customWidth="1"/>
    <col min="10" max="10" width="13.375" style="9" hidden="1" customWidth="1"/>
    <col min="11" max="999" width="8.625" style="9" customWidth="1"/>
    <col min="1000" max="16384" width="9" style="9"/>
  </cols>
  <sheetData>
    <row r="1" spans="1:10" ht="15" x14ac:dyDescent="0.25">
      <c r="B1" s="343"/>
      <c r="C1" s="344"/>
      <c r="D1" s="344"/>
      <c r="E1" s="345"/>
      <c r="F1" s="346" t="s">
        <v>535</v>
      </c>
    </row>
    <row r="2" spans="1:10" ht="15" x14ac:dyDescent="0.25">
      <c r="B2" s="347" t="s">
        <v>547</v>
      </c>
      <c r="C2" s="620" t="s">
        <v>565</v>
      </c>
      <c r="D2" s="348"/>
      <c r="E2" s="349"/>
      <c r="F2" s="349"/>
      <c r="G2" s="138"/>
      <c r="H2" s="72"/>
      <c r="I2" s="72"/>
    </row>
    <row r="3" spans="1:10" ht="15" x14ac:dyDescent="0.25">
      <c r="B3" s="347" t="s">
        <v>544</v>
      </c>
      <c r="C3" s="350"/>
      <c r="D3" s="350"/>
      <c r="E3" s="347"/>
      <c r="F3" s="347"/>
      <c r="G3" s="138"/>
      <c r="H3" s="72"/>
      <c r="I3" s="72"/>
    </row>
    <row r="4" spans="1:10" ht="15" x14ac:dyDescent="0.25">
      <c r="B4" s="347"/>
      <c r="C4" s="350"/>
      <c r="D4" s="350"/>
      <c r="E4" s="347"/>
      <c r="F4" s="347"/>
      <c r="G4" s="138"/>
      <c r="H4" s="72"/>
      <c r="I4" s="72"/>
    </row>
    <row r="5" spans="1:10" ht="15.75" thickBot="1" x14ac:dyDescent="0.3">
      <c r="B5" s="351" t="s">
        <v>536</v>
      </c>
      <c r="C5" s="352"/>
      <c r="D5" s="352"/>
      <c r="E5" s="353"/>
      <c r="F5" s="353"/>
      <c r="G5" s="138"/>
    </row>
    <row r="6" spans="1:10" ht="15" x14ac:dyDescent="0.25">
      <c r="A6" s="354"/>
      <c r="B6" s="355" t="s">
        <v>0</v>
      </c>
      <c r="C6" s="356"/>
      <c r="D6" s="356"/>
      <c r="E6" s="357"/>
      <c r="F6" s="358"/>
    </row>
    <row r="7" spans="1:10" ht="51" x14ac:dyDescent="0.2">
      <c r="A7" s="359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360" t="s">
        <v>6</v>
      </c>
      <c r="G7"/>
      <c r="H7" s="130"/>
      <c r="J7" s="131"/>
    </row>
    <row r="8" spans="1:10" ht="14.25" x14ac:dyDescent="0.2">
      <c r="A8" s="475" t="s">
        <v>7</v>
      </c>
      <c r="B8" s="476" t="s">
        <v>8</v>
      </c>
      <c r="C8" s="476" t="s">
        <v>9</v>
      </c>
      <c r="D8" s="476" t="s">
        <v>10</v>
      </c>
      <c r="E8" s="476" t="s">
        <v>11</v>
      </c>
      <c r="F8" s="477" t="s">
        <v>12</v>
      </c>
      <c r="G8"/>
    </row>
    <row r="9" spans="1:10" ht="49.5" customHeight="1" x14ac:dyDescent="0.2">
      <c r="A9" s="462">
        <v>1</v>
      </c>
      <c r="B9" s="478" t="s">
        <v>13</v>
      </c>
      <c r="C9" s="479">
        <v>0</v>
      </c>
      <c r="D9" s="479" t="s">
        <v>14</v>
      </c>
      <c r="E9" s="587">
        <v>0</v>
      </c>
      <c r="F9" s="481">
        <f t="shared" ref="F9:F28" si="0">C9*E9</f>
        <v>0</v>
      </c>
      <c r="G9"/>
      <c r="H9" s="128"/>
      <c r="J9" s="129"/>
    </row>
    <row r="10" spans="1:10" ht="48.75" customHeight="1" x14ac:dyDescent="0.2">
      <c r="A10" s="462">
        <f t="shared" ref="A10:A28" si="1">A9+1</f>
        <v>2</v>
      </c>
      <c r="B10" s="478" t="s">
        <v>15</v>
      </c>
      <c r="C10" s="479">
        <v>0</v>
      </c>
      <c r="D10" s="479" t="s">
        <v>14</v>
      </c>
      <c r="E10" s="587">
        <v>0</v>
      </c>
      <c r="F10" s="481">
        <f t="shared" si="0"/>
        <v>0</v>
      </c>
      <c r="G10"/>
      <c r="H10" s="128"/>
      <c r="J10" s="129"/>
    </row>
    <row r="11" spans="1:10" ht="48.75" customHeight="1" x14ac:dyDescent="0.2">
      <c r="A11" s="462">
        <f t="shared" si="1"/>
        <v>3</v>
      </c>
      <c r="B11" s="478" t="s">
        <v>16</v>
      </c>
      <c r="C11" s="479">
        <v>100</v>
      </c>
      <c r="D11" s="479" t="s">
        <v>17</v>
      </c>
      <c r="E11" s="587">
        <v>0</v>
      </c>
      <c r="F11" s="481">
        <f t="shared" si="0"/>
        <v>0</v>
      </c>
      <c r="G11"/>
      <c r="H11" s="128"/>
      <c r="J11" s="129"/>
    </row>
    <row r="12" spans="1:10" ht="52.5" customHeight="1" x14ac:dyDescent="0.2">
      <c r="A12" s="462">
        <f t="shared" si="1"/>
        <v>4</v>
      </c>
      <c r="B12" s="478" t="s">
        <v>18</v>
      </c>
      <c r="C12" s="479">
        <v>12</v>
      </c>
      <c r="D12" s="479" t="s">
        <v>14</v>
      </c>
      <c r="E12" s="587">
        <v>0</v>
      </c>
      <c r="F12" s="481">
        <f t="shared" si="0"/>
        <v>0</v>
      </c>
      <c r="G12"/>
      <c r="H12" s="128"/>
      <c r="J12" s="129"/>
    </row>
    <row r="13" spans="1:10" ht="52.5" customHeight="1" x14ac:dyDescent="0.2">
      <c r="A13" s="462">
        <f t="shared" si="1"/>
        <v>5</v>
      </c>
      <c r="B13" s="478" t="s">
        <v>19</v>
      </c>
      <c r="C13" s="479">
        <v>0</v>
      </c>
      <c r="D13" s="479" t="s">
        <v>14</v>
      </c>
      <c r="E13" s="587">
        <v>0</v>
      </c>
      <c r="F13" s="481">
        <f t="shared" si="0"/>
        <v>0</v>
      </c>
      <c r="G13"/>
      <c r="H13" s="128"/>
      <c r="J13" s="129"/>
    </row>
    <row r="14" spans="1:10" ht="25.5" x14ac:dyDescent="0.2">
      <c r="A14" s="462">
        <f t="shared" si="1"/>
        <v>6</v>
      </c>
      <c r="B14" s="478" t="s">
        <v>449</v>
      </c>
      <c r="C14" s="479">
        <v>36</v>
      </c>
      <c r="D14" s="479" t="s">
        <v>14</v>
      </c>
      <c r="E14" s="587">
        <v>0</v>
      </c>
      <c r="F14" s="481">
        <f t="shared" si="0"/>
        <v>0</v>
      </c>
      <c r="G14"/>
      <c r="H14" s="128"/>
      <c r="J14" s="129"/>
    </row>
    <row r="15" spans="1:10" ht="49.5" customHeight="1" x14ac:dyDescent="0.2">
      <c r="A15" s="462">
        <f t="shared" si="1"/>
        <v>7</v>
      </c>
      <c r="B15" s="478" t="s">
        <v>20</v>
      </c>
      <c r="C15" s="479">
        <v>90</v>
      </c>
      <c r="D15" s="479" t="s">
        <v>14</v>
      </c>
      <c r="E15" s="587">
        <v>0</v>
      </c>
      <c r="F15" s="481">
        <f t="shared" si="0"/>
        <v>0</v>
      </c>
      <c r="G15"/>
      <c r="H15" s="128"/>
      <c r="J15" s="129"/>
    </row>
    <row r="16" spans="1:10" ht="48" customHeight="1" x14ac:dyDescent="0.2">
      <c r="A16" s="462">
        <f t="shared" si="1"/>
        <v>8</v>
      </c>
      <c r="B16" s="478" t="s">
        <v>21</v>
      </c>
      <c r="C16" s="479">
        <v>120</v>
      </c>
      <c r="D16" s="479" t="s">
        <v>14</v>
      </c>
      <c r="E16" s="587">
        <v>0</v>
      </c>
      <c r="F16" s="481">
        <f t="shared" si="0"/>
        <v>0</v>
      </c>
      <c r="G16"/>
      <c r="H16" s="128"/>
      <c r="J16" s="129"/>
    </row>
    <row r="17" spans="1:10" ht="56.25" customHeight="1" x14ac:dyDescent="0.2">
      <c r="A17" s="462">
        <f t="shared" si="1"/>
        <v>9</v>
      </c>
      <c r="B17" s="478" t="s">
        <v>22</v>
      </c>
      <c r="C17" s="479">
        <v>20</v>
      </c>
      <c r="D17" s="479" t="s">
        <v>14</v>
      </c>
      <c r="E17" s="587">
        <v>0</v>
      </c>
      <c r="F17" s="481">
        <f t="shared" si="0"/>
        <v>0</v>
      </c>
      <c r="G17"/>
      <c r="H17" s="128"/>
      <c r="J17" s="129"/>
    </row>
    <row r="18" spans="1:10" ht="47.25" customHeight="1" x14ac:dyDescent="0.2">
      <c r="A18" s="462">
        <f t="shared" si="1"/>
        <v>10</v>
      </c>
      <c r="B18" s="478" t="s">
        <v>450</v>
      </c>
      <c r="C18" s="479">
        <v>80</v>
      </c>
      <c r="D18" s="479" t="s">
        <v>14</v>
      </c>
      <c r="E18" s="587">
        <v>0</v>
      </c>
      <c r="F18" s="481">
        <f t="shared" si="0"/>
        <v>0</v>
      </c>
      <c r="G18"/>
      <c r="H18" s="128"/>
      <c r="J18" s="129"/>
    </row>
    <row r="19" spans="1:10" ht="48" customHeight="1" x14ac:dyDescent="0.2">
      <c r="A19" s="462">
        <f t="shared" si="1"/>
        <v>11</v>
      </c>
      <c r="B19" s="478" t="s">
        <v>23</v>
      </c>
      <c r="C19" s="479">
        <v>120</v>
      </c>
      <c r="D19" s="479" t="s">
        <v>14</v>
      </c>
      <c r="E19" s="587">
        <v>0</v>
      </c>
      <c r="F19" s="481">
        <f t="shared" si="0"/>
        <v>0</v>
      </c>
      <c r="G19"/>
      <c r="H19" s="128"/>
      <c r="J19" s="129"/>
    </row>
    <row r="20" spans="1:10" ht="120.75" customHeight="1" x14ac:dyDescent="0.2">
      <c r="A20" s="462">
        <f t="shared" si="1"/>
        <v>12</v>
      </c>
      <c r="B20" s="482" t="s">
        <v>24</v>
      </c>
      <c r="C20" s="479">
        <v>15</v>
      </c>
      <c r="D20" s="479" t="s">
        <v>14</v>
      </c>
      <c r="E20" s="587">
        <v>0</v>
      </c>
      <c r="F20" s="481">
        <f t="shared" si="0"/>
        <v>0</v>
      </c>
      <c r="G20"/>
      <c r="H20" s="128"/>
      <c r="J20" s="129"/>
    </row>
    <row r="21" spans="1:10" ht="25.5" x14ac:dyDescent="0.2">
      <c r="A21" s="462">
        <f t="shared" si="1"/>
        <v>13</v>
      </c>
      <c r="B21" s="478" t="s">
        <v>25</v>
      </c>
      <c r="C21" s="479">
        <v>10</v>
      </c>
      <c r="D21" s="479" t="s">
        <v>14</v>
      </c>
      <c r="E21" s="587">
        <v>0</v>
      </c>
      <c r="F21" s="481">
        <f t="shared" si="0"/>
        <v>0</v>
      </c>
      <c r="G21"/>
      <c r="H21" s="128"/>
      <c r="J21" s="129"/>
    </row>
    <row r="22" spans="1:10" ht="33.75" customHeight="1" x14ac:dyDescent="0.2">
      <c r="A22" s="462">
        <f t="shared" si="1"/>
        <v>14</v>
      </c>
      <c r="B22" s="478" t="s">
        <v>26</v>
      </c>
      <c r="C22" s="479">
        <v>0</v>
      </c>
      <c r="D22" s="479" t="s">
        <v>14</v>
      </c>
      <c r="E22" s="587">
        <v>0</v>
      </c>
      <c r="F22" s="481">
        <f t="shared" si="0"/>
        <v>0</v>
      </c>
      <c r="G22"/>
      <c r="H22" s="128"/>
      <c r="J22" s="129"/>
    </row>
    <row r="23" spans="1:10" ht="14.25" x14ac:dyDescent="0.2">
      <c r="A23" s="462">
        <f t="shared" si="1"/>
        <v>15</v>
      </c>
      <c r="B23" s="478" t="s">
        <v>27</v>
      </c>
      <c r="C23" s="479">
        <v>15</v>
      </c>
      <c r="D23" s="479" t="s">
        <v>14</v>
      </c>
      <c r="E23" s="587">
        <v>0</v>
      </c>
      <c r="F23" s="481">
        <f t="shared" si="0"/>
        <v>0</v>
      </c>
      <c r="G23"/>
      <c r="H23" s="128"/>
      <c r="J23" s="129"/>
    </row>
    <row r="24" spans="1:10" ht="14.25" x14ac:dyDescent="0.2">
      <c r="A24" s="462">
        <f t="shared" si="1"/>
        <v>16</v>
      </c>
      <c r="B24" s="478" t="s">
        <v>28</v>
      </c>
      <c r="C24" s="479">
        <v>25</v>
      </c>
      <c r="D24" s="479" t="s">
        <v>14</v>
      </c>
      <c r="E24" s="587">
        <v>0</v>
      </c>
      <c r="F24" s="481">
        <f t="shared" si="0"/>
        <v>0</v>
      </c>
      <c r="G24"/>
      <c r="H24" s="128"/>
      <c r="J24" s="129"/>
    </row>
    <row r="25" spans="1:10" ht="89.25" x14ac:dyDescent="0.2">
      <c r="A25" s="462">
        <f t="shared" si="1"/>
        <v>17</v>
      </c>
      <c r="B25" s="478" t="s">
        <v>29</v>
      </c>
      <c r="C25" s="479">
        <v>22</v>
      </c>
      <c r="D25" s="479" t="s">
        <v>14</v>
      </c>
      <c r="E25" s="587">
        <v>0</v>
      </c>
      <c r="F25" s="481">
        <f t="shared" si="0"/>
        <v>0</v>
      </c>
      <c r="G25"/>
      <c r="H25" s="128"/>
      <c r="J25" s="129"/>
    </row>
    <row r="26" spans="1:10" ht="14.25" x14ac:dyDescent="0.2">
      <c r="A26" s="462">
        <f t="shared" si="1"/>
        <v>18</v>
      </c>
      <c r="B26" s="478" t="s">
        <v>558</v>
      </c>
      <c r="C26" s="479">
        <v>0</v>
      </c>
      <c r="D26" s="479" t="s">
        <v>17</v>
      </c>
      <c r="E26" s="587">
        <v>0</v>
      </c>
      <c r="F26" s="481">
        <f t="shared" si="0"/>
        <v>0</v>
      </c>
      <c r="G26"/>
      <c r="H26" s="128"/>
      <c r="J26" s="129"/>
    </row>
    <row r="27" spans="1:10" ht="36.75" customHeight="1" x14ac:dyDescent="0.2">
      <c r="A27" s="462">
        <f t="shared" si="1"/>
        <v>19</v>
      </c>
      <c r="B27" s="478" t="s">
        <v>30</v>
      </c>
      <c r="C27" s="479">
        <v>0</v>
      </c>
      <c r="D27" s="479" t="s">
        <v>14</v>
      </c>
      <c r="E27" s="587">
        <v>0</v>
      </c>
      <c r="F27" s="481">
        <f t="shared" si="0"/>
        <v>0</v>
      </c>
      <c r="G27"/>
      <c r="H27" s="128"/>
      <c r="J27" s="129"/>
    </row>
    <row r="28" spans="1:10" s="179" customFormat="1" ht="36.75" customHeight="1" x14ac:dyDescent="0.2">
      <c r="A28" s="462">
        <f t="shared" si="1"/>
        <v>20</v>
      </c>
      <c r="B28" s="589" t="s">
        <v>465</v>
      </c>
      <c r="C28" s="479">
        <v>0</v>
      </c>
      <c r="D28" s="590" t="s">
        <v>17</v>
      </c>
      <c r="E28" s="587">
        <v>0</v>
      </c>
      <c r="F28" s="591">
        <f t="shared" si="0"/>
        <v>0</v>
      </c>
      <c r="G28" s="177"/>
      <c r="H28" s="190"/>
      <c r="J28" s="180"/>
    </row>
    <row r="29" spans="1:10" ht="14.25" x14ac:dyDescent="0.2">
      <c r="A29" s="462"/>
      <c r="B29" s="478"/>
      <c r="C29" s="491"/>
      <c r="D29" s="492"/>
      <c r="E29" s="493" t="s">
        <v>31</v>
      </c>
      <c r="F29" s="494">
        <f>SUM(F9:F28)</f>
        <v>0</v>
      </c>
      <c r="G29"/>
      <c r="J29" s="495"/>
    </row>
    <row r="30" spans="1:10" ht="39" customHeight="1" x14ac:dyDescent="0.25">
      <c r="A30" s="373"/>
      <c r="B30" s="496" t="s">
        <v>32</v>
      </c>
      <c r="C30" s="29"/>
      <c r="D30" s="29"/>
      <c r="E30" s="30"/>
      <c r="F30" s="375"/>
      <c r="G30"/>
    </row>
    <row r="31" spans="1:10" ht="51" x14ac:dyDescent="0.2">
      <c r="A31" s="497" t="s">
        <v>1</v>
      </c>
      <c r="B31" s="498" t="s">
        <v>2</v>
      </c>
      <c r="C31" s="498" t="s">
        <v>3</v>
      </c>
      <c r="D31" s="498" t="s">
        <v>4</v>
      </c>
      <c r="E31" s="498" t="s">
        <v>5</v>
      </c>
      <c r="F31" s="499" t="s">
        <v>6</v>
      </c>
      <c r="G31"/>
    </row>
    <row r="32" spans="1:10" ht="14.25" x14ac:dyDescent="0.2">
      <c r="A32" s="475" t="s">
        <v>7</v>
      </c>
      <c r="B32" s="476" t="s">
        <v>8</v>
      </c>
      <c r="C32" s="476" t="s">
        <v>9</v>
      </c>
      <c r="D32" s="476" t="s">
        <v>10</v>
      </c>
      <c r="E32" s="476" t="s">
        <v>11</v>
      </c>
      <c r="F32" s="477" t="s">
        <v>12</v>
      </c>
      <c r="G32"/>
    </row>
    <row r="33" spans="1:10" ht="14.25" x14ac:dyDescent="0.2">
      <c r="A33" s="462">
        <v>1</v>
      </c>
      <c r="B33" s="478" t="s">
        <v>33</v>
      </c>
      <c r="C33" s="479">
        <v>10</v>
      </c>
      <c r="D33" s="479" t="s">
        <v>14</v>
      </c>
      <c r="E33" s="587">
        <v>0</v>
      </c>
      <c r="F33" s="481">
        <f t="shared" ref="F33:F52" si="2">C33*E33</f>
        <v>0</v>
      </c>
      <c r="G33"/>
      <c r="H33" s="128"/>
      <c r="J33" s="129"/>
    </row>
    <row r="34" spans="1:10" ht="14.25" x14ac:dyDescent="0.2">
      <c r="A34" s="462">
        <f t="shared" ref="A34:A52" si="3">A33+1</f>
        <v>2</v>
      </c>
      <c r="B34" s="478" t="s">
        <v>34</v>
      </c>
      <c r="C34" s="479">
        <v>50</v>
      </c>
      <c r="D34" s="479" t="s">
        <v>14</v>
      </c>
      <c r="E34" s="587">
        <v>0</v>
      </c>
      <c r="F34" s="481">
        <f t="shared" si="2"/>
        <v>0</v>
      </c>
      <c r="G34"/>
      <c r="H34" s="128"/>
      <c r="J34" s="129"/>
    </row>
    <row r="35" spans="1:10" ht="25.5" x14ac:dyDescent="0.2">
      <c r="A35" s="462">
        <f t="shared" si="3"/>
        <v>3</v>
      </c>
      <c r="B35" s="478" t="s">
        <v>35</v>
      </c>
      <c r="C35" s="479">
        <v>31</v>
      </c>
      <c r="D35" s="479" t="s">
        <v>14</v>
      </c>
      <c r="E35" s="587">
        <v>0</v>
      </c>
      <c r="F35" s="481">
        <f t="shared" si="2"/>
        <v>0</v>
      </c>
      <c r="G35"/>
      <c r="H35" s="128"/>
      <c r="J35" s="129"/>
    </row>
    <row r="36" spans="1:10" ht="38.25" x14ac:dyDescent="0.2">
      <c r="A36" s="462">
        <f t="shared" si="3"/>
        <v>4</v>
      </c>
      <c r="B36" s="478" t="s">
        <v>36</v>
      </c>
      <c r="C36" s="479">
        <v>90</v>
      </c>
      <c r="D36" s="479" t="s">
        <v>14</v>
      </c>
      <c r="E36" s="587">
        <v>0</v>
      </c>
      <c r="F36" s="481">
        <f t="shared" si="2"/>
        <v>0</v>
      </c>
      <c r="G36"/>
      <c r="H36" s="128"/>
      <c r="J36" s="129"/>
    </row>
    <row r="37" spans="1:10" ht="14.25" x14ac:dyDescent="0.2">
      <c r="A37" s="462">
        <f t="shared" si="3"/>
        <v>5</v>
      </c>
      <c r="B37" s="114" t="s">
        <v>441</v>
      </c>
      <c r="C37" s="479">
        <v>0</v>
      </c>
      <c r="D37" s="479" t="s">
        <v>14</v>
      </c>
      <c r="E37" s="587">
        <v>0</v>
      </c>
      <c r="F37" s="481">
        <f t="shared" si="2"/>
        <v>0</v>
      </c>
      <c r="G37"/>
      <c r="H37" s="128"/>
      <c r="J37" s="129"/>
    </row>
    <row r="38" spans="1:10" ht="14.25" x14ac:dyDescent="0.2">
      <c r="A38" s="462">
        <f t="shared" si="3"/>
        <v>6</v>
      </c>
      <c r="B38" s="478" t="s">
        <v>37</v>
      </c>
      <c r="C38" s="479">
        <v>90</v>
      </c>
      <c r="D38" s="479" t="s">
        <v>14</v>
      </c>
      <c r="E38" s="587">
        <v>0</v>
      </c>
      <c r="F38" s="481">
        <f t="shared" si="2"/>
        <v>0</v>
      </c>
      <c r="G38"/>
      <c r="H38" s="128"/>
      <c r="J38" s="129"/>
    </row>
    <row r="39" spans="1:10" ht="14.25" x14ac:dyDescent="0.2">
      <c r="A39" s="462">
        <f t="shared" si="3"/>
        <v>7</v>
      </c>
      <c r="B39" s="478" t="s">
        <v>38</v>
      </c>
      <c r="C39" s="479">
        <v>0</v>
      </c>
      <c r="D39" s="479" t="s">
        <v>14</v>
      </c>
      <c r="E39" s="587">
        <v>0</v>
      </c>
      <c r="F39" s="481">
        <f t="shared" si="2"/>
        <v>0</v>
      </c>
      <c r="G39"/>
      <c r="H39" s="128"/>
      <c r="J39" s="129"/>
    </row>
    <row r="40" spans="1:10" ht="38.25" x14ac:dyDescent="0.2">
      <c r="A40" s="462">
        <f t="shared" si="3"/>
        <v>8</v>
      </c>
      <c r="B40" s="478" t="s">
        <v>39</v>
      </c>
      <c r="C40" s="479">
        <v>10</v>
      </c>
      <c r="D40" s="479" t="s">
        <v>14</v>
      </c>
      <c r="E40" s="587">
        <v>0</v>
      </c>
      <c r="F40" s="481">
        <f t="shared" si="2"/>
        <v>0</v>
      </c>
      <c r="G40"/>
      <c r="H40" s="128"/>
      <c r="J40" s="129"/>
    </row>
    <row r="41" spans="1:10" ht="14.25" x14ac:dyDescent="0.2">
      <c r="A41" s="462">
        <f t="shared" si="3"/>
        <v>9</v>
      </c>
      <c r="B41" s="478" t="s">
        <v>40</v>
      </c>
      <c r="C41" s="479">
        <v>60</v>
      </c>
      <c r="D41" s="479" t="s">
        <v>14</v>
      </c>
      <c r="E41" s="587">
        <v>0</v>
      </c>
      <c r="F41" s="481">
        <f t="shared" si="2"/>
        <v>0</v>
      </c>
      <c r="G41"/>
      <c r="H41" s="128"/>
      <c r="J41" s="129"/>
    </row>
    <row r="42" spans="1:10" ht="14.25" x14ac:dyDescent="0.2">
      <c r="A42" s="462">
        <f t="shared" si="3"/>
        <v>10</v>
      </c>
      <c r="B42" s="478" t="s">
        <v>41</v>
      </c>
      <c r="C42" s="479">
        <v>15</v>
      </c>
      <c r="D42" s="479" t="s">
        <v>14</v>
      </c>
      <c r="E42" s="587">
        <v>0</v>
      </c>
      <c r="F42" s="481">
        <f t="shared" si="2"/>
        <v>0</v>
      </c>
      <c r="G42"/>
      <c r="H42" s="138"/>
      <c r="J42" s="129"/>
    </row>
    <row r="43" spans="1:10" ht="14.25" x14ac:dyDescent="0.2">
      <c r="A43" s="462">
        <f t="shared" si="3"/>
        <v>11</v>
      </c>
      <c r="B43" s="478" t="s">
        <v>42</v>
      </c>
      <c r="C43" s="479">
        <v>40</v>
      </c>
      <c r="D43" s="479" t="s">
        <v>14</v>
      </c>
      <c r="E43" s="587">
        <v>0</v>
      </c>
      <c r="F43" s="481">
        <f t="shared" si="2"/>
        <v>0</v>
      </c>
      <c r="G43"/>
      <c r="H43" s="128"/>
      <c r="J43" s="129"/>
    </row>
    <row r="44" spans="1:10" s="179" customFormat="1" ht="14.25" x14ac:dyDescent="0.2">
      <c r="A44" s="588">
        <f t="shared" si="3"/>
        <v>12</v>
      </c>
      <c r="B44" s="592" t="s">
        <v>508</v>
      </c>
      <c r="C44" s="479">
        <v>0</v>
      </c>
      <c r="D44" s="590" t="s">
        <v>17</v>
      </c>
      <c r="E44" s="587">
        <v>0</v>
      </c>
      <c r="F44" s="591">
        <f t="shared" si="2"/>
        <v>0</v>
      </c>
      <c r="G44" s="177"/>
      <c r="H44" s="190"/>
      <c r="J44" s="180"/>
    </row>
    <row r="45" spans="1:10" ht="14.25" x14ac:dyDescent="0.2">
      <c r="A45" s="462">
        <f t="shared" si="3"/>
        <v>13</v>
      </c>
      <c r="B45" s="478" t="s">
        <v>43</v>
      </c>
      <c r="C45" s="479">
        <v>0</v>
      </c>
      <c r="D45" s="479" t="s">
        <v>14</v>
      </c>
      <c r="E45" s="587">
        <v>0</v>
      </c>
      <c r="F45" s="481">
        <f t="shared" si="2"/>
        <v>0</v>
      </c>
      <c r="G45"/>
      <c r="H45" s="128"/>
      <c r="J45" s="129"/>
    </row>
    <row r="46" spans="1:10" ht="14.25" x14ac:dyDescent="0.2">
      <c r="A46" s="462">
        <f t="shared" si="3"/>
        <v>14</v>
      </c>
      <c r="B46" s="478" t="s">
        <v>44</v>
      </c>
      <c r="C46" s="479">
        <v>0</v>
      </c>
      <c r="D46" s="479" t="s">
        <v>14</v>
      </c>
      <c r="E46" s="587">
        <v>0</v>
      </c>
      <c r="F46" s="481">
        <f t="shared" si="2"/>
        <v>0</v>
      </c>
      <c r="G46"/>
      <c r="H46" s="128"/>
      <c r="J46" s="129"/>
    </row>
    <row r="47" spans="1:10" ht="14.25" x14ac:dyDescent="0.2">
      <c r="A47" s="462">
        <f t="shared" si="3"/>
        <v>15</v>
      </c>
      <c r="B47" s="478" t="s">
        <v>559</v>
      </c>
      <c r="C47" s="479">
        <v>0</v>
      </c>
      <c r="D47" s="479" t="s">
        <v>17</v>
      </c>
      <c r="E47" s="587">
        <v>0</v>
      </c>
      <c r="F47" s="481">
        <f t="shared" si="2"/>
        <v>0</v>
      </c>
      <c r="G47"/>
      <c r="H47" s="128"/>
      <c r="J47" s="129"/>
    </row>
    <row r="48" spans="1:10" ht="14.25" x14ac:dyDescent="0.2">
      <c r="A48" s="462">
        <f t="shared" si="3"/>
        <v>16</v>
      </c>
      <c r="B48" s="478" t="s">
        <v>45</v>
      </c>
      <c r="C48" s="479">
        <v>5</v>
      </c>
      <c r="D48" s="479" t="s">
        <v>14</v>
      </c>
      <c r="E48" s="587">
        <v>0</v>
      </c>
      <c r="F48" s="481">
        <f t="shared" si="2"/>
        <v>0</v>
      </c>
      <c r="G48"/>
      <c r="H48" s="128"/>
      <c r="J48" s="129"/>
    </row>
    <row r="49" spans="1:10" ht="14.25" x14ac:dyDescent="0.2">
      <c r="A49" s="462">
        <f t="shared" si="3"/>
        <v>17</v>
      </c>
      <c r="B49" s="478" t="s">
        <v>46</v>
      </c>
      <c r="C49" s="479">
        <v>0</v>
      </c>
      <c r="D49" s="479" t="s">
        <v>14</v>
      </c>
      <c r="E49" s="587">
        <v>0</v>
      </c>
      <c r="F49" s="481">
        <f t="shared" si="2"/>
        <v>0</v>
      </c>
      <c r="G49"/>
      <c r="H49" s="128"/>
      <c r="J49" s="129"/>
    </row>
    <row r="50" spans="1:10" ht="14.25" x14ac:dyDescent="0.2">
      <c r="A50" s="462">
        <f t="shared" si="3"/>
        <v>18</v>
      </c>
      <c r="B50" s="478" t="s">
        <v>47</v>
      </c>
      <c r="C50" s="479">
        <v>50</v>
      </c>
      <c r="D50" s="479" t="s">
        <v>14</v>
      </c>
      <c r="E50" s="587">
        <v>0</v>
      </c>
      <c r="F50" s="481">
        <f t="shared" si="2"/>
        <v>0</v>
      </c>
      <c r="G50"/>
      <c r="H50" s="128"/>
      <c r="J50" s="129"/>
    </row>
    <row r="51" spans="1:10" ht="14.25" x14ac:dyDescent="0.2">
      <c r="A51" s="462">
        <f t="shared" si="3"/>
        <v>19</v>
      </c>
      <c r="B51" s="478" t="s">
        <v>48</v>
      </c>
      <c r="C51" s="479">
        <v>0</v>
      </c>
      <c r="D51" s="479" t="s">
        <v>14</v>
      </c>
      <c r="E51" s="587">
        <v>0</v>
      </c>
      <c r="F51" s="481">
        <f t="shared" si="2"/>
        <v>0</v>
      </c>
      <c r="G51"/>
      <c r="H51" s="128"/>
      <c r="J51" s="129"/>
    </row>
    <row r="52" spans="1:10" ht="14.25" x14ac:dyDescent="0.2">
      <c r="A52" s="462">
        <f t="shared" si="3"/>
        <v>20</v>
      </c>
      <c r="B52" s="478" t="s">
        <v>49</v>
      </c>
      <c r="C52" s="479">
        <v>0</v>
      </c>
      <c r="D52" s="479" t="s">
        <v>14</v>
      </c>
      <c r="E52" s="587">
        <v>0</v>
      </c>
      <c r="F52" s="481">
        <f t="shared" si="2"/>
        <v>0</v>
      </c>
      <c r="G52"/>
      <c r="H52" s="128"/>
      <c r="J52" s="129"/>
    </row>
    <row r="53" spans="1:10" ht="14.25" x14ac:dyDescent="0.2">
      <c r="A53" s="501"/>
      <c r="B53" s="478"/>
      <c r="C53" s="473"/>
      <c r="D53" s="473"/>
      <c r="E53" s="502" t="s">
        <v>31</v>
      </c>
      <c r="F53" s="503">
        <f>SUM(F33:F52)</f>
        <v>0</v>
      </c>
      <c r="G53"/>
      <c r="J53" s="495"/>
    </row>
    <row r="54" spans="1:10" ht="63.75" customHeight="1" x14ac:dyDescent="0.2">
      <c r="A54" s="382"/>
      <c r="B54" s="504" t="s">
        <v>50</v>
      </c>
      <c r="C54" s="37"/>
      <c r="D54" s="37"/>
      <c r="E54" s="38"/>
      <c r="F54" s="384"/>
      <c r="G54"/>
    </row>
    <row r="55" spans="1:10" ht="51" x14ac:dyDescent="0.2">
      <c r="A55" s="497" t="s">
        <v>1</v>
      </c>
      <c r="B55" s="498" t="s">
        <v>2</v>
      </c>
      <c r="C55" s="498" t="s">
        <v>3</v>
      </c>
      <c r="D55" s="498" t="s">
        <v>4</v>
      </c>
      <c r="E55" s="498" t="s">
        <v>5</v>
      </c>
      <c r="F55" s="499" t="s">
        <v>6</v>
      </c>
      <c r="G55"/>
      <c r="H55" s="128"/>
    </row>
    <row r="56" spans="1:10" ht="17.25" customHeight="1" x14ac:dyDescent="0.2">
      <c r="A56" s="475" t="s">
        <v>7</v>
      </c>
      <c r="B56" s="476" t="s">
        <v>8</v>
      </c>
      <c r="C56" s="476" t="s">
        <v>9</v>
      </c>
      <c r="D56" s="476" t="s">
        <v>10</v>
      </c>
      <c r="E56" s="476" t="s">
        <v>11</v>
      </c>
      <c r="F56" s="477" t="s">
        <v>12</v>
      </c>
      <c r="G56"/>
    </row>
    <row r="57" spans="1:10" ht="26.25" customHeight="1" x14ac:dyDescent="0.2">
      <c r="A57" s="462">
        <v>1</v>
      </c>
      <c r="B57" s="505" t="s">
        <v>51</v>
      </c>
      <c r="C57" s="479">
        <v>30</v>
      </c>
      <c r="D57" s="506" t="s">
        <v>52</v>
      </c>
      <c r="E57" s="593">
        <v>0</v>
      </c>
      <c r="F57" s="481">
        <f t="shared" ref="F57:F77" si="4">C57*E57</f>
        <v>0</v>
      </c>
      <c r="G57"/>
      <c r="H57" s="128"/>
      <c r="J57" s="129"/>
    </row>
    <row r="58" spans="1:10" ht="17.25" customHeight="1" x14ac:dyDescent="0.2">
      <c r="A58" s="462">
        <f>A57+1</f>
        <v>2</v>
      </c>
      <c r="B58" s="505" t="s">
        <v>53</v>
      </c>
      <c r="C58" s="479">
        <v>30</v>
      </c>
      <c r="D58" s="506" t="s">
        <v>52</v>
      </c>
      <c r="E58" s="593">
        <v>0</v>
      </c>
      <c r="F58" s="481">
        <f t="shared" si="4"/>
        <v>0</v>
      </c>
      <c r="G58"/>
      <c r="H58" s="128"/>
      <c r="J58" s="129"/>
    </row>
    <row r="59" spans="1:10" ht="61.5" customHeight="1" x14ac:dyDescent="0.2">
      <c r="A59" s="462">
        <f>A58+1</f>
        <v>3</v>
      </c>
      <c r="B59" s="508" t="s">
        <v>451</v>
      </c>
      <c r="C59" s="479">
        <v>0</v>
      </c>
      <c r="D59" s="479" t="s">
        <v>14</v>
      </c>
      <c r="E59" s="593">
        <v>0</v>
      </c>
      <c r="F59" s="481">
        <f t="shared" si="4"/>
        <v>0</v>
      </c>
      <c r="G59"/>
      <c r="H59" s="128"/>
      <c r="J59" s="129"/>
    </row>
    <row r="60" spans="1:10" ht="174" customHeight="1" x14ac:dyDescent="0.2">
      <c r="A60" s="462">
        <f t="shared" ref="A60:A77" si="5">A59+1</f>
        <v>4</v>
      </c>
      <c r="B60" s="509" t="s">
        <v>54</v>
      </c>
      <c r="C60" s="479">
        <v>0</v>
      </c>
      <c r="D60" s="479" t="s">
        <v>14</v>
      </c>
      <c r="E60" s="593">
        <v>0</v>
      </c>
      <c r="F60" s="481">
        <f t="shared" si="4"/>
        <v>0</v>
      </c>
      <c r="G60"/>
      <c r="H60" s="128"/>
      <c r="J60" s="129"/>
    </row>
    <row r="61" spans="1:10" ht="87.75" customHeight="1" x14ac:dyDescent="0.2">
      <c r="A61" s="462">
        <f t="shared" si="5"/>
        <v>5</v>
      </c>
      <c r="B61" s="509" t="s">
        <v>55</v>
      </c>
      <c r="C61" s="479">
        <v>0</v>
      </c>
      <c r="D61" s="479" t="s">
        <v>14</v>
      </c>
      <c r="E61" s="593">
        <v>0</v>
      </c>
      <c r="F61" s="481">
        <f t="shared" si="4"/>
        <v>0</v>
      </c>
      <c r="G61"/>
      <c r="H61" s="128"/>
      <c r="J61" s="129"/>
    </row>
    <row r="62" spans="1:10" ht="66.75" customHeight="1" x14ac:dyDescent="0.2">
      <c r="A62" s="462">
        <f t="shared" si="5"/>
        <v>6</v>
      </c>
      <c r="B62" s="509" t="s">
        <v>56</v>
      </c>
      <c r="C62" s="479">
        <v>0</v>
      </c>
      <c r="D62" s="479" t="s">
        <v>14</v>
      </c>
      <c r="E62" s="593">
        <v>0</v>
      </c>
      <c r="F62" s="481">
        <f t="shared" si="4"/>
        <v>0</v>
      </c>
      <c r="G62"/>
      <c r="H62" s="128"/>
      <c r="J62" s="129"/>
    </row>
    <row r="63" spans="1:10" ht="76.5" x14ac:dyDescent="0.2">
      <c r="A63" s="462">
        <f t="shared" si="5"/>
        <v>7</v>
      </c>
      <c r="B63" s="509" t="s">
        <v>57</v>
      </c>
      <c r="C63" s="479">
        <v>0</v>
      </c>
      <c r="D63" s="479" t="s">
        <v>14</v>
      </c>
      <c r="E63" s="593">
        <v>0</v>
      </c>
      <c r="F63" s="481">
        <f t="shared" si="4"/>
        <v>0</v>
      </c>
      <c r="G63"/>
      <c r="H63" s="128"/>
      <c r="J63" s="129"/>
    </row>
    <row r="64" spans="1:10" ht="14.25" x14ac:dyDescent="0.2">
      <c r="A64" s="462">
        <f t="shared" si="5"/>
        <v>8</v>
      </c>
      <c r="B64" s="509" t="s">
        <v>58</v>
      </c>
      <c r="C64" s="479">
        <v>0</v>
      </c>
      <c r="D64" s="479" t="s">
        <v>14</v>
      </c>
      <c r="E64" s="593">
        <v>0</v>
      </c>
      <c r="F64" s="481">
        <f t="shared" si="4"/>
        <v>0</v>
      </c>
      <c r="G64"/>
      <c r="H64" s="128"/>
      <c r="J64" s="129"/>
    </row>
    <row r="65" spans="1:10" ht="80.25" customHeight="1" x14ac:dyDescent="0.2">
      <c r="A65" s="462">
        <f t="shared" si="5"/>
        <v>9</v>
      </c>
      <c r="B65" s="509" t="s">
        <v>59</v>
      </c>
      <c r="C65" s="479">
        <v>0</v>
      </c>
      <c r="D65" s="479" t="s">
        <v>14</v>
      </c>
      <c r="E65" s="593">
        <v>0</v>
      </c>
      <c r="F65" s="481">
        <f t="shared" si="4"/>
        <v>0</v>
      </c>
      <c r="G65"/>
      <c r="H65" s="128"/>
      <c r="J65" s="129"/>
    </row>
    <row r="66" spans="1:10" ht="129.75" customHeight="1" x14ac:dyDescent="0.2">
      <c r="A66" s="462">
        <f t="shared" si="5"/>
        <v>10</v>
      </c>
      <c r="B66" s="509" t="s">
        <v>60</v>
      </c>
      <c r="C66" s="479">
        <v>0</v>
      </c>
      <c r="D66" s="479" t="s">
        <v>14</v>
      </c>
      <c r="E66" s="593">
        <v>0</v>
      </c>
      <c r="F66" s="481">
        <f t="shared" si="4"/>
        <v>0</v>
      </c>
      <c r="G66"/>
      <c r="H66" s="128"/>
      <c r="J66" s="129"/>
    </row>
    <row r="67" spans="1:10" ht="102" customHeight="1" x14ac:dyDescent="0.2">
      <c r="A67" s="462">
        <f t="shared" si="5"/>
        <v>11</v>
      </c>
      <c r="B67" s="509" t="s">
        <v>61</v>
      </c>
      <c r="C67" s="479">
        <v>0</v>
      </c>
      <c r="D67" s="479" t="s">
        <v>14</v>
      </c>
      <c r="E67" s="593">
        <v>0</v>
      </c>
      <c r="F67" s="481">
        <f t="shared" si="4"/>
        <v>0</v>
      </c>
      <c r="G67"/>
      <c r="H67" s="128"/>
      <c r="J67" s="129"/>
    </row>
    <row r="68" spans="1:10" ht="96" customHeight="1" x14ac:dyDescent="0.2">
      <c r="A68" s="462">
        <f t="shared" si="5"/>
        <v>12</v>
      </c>
      <c r="B68" s="509" t="s">
        <v>62</v>
      </c>
      <c r="C68" s="479">
        <v>50</v>
      </c>
      <c r="D68" s="479" t="s">
        <v>14</v>
      </c>
      <c r="E68" s="593">
        <v>0</v>
      </c>
      <c r="F68" s="481">
        <f t="shared" si="4"/>
        <v>0</v>
      </c>
      <c r="G68"/>
      <c r="H68" s="128"/>
      <c r="J68" s="129"/>
    </row>
    <row r="69" spans="1:10" ht="33.75" customHeight="1" x14ac:dyDescent="0.2">
      <c r="A69" s="462">
        <f t="shared" si="5"/>
        <v>13</v>
      </c>
      <c r="B69" s="509" t="s">
        <v>63</v>
      </c>
      <c r="C69" s="479">
        <v>0</v>
      </c>
      <c r="D69" s="479" t="s">
        <v>14</v>
      </c>
      <c r="E69" s="593">
        <v>0</v>
      </c>
      <c r="F69" s="481">
        <f t="shared" si="4"/>
        <v>0</v>
      </c>
      <c r="G69"/>
      <c r="H69" s="128"/>
      <c r="J69" s="129"/>
    </row>
    <row r="70" spans="1:10" ht="98.25" customHeight="1" x14ac:dyDescent="0.2">
      <c r="A70" s="462">
        <f t="shared" si="5"/>
        <v>14</v>
      </c>
      <c r="B70" s="508" t="s">
        <v>452</v>
      </c>
      <c r="C70" s="479">
        <v>0</v>
      </c>
      <c r="D70" s="479" t="s">
        <v>14</v>
      </c>
      <c r="E70" s="593">
        <v>0</v>
      </c>
      <c r="F70" s="481">
        <f t="shared" si="4"/>
        <v>0</v>
      </c>
      <c r="G70"/>
      <c r="H70" s="128"/>
      <c r="J70" s="129"/>
    </row>
    <row r="71" spans="1:10" ht="98.25" customHeight="1" x14ac:dyDescent="0.2">
      <c r="A71" s="462">
        <f t="shared" si="5"/>
        <v>15</v>
      </c>
      <c r="B71" s="508" t="s">
        <v>453</v>
      </c>
      <c r="C71" s="479">
        <v>0</v>
      </c>
      <c r="D71" s="479" t="s">
        <v>14</v>
      </c>
      <c r="E71" s="593">
        <v>0</v>
      </c>
      <c r="F71" s="481">
        <f t="shared" si="4"/>
        <v>0</v>
      </c>
      <c r="G71"/>
      <c r="H71" s="128"/>
      <c r="J71" s="129"/>
    </row>
    <row r="72" spans="1:10" ht="69.75" customHeight="1" x14ac:dyDescent="0.2">
      <c r="A72" s="462">
        <f t="shared" si="5"/>
        <v>16</v>
      </c>
      <c r="B72" s="509" t="s">
        <v>64</v>
      </c>
      <c r="C72" s="479">
        <v>0</v>
      </c>
      <c r="D72" s="479" t="s">
        <v>14</v>
      </c>
      <c r="E72" s="593">
        <v>0</v>
      </c>
      <c r="F72" s="481">
        <f t="shared" si="4"/>
        <v>0</v>
      </c>
      <c r="G72"/>
      <c r="H72" s="128"/>
      <c r="J72" s="129"/>
    </row>
    <row r="73" spans="1:10" ht="30.75" customHeight="1" x14ac:dyDescent="0.2">
      <c r="A73" s="462">
        <f t="shared" si="5"/>
        <v>17</v>
      </c>
      <c r="B73" s="508" t="s">
        <v>454</v>
      </c>
      <c r="C73" s="479">
        <v>2</v>
      </c>
      <c r="D73" s="479" t="s">
        <v>14</v>
      </c>
      <c r="E73" s="593">
        <v>0</v>
      </c>
      <c r="F73" s="481">
        <f t="shared" si="4"/>
        <v>0</v>
      </c>
      <c r="G73"/>
      <c r="H73" s="128"/>
      <c r="J73" s="129"/>
    </row>
    <row r="74" spans="1:10" ht="28.5" customHeight="1" x14ac:dyDescent="0.2">
      <c r="A74" s="462">
        <f t="shared" si="5"/>
        <v>18</v>
      </c>
      <c r="B74" s="509" t="s">
        <v>65</v>
      </c>
      <c r="C74" s="479">
        <v>2</v>
      </c>
      <c r="D74" s="479" t="s">
        <v>14</v>
      </c>
      <c r="E74" s="593">
        <v>0</v>
      </c>
      <c r="F74" s="481">
        <f t="shared" si="4"/>
        <v>0</v>
      </c>
      <c r="G74"/>
      <c r="H74" s="128"/>
      <c r="J74" s="129"/>
    </row>
    <row r="75" spans="1:10" ht="27.75" customHeight="1" x14ac:dyDescent="0.2">
      <c r="A75" s="462">
        <f t="shared" si="5"/>
        <v>19</v>
      </c>
      <c r="B75" s="509" t="s">
        <v>66</v>
      </c>
      <c r="C75" s="479">
        <v>3</v>
      </c>
      <c r="D75" s="479" t="s">
        <v>14</v>
      </c>
      <c r="E75" s="593">
        <v>0</v>
      </c>
      <c r="F75" s="481">
        <f t="shared" si="4"/>
        <v>0</v>
      </c>
      <c r="G75"/>
      <c r="H75" s="128"/>
      <c r="J75" s="129"/>
    </row>
    <row r="76" spans="1:10" ht="25.5" customHeight="1" x14ac:dyDescent="0.2">
      <c r="A76" s="462">
        <f t="shared" si="5"/>
        <v>20</v>
      </c>
      <c r="B76" s="509" t="s">
        <v>67</v>
      </c>
      <c r="C76" s="479">
        <v>0</v>
      </c>
      <c r="D76" s="479" t="s">
        <v>14</v>
      </c>
      <c r="E76" s="593">
        <v>0</v>
      </c>
      <c r="F76" s="481">
        <f t="shared" si="4"/>
        <v>0</v>
      </c>
      <c r="G76"/>
      <c r="H76" s="128"/>
      <c r="J76" s="129"/>
    </row>
    <row r="77" spans="1:10" ht="60.75" customHeight="1" x14ac:dyDescent="0.2">
      <c r="A77" s="462">
        <f t="shared" si="5"/>
        <v>21</v>
      </c>
      <c r="B77" s="508" t="s">
        <v>455</v>
      </c>
      <c r="C77" s="479">
        <v>24</v>
      </c>
      <c r="D77" s="479" t="s">
        <v>14</v>
      </c>
      <c r="E77" s="593">
        <v>0</v>
      </c>
      <c r="F77" s="481">
        <f t="shared" si="4"/>
        <v>0</v>
      </c>
      <c r="G77"/>
      <c r="H77" s="128"/>
      <c r="J77" s="129"/>
    </row>
    <row r="78" spans="1:10" ht="14.25" x14ac:dyDescent="0.2">
      <c r="A78" s="462"/>
      <c r="B78" s="478"/>
      <c r="C78" s="476"/>
      <c r="D78" s="476"/>
      <c r="E78" s="502" t="s">
        <v>68</v>
      </c>
      <c r="F78" s="503">
        <f>SUM(F57:F77)</f>
        <v>0</v>
      </c>
      <c r="G78"/>
      <c r="J78" s="495"/>
    </row>
    <row r="79" spans="1:10" ht="35.25" customHeight="1" x14ac:dyDescent="0.2">
      <c r="A79" s="388"/>
      <c r="B79" s="504" t="s">
        <v>69</v>
      </c>
      <c r="C79" s="33"/>
      <c r="D79" s="33"/>
      <c r="E79" s="34"/>
      <c r="F79" s="389"/>
      <c r="G79"/>
    </row>
    <row r="80" spans="1:10" ht="51" x14ac:dyDescent="0.2">
      <c r="A80" s="497" t="s">
        <v>1</v>
      </c>
      <c r="B80" s="498" t="s">
        <v>2</v>
      </c>
      <c r="C80" s="498" t="s">
        <v>3</v>
      </c>
      <c r="D80" s="498" t="s">
        <v>4</v>
      </c>
      <c r="E80" s="510" t="s">
        <v>5</v>
      </c>
      <c r="F80" s="499" t="s">
        <v>6</v>
      </c>
      <c r="G80"/>
    </row>
    <row r="81" spans="1:10" ht="14.25" x14ac:dyDescent="0.2">
      <c r="A81" s="475" t="s">
        <v>7</v>
      </c>
      <c r="B81" s="476" t="s">
        <v>8</v>
      </c>
      <c r="C81" s="476" t="s">
        <v>9</v>
      </c>
      <c r="D81" s="476" t="s">
        <v>10</v>
      </c>
      <c r="E81" s="511" t="s">
        <v>11</v>
      </c>
      <c r="F81" s="477" t="s">
        <v>12</v>
      </c>
      <c r="G81"/>
    </row>
    <row r="82" spans="1:10" ht="14.25" x14ac:dyDescent="0.2">
      <c r="A82" s="462">
        <v>1</v>
      </c>
      <c r="B82" s="478" t="s">
        <v>70</v>
      </c>
      <c r="C82" s="594">
        <v>0</v>
      </c>
      <c r="D82" s="473" t="s">
        <v>71</v>
      </c>
      <c r="E82" s="587">
        <v>0</v>
      </c>
      <c r="F82" s="512">
        <f t="shared" ref="F82:F140" si="6">C82*E82</f>
        <v>0</v>
      </c>
      <c r="G82"/>
      <c r="H82" s="128"/>
      <c r="J82" s="129"/>
    </row>
    <row r="83" spans="1:10" ht="14.25" x14ac:dyDescent="0.2">
      <c r="A83" s="462">
        <v>2</v>
      </c>
      <c r="B83" s="478" t="s">
        <v>72</v>
      </c>
      <c r="C83" s="594">
        <v>59</v>
      </c>
      <c r="D83" s="473" t="s">
        <v>71</v>
      </c>
      <c r="E83" s="587">
        <v>0</v>
      </c>
      <c r="F83" s="512">
        <f t="shared" si="6"/>
        <v>0</v>
      </c>
      <c r="G83"/>
      <c r="H83" s="128"/>
      <c r="J83" s="129"/>
    </row>
    <row r="84" spans="1:10" ht="14.25" x14ac:dyDescent="0.2">
      <c r="A84" s="462">
        <v>3</v>
      </c>
      <c r="B84" s="478" t="s">
        <v>73</v>
      </c>
      <c r="C84" s="594">
        <v>12</v>
      </c>
      <c r="D84" s="473" t="s">
        <v>71</v>
      </c>
      <c r="E84" s="587">
        <v>0</v>
      </c>
      <c r="F84" s="512">
        <f t="shared" si="6"/>
        <v>0</v>
      </c>
      <c r="G84"/>
      <c r="H84" s="128"/>
      <c r="J84" s="129"/>
    </row>
    <row r="85" spans="1:10" s="168" customFormat="1" ht="14.25" x14ac:dyDescent="0.2">
      <c r="A85" s="595">
        <v>4</v>
      </c>
      <c r="B85" s="171" t="s">
        <v>468</v>
      </c>
      <c r="C85" s="594">
        <v>0</v>
      </c>
      <c r="D85" s="590" t="s">
        <v>71</v>
      </c>
      <c r="E85" s="587">
        <v>0</v>
      </c>
      <c r="F85" s="596">
        <f t="shared" si="6"/>
        <v>0</v>
      </c>
      <c r="G85" s="166"/>
      <c r="H85" s="191"/>
      <c r="J85" s="169"/>
    </row>
    <row r="86" spans="1:10" ht="14.25" x14ac:dyDescent="0.2">
      <c r="A86" s="462">
        <v>5</v>
      </c>
      <c r="B86" s="478" t="s">
        <v>74</v>
      </c>
      <c r="C86" s="594">
        <v>70</v>
      </c>
      <c r="D86" s="479" t="s">
        <v>71</v>
      </c>
      <c r="E86" s="587">
        <v>0</v>
      </c>
      <c r="F86" s="481">
        <f t="shared" si="6"/>
        <v>0</v>
      </c>
      <c r="G86"/>
      <c r="H86" s="128"/>
      <c r="J86" s="129"/>
    </row>
    <row r="87" spans="1:10" ht="25.5" x14ac:dyDescent="0.2">
      <c r="A87" s="462">
        <v>6</v>
      </c>
      <c r="B87" s="478" t="s">
        <v>75</v>
      </c>
      <c r="C87" s="594">
        <v>90</v>
      </c>
      <c r="D87" s="479" t="s">
        <v>71</v>
      </c>
      <c r="E87" s="587">
        <v>0</v>
      </c>
      <c r="F87" s="481">
        <f t="shared" si="6"/>
        <v>0</v>
      </c>
      <c r="G87"/>
      <c r="H87" s="128"/>
      <c r="J87" s="129"/>
    </row>
    <row r="88" spans="1:10" s="168" customFormat="1" ht="14.25" x14ac:dyDescent="0.2">
      <c r="A88" s="595">
        <v>7</v>
      </c>
      <c r="B88" s="171" t="s">
        <v>470</v>
      </c>
      <c r="C88" s="594">
        <v>0</v>
      </c>
      <c r="D88" s="590" t="s">
        <v>71</v>
      </c>
      <c r="E88" s="587">
        <v>0</v>
      </c>
      <c r="F88" s="596">
        <f t="shared" si="6"/>
        <v>0</v>
      </c>
      <c r="G88" s="166"/>
      <c r="H88" s="191"/>
      <c r="J88" s="169"/>
    </row>
    <row r="89" spans="1:10" ht="14.25" x14ac:dyDescent="0.2">
      <c r="A89" s="462">
        <v>8</v>
      </c>
      <c r="B89" s="478" t="s">
        <v>76</v>
      </c>
      <c r="C89" s="594">
        <v>60</v>
      </c>
      <c r="D89" s="479" t="s">
        <v>71</v>
      </c>
      <c r="E89" s="587">
        <v>0</v>
      </c>
      <c r="F89" s="481">
        <f t="shared" si="6"/>
        <v>0</v>
      </c>
      <c r="G89"/>
      <c r="H89" s="128"/>
      <c r="J89" s="129"/>
    </row>
    <row r="90" spans="1:10" ht="14.25" x14ac:dyDescent="0.2">
      <c r="A90" s="462">
        <v>9</v>
      </c>
      <c r="B90" s="478" t="s">
        <v>77</v>
      </c>
      <c r="C90" s="594">
        <v>5</v>
      </c>
      <c r="D90" s="479" t="s">
        <v>71</v>
      </c>
      <c r="E90" s="587">
        <v>0</v>
      </c>
      <c r="F90" s="481">
        <f t="shared" si="6"/>
        <v>0</v>
      </c>
      <c r="G90"/>
      <c r="H90" s="128"/>
      <c r="J90" s="129"/>
    </row>
    <row r="91" spans="1:10" ht="14.25" x14ac:dyDescent="0.2">
      <c r="A91" s="462">
        <v>10</v>
      </c>
      <c r="B91" s="478" t="s">
        <v>78</v>
      </c>
      <c r="C91" s="594">
        <v>0</v>
      </c>
      <c r="D91" s="473" t="s">
        <v>71</v>
      </c>
      <c r="E91" s="587">
        <v>0</v>
      </c>
      <c r="F91" s="512">
        <f t="shared" si="6"/>
        <v>0</v>
      </c>
      <c r="G91"/>
      <c r="H91" s="128"/>
      <c r="J91" s="129"/>
    </row>
    <row r="92" spans="1:10" ht="14.25" x14ac:dyDescent="0.2">
      <c r="A92" s="462">
        <v>11</v>
      </c>
      <c r="B92" s="478" t="s">
        <v>79</v>
      </c>
      <c r="C92" s="594">
        <v>16</v>
      </c>
      <c r="D92" s="473" t="s">
        <v>71</v>
      </c>
      <c r="E92" s="587">
        <v>0</v>
      </c>
      <c r="F92" s="512">
        <f t="shared" si="6"/>
        <v>0</v>
      </c>
      <c r="G92"/>
      <c r="H92" s="128"/>
      <c r="J92" s="129"/>
    </row>
    <row r="93" spans="1:10" ht="25.5" x14ac:dyDescent="0.2">
      <c r="A93" s="462">
        <v>12</v>
      </c>
      <c r="B93" s="478" t="s">
        <v>80</v>
      </c>
      <c r="C93" s="594">
        <v>2</v>
      </c>
      <c r="D93" s="473" t="s">
        <v>17</v>
      </c>
      <c r="E93" s="587">
        <v>0</v>
      </c>
      <c r="F93" s="512">
        <f t="shared" si="6"/>
        <v>0</v>
      </c>
      <c r="G93"/>
      <c r="H93" s="128"/>
      <c r="J93" s="129"/>
    </row>
    <row r="94" spans="1:10" ht="38.25" x14ac:dyDescent="0.2">
      <c r="A94" s="462">
        <v>13</v>
      </c>
      <c r="B94" s="478" t="s">
        <v>81</v>
      </c>
      <c r="C94" s="594">
        <v>0</v>
      </c>
      <c r="D94" s="473" t="s">
        <v>52</v>
      </c>
      <c r="E94" s="587">
        <v>0</v>
      </c>
      <c r="F94" s="512">
        <f t="shared" si="6"/>
        <v>0</v>
      </c>
      <c r="G94"/>
      <c r="H94" s="128"/>
      <c r="J94" s="129"/>
    </row>
    <row r="95" spans="1:10" ht="38.25" x14ac:dyDescent="0.2">
      <c r="A95" s="462">
        <v>14</v>
      </c>
      <c r="B95" s="478" t="s">
        <v>82</v>
      </c>
      <c r="C95" s="594">
        <v>150</v>
      </c>
      <c r="D95" s="473" t="s">
        <v>71</v>
      </c>
      <c r="E95" s="587">
        <v>0</v>
      </c>
      <c r="F95" s="512">
        <f t="shared" si="6"/>
        <v>0</v>
      </c>
      <c r="G95"/>
      <c r="H95" s="128"/>
      <c r="J95" s="129"/>
    </row>
    <row r="96" spans="1:10" ht="51" x14ac:dyDescent="0.2">
      <c r="A96" s="462">
        <v>15</v>
      </c>
      <c r="B96" s="478" t="s">
        <v>83</v>
      </c>
      <c r="C96" s="594">
        <v>0</v>
      </c>
      <c r="D96" s="473" t="s">
        <v>52</v>
      </c>
      <c r="E96" s="587">
        <v>0</v>
      </c>
      <c r="F96" s="512">
        <f t="shared" si="6"/>
        <v>0</v>
      </c>
      <c r="G96"/>
      <c r="H96" s="128"/>
      <c r="J96" s="129"/>
    </row>
    <row r="97" spans="1:10" ht="51" x14ac:dyDescent="0.2">
      <c r="A97" s="462">
        <v>16</v>
      </c>
      <c r="B97" s="478" t="s">
        <v>84</v>
      </c>
      <c r="C97" s="594">
        <v>40</v>
      </c>
      <c r="D97" s="473" t="s">
        <v>71</v>
      </c>
      <c r="E97" s="587">
        <v>0</v>
      </c>
      <c r="F97" s="512">
        <f t="shared" si="6"/>
        <v>0</v>
      </c>
      <c r="G97"/>
      <c r="H97" s="128"/>
      <c r="J97" s="129"/>
    </row>
    <row r="98" spans="1:10" ht="38.25" x14ac:dyDescent="0.2">
      <c r="A98" s="462">
        <v>17</v>
      </c>
      <c r="B98" s="478" t="s">
        <v>85</v>
      </c>
      <c r="C98" s="594">
        <v>44</v>
      </c>
      <c r="D98" s="473" t="s">
        <v>71</v>
      </c>
      <c r="E98" s="587">
        <v>0</v>
      </c>
      <c r="F98" s="512">
        <f t="shared" si="6"/>
        <v>0</v>
      </c>
      <c r="G98"/>
      <c r="H98" s="128"/>
      <c r="J98" s="129"/>
    </row>
    <row r="99" spans="1:10" ht="14.25" x14ac:dyDescent="0.2">
      <c r="A99" s="462">
        <v>18</v>
      </c>
      <c r="B99" s="478" t="s">
        <v>86</v>
      </c>
      <c r="C99" s="594">
        <v>12</v>
      </c>
      <c r="D99" s="520" t="s">
        <v>71</v>
      </c>
      <c r="E99" s="587">
        <v>0</v>
      </c>
      <c r="F99" s="512">
        <f t="shared" si="6"/>
        <v>0</v>
      </c>
      <c r="G99"/>
      <c r="H99" s="128"/>
      <c r="J99" s="129"/>
    </row>
    <row r="100" spans="1:10" ht="38.25" x14ac:dyDescent="0.2">
      <c r="A100" s="462">
        <v>19</v>
      </c>
      <c r="B100" s="478" t="s">
        <v>87</v>
      </c>
      <c r="C100" s="594">
        <v>0</v>
      </c>
      <c r="D100" s="473" t="s">
        <v>71</v>
      </c>
      <c r="E100" s="587">
        <v>0</v>
      </c>
      <c r="F100" s="512">
        <f t="shared" si="6"/>
        <v>0</v>
      </c>
      <c r="G100"/>
      <c r="H100" s="128"/>
      <c r="J100" s="129"/>
    </row>
    <row r="101" spans="1:10" ht="51" x14ac:dyDescent="0.2">
      <c r="A101" s="462">
        <v>20</v>
      </c>
      <c r="B101" s="521" t="s">
        <v>88</v>
      </c>
      <c r="C101" s="594">
        <v>12</v>
      </c>
      <c r="D101" s="473" t="s">
        <v>71</v>
      </c>
      <c r="E101" s="587">
        <v>0</v>
      </c>
      <c r="F101" s="512">
        <f t="shared" si="6"/>
        <v>0</v>
      </c>
      <c r="G101"/>
      <c r="H101" s="128"/>
      <c r="J101" s="129"/>
    </row>
    <row r="102" spans="1:10" s="65" customFormat="1" ht="25.5" x14ac:dyDescent="0.2">
      <c r="A102" s="794">
        <v>21</v>
      </c>
      <c r="B102" s="941" t="s">
        <v>581</v>
      </c>
      <c r="C102" s="794">
        <v>0</v>
      </c>
      <c r="D102" s="794" t="s">
        <v>71</v>
      </c>
      <c r="E102" s="587">
        <v>0</v>
      </c>
      <c r="F102" s="512">
        <f t="shared" si="6"/>
        <v>0</v>
      </c>
      <c r="G102" s="126"/>
      <c r="H102" s="138"/>
      <c r="J102" s="140"/>
    </row>
    <row r="103" spans="1:10" ht="14.25" x14ac:dyDescent="0.2">
      <c r="A103" s="462">
        <v>21</v>
      </c>
      <c r="B103" s="478" t="s">
        <v>89</v>
      </c>
      <c r="C103" s="594">
        <v>1</v>
      </c>
      <c r="D103" s="473" t="s">
        <v>52</v>
      </c>
      <c r="E103" s="587">
        <v>0</v>
      </c>
      <c r="F103" s="512">
        <f t="shared" si="6"/>
        <v>0</v>
      </c>
      <c r="G103"/>
      <c r="H103" s="128"/>
      <c r="J103" s="129"/>
    </row>
    <row r="104" spans="1:10" ht="14.25" x14ac:dyDescent="0.2">
      <c r="A104" s="462">
        <v>22</v>
      </c>
      <c r="B104" s="478" t="s">
        <v>90</v>
      </c>
      <c r="C104" s="594">
        <v>5</v>
      </c>
      <c r="D104" s="473" t="s">
        <v>71</v>
      </c>
      <c r="E104" s="587">
        <v>0</v>
      </c>
      <c r="F104" s="512">
        <f t="shared" si="6"/>
        <v>0</v>
      </c>
      <c r="G104"/>
      <c r="H104" s="128"/>
      <c r="J104" s="129"/>
    </row>
    <row r="105" spans="1:10" ht="14.25" x14ac:dyDescent="0.2">
      <c r="A105" s="462">
        <v>23</v>
      </c>
      <c r="B105" s="478" t="s">
        <v>91</v>
      </c>
      <c r="C105" s="594">
        <v>0</v>
      </c>
      <c r="D105" s="520" t="s">
        <v>71</v>
      </c>
      <c r="E105" s="587">
        <v>0</v>
      </c>
      <c r="F105" s="512">
        <f>C105*E105</f>
        <v>0</v>
      </c>
      <c r="G105"/>
      <c r="H105" s="128"/>
      <c r="J105" s="129"/>
    </row>
    <row r="106" spans="1:10" ht="14.25" x14ac:dyDescent="0.2">
      <c r="A106" s="462">
        <v>24</v>
      </c>
      <c r="B106" s="478" t="s">
        <v>459</v>
      </c>
      <c r="C106" s="594">
        <v>0</v>
      </c>
      <c r="D106" s="520" t="s">
        <v>71</v>
      </c>
      <c r="E106" s="587">
        <v>0</v>
      </c>
      <c r="F106" s="512">
        <f>C106*E106</f>
        <v>0</v>
      </c>
      <c r="G106"/>
      <c r="H106" s="128"/>
      <c r="J106" s="129"/>
    </row>
    <row r="107" spans="1:10" ht="14.25" x14ac:dyDescent="0.2">
      <c r="A107" s="462">
        <v>25</v>
      </c>
      <c r="B107" s="478" t="s">
        <v>92</v>
      </c>
      <c r="C107" s="594">
        <v>0</v>
      </c>
      <c r="D107" s="473" t="s">
        <v>52</v>
      </c>
      <c r="E107" s="587">
        <v>0</v>
      </c>
      <c r="F107" s="512">
        <f t="shared" si="6"/>
        <v>0</v>
      </c>
      <c r="G107"/>
      <c r="H107" s="128"/>
      <c r="J107" s="129"/>
    </row>
    <row r="108" spans="1:10" s="168" customFormat="1" ht="14.25" x14ac:dyDescent="0.2">
      <c r="A108" s="595">
        <v>26</v>
      </c>
      <c r="B108" s="597" t="s">
        <v>467</v>
      </c>
      <c r="C108" s="594">
        <v>10</v>
      </c>
      <c r="D108" s="590" t="s">
        <v>71</v>
      </c>
      <c r="E108" s="587">
        <v>0</v>
      </c>
      <c r="F108" s="596">
        <f t="shared" si="6"/>
        <v>0</v>
      </c>
      <c r="G108" s="166"/>
      <c r="H108" s="191"/>
      <c r="J108" s="169"/>
    </row>
    <row r="109" spans="1:10" s="168" customFormat="1" ht="14.25" x14ac:dyDescent="0.2">
      <c r="A109" s="595">
        <v>27</v>
      </c>
      <c r="B109" s="597" t="s">
        <v>471</v>
      </c>
      <c r="C109" s="594">
        <v>0</v>
      </c>
      <c r="D109" s="590" t="s">
        <v>71</v>
      </c>
      <c r="E109" s="587">
        <v>0</v>
      </c>
      <c r="F109" s="596">
        <f t="shared" si="6"/>
        <v>0</v>
      </c>
      <c r="G109" s="166"/>
      <c r="H109" s="191"/>
      <c r="J109" s="169"/>
    </row>
    <row r="110" spans="1:10" ht="28.5" customHeight="1" x14ac:dyDescent="0.2">
      <c r="A110" s="462">
        <v>28</v>
      </c>
      <c r="B110" s="482" t="s">
        <v>93</v>
      </c>
      <c r="C110" s="594">
        <v>160</v>
      </c>
      <c r="D110" s="479" t="s">
        <v>52</v>
      </c>
      <c r="E110" s="587">
        <v>0</v>
      </c>
      <c r="F110" s="512">
        <f t="shared" si="6"/>
        <v>0</v>
      </c>
      <c r="G110"/>
      <c r="H110" s="128"/>
      <c r="J110" s="129"/>
    </row>
    <row r="111" spans="1:10" ht="28.5" customHeight="1" x14ac:dyDescent="0.2">
      <c r="A111" s="462">
        <v>29</v>
      </c>
      <c r="B111" s="478" t="s">
        <v>94</v>
      </c>
      <c r="C111" s="594">
        <v>160</v>
      </c>
      <c r="D111" s="479" t="s">
        <v>71</v>
      </c>
      <c r="E111" s="587">
        <v>0</v>
      </c>
      <c r="F111" s="512">
        <f t="shared" si="6"/>
        <v>0</v>
      </c>
      <c r="G111"/>
      <c r="H111" s="128"/>
      <c r="J111" s="129"/>
    </row>
    <row r="112" spans="1:10" ht="14.25" x14ac:dyDescent="0.2">
      <c r="A112" s="462">
        <v>30</v>
      </c>
      <c r="B112" s="478" t="s">
        <v>95</v>
      </c>
      <c r="C112" s="594">
        <v>0</v>
      </c>
      <c r="D112" s="473" t="s">
        <v>71</v>
      </c>
      <c r="E112" s="587">
        <v>0</v>
      </c>
      <c r="F112" s="512">
        <f t="shared" si="6"/>
        <v>0</v>
      </c>
      <c r="G112"/>
      <c r="H112" s="128"/>
      <c r="J112" s="129"/>
    </row>
    <row r="113" spans="1:10" ht="14.25" x14ac:dyDescent="0.2">
      <c r="A113" s="462">
        <v>31</v>
      </c>
      <c r="B113" s="478" t="s">
        <v>96</v>
      </c>
      <c r="C113" s="594">
        <v>0</v>
      </c>
      <c r="D113" s="473" t="s">
        <v>14</v>
      </c>
      <c r="E113" s="587">
        <v>0</v>
      </c>
      <c r="F113" s="512">
        <f t="shared" si="6"/>
        <v>0</v>
      </c>
      <c r="G113"/>
      <c r="H113" s="128"/>
      <c r="J113" s="129"/>
    </row>
    <row r="114" spans="1:10" ht="14.25" x14ac:dyDescent="0.2">
      <c r="A114" s="462">
        <v>32</v>
      </c>
      <c r="B114" s="478" t="s">
        <v>566</v>
      </c>
      <c r="C114" s="594">
        <v>42</v>
      </c>
      <c r="D114" s="473" t="s">
        <v>71</v>
      </c>
      <c r="E114" s="587">
        <v>0</v>
      </c>
      <c r="F114" s="512">
        <f t="shared" si="6"/>
        <v>0</v>
      </c>
      <c r="G114"/>
      <c r="H114" s="128"/>
      <c r="J114" s="129"/>
    </row>
    <row r="115" spans="1:10" s="168" customFormat="1" ht="14.25" x14ac:dyDescent="0.2">
      <c r="A115" s="595">
        <v>33</v>
      </c>
      <c r="B115" s="171" t="s">
        <v>469</v>
      </c>
      <c r="C115" s="594">
        <v>4</v>
      </c>
      <c r="D115" s="590" t="s">
        <v>71</v>
      </c>
      <c r="E115" s="587">
        <v>0</v>
      </c>
      <c r="F115" s="596">
        <f t="shared" si="6"/>
        <v>0</v>
      </c>
      <c r="G115" s="166"/>
      <c r="H115" s="191"/>
      <c r="J115" s="169"/>
    </row>
    <row r="116" spans="1:10" ht="14.25" x14ac:dyDescent="0.2">
      <c r="A116" s="462">
        <v>34</v>
      </c>
      <c r="B116" s="478" t="s">
        <v>98</v>
      </c>
      <c r="C116" s="594">
        <v>0</v>
      </c>
      <c r="D116" s="473" t="s">
        <v>52</v>
      </c>
      <c r="E116" s="587">
        <v>0</v>
      </c>
      <c r="F116" s="512">
        <f t="shared" si="6"/>
        <v>0</v>
      </c>
      <c r="G116"/>
      <c r="H116" s="128"/>
      <c r="J116" s="129"/>
    </row>
    <row r="117" spans="1:10" ht="14.25" x14ac:dyDescent="0.2">
      <c r="A117" s="462">
        <v>35</v>
      </c>
      <c r="B117" s="478" t="s">
        <v>99</v>
      </c>
      <c r="C117" s="594">
        <v>0</v>
      </c>
      <c r="D117" s="473" t="s">
        <v>52</v>
      </c>
      <c r="E117" s="587">
        <v>0</v>
      </c>
      <c r="F117" s="512">
        <f t="shared" si="6"/>
        <v>0</v>
      </c>
      <c r="G117"/>
      <c r="H117" s="128"/>
      <c r="J117" s="129"/>
    </row>
    <row r="118" spans="1:10" ht="28.5" customHeight="1" x14ac:dyDescent="0.2">
      <c r="A118" s="462">
        <v>36</v>
      </c>
      <c r="B118" s="521" t="s">
        <v>100</v>
      </c>
      <c r="C118" s="594">
        <v>0</v>
      </c>
      <c r="D118" s="473" t="s">
        <v>71</v>
      </c>
      <c r="E118" s="587">
        <v>0</v>
      </c>
      <c r="F118" s="512">
        <f t="shared" si="6"/>
        <v>0</v>
      </c>
      <c r="G118"/>
      <c r="H118" s="128"/>
      <c r="J118" s="129"/>
    </row>
    <row r="119" spans="1:10" ht="38.25" x14ac:dyDescent="0.2">
      <c r="A119" s="462">
        <v>37</v>
      </c>
      <c r="B119" s="478" t="s">
        <v>101</v>
      </c>
      <c r="C119" s="594">
        <v>0</v>
      </c>
      <c r="D119" s="473" t="s">
        <v>71</v>
      </c>
      <c r="E119" s="587">
        <v>0</v>
      </c>
      <c r="F119" s="512">
        <f t="shared" si="6"/>
        <v>0</v>
      </c>
      <c r="G119"/>
      <c r="H119" s="128"/>
      <c r="J119" s="129"/>
    </row>
    <row r="120" spans="1:10" ht="66" customHeight="1" x14ac:dyDescent="0.2">
      <c r="A120" s="462">
        <v>38</v>
      </c>
      <c r="B120" s="478" t="s">
        <v>102</v>
      </c>
      <c r="C120" s="594">
        <v>0</v>
      </c>
      <c r="D120" s="473" t="s">
        <v>71</v>
      </c>
      <c r="E120" s="587">
        <v>0</v>
      </c>
      <c r="F120" s="512">
        <f t="shared" si="6"/>
        <v>0</v>
      </c>
      <c r="G120"/>
      <c r="H120" s="128"/>
      <c r="J120" s="129"/>
    </row>
    <row r="121" spans="1:10" ht="25.5" x14ac:dyDescent="0.2">
      <c r="A121" s="462">
        <v>39</v>
      </c>
      <c r="B121" s="478" t="s">
        <v>103</v>
      </c>
      <c r="C121" s="594">
        <v>0</v>
      </c>
      <c r="D121" s="473" t="s">
        <v>71</v>
      </c>
      <c r="E121" s="587">
        <v>0</v>
      </c>
      <c r="F121" s="512">
        <f t="shared" si="6"/>
        <v>0</v>
      </c>
      <c r="G121"/>
      <c r="H121" s="128"/>
      <c r="J121" s="129"/>
    </row>
    <row r="122" spans="1:10" ht="14.25" x14ac:dyDescent="0.2">
      <c r="A122" s="462">
        <v>40</v>
      </c>
      <c r="B122" s="478" t="s">
        <v>104</v>
      </c>
      <c r="C122" s="594">
        <v>60</v>
      </c>
      <c r="D122" s="473" t="s">
        <v>71</v>
      </c>
      <c r="E122" s="587">
        <v>0</v>
      </c>
      <c r="F122" s="512">
        <f t="shared" si="6"/>
        <v>0</v>
      </c>
      <c r="G122"/>
      <c r="H122" s="128"/>
      <c r="J122" s="129"/>
    </row>
    <row r="123" spans="1:10" ht="14.25" x14ac:dyDescent="0.2">
      <c r="A123" s="462">
        <v>41</v>
      </c>
      <c r="B123" s="523" t="s">
        <v>105</v>
      </c>
      <c r="C123" s="594">
        <v>0</v>
      </c>
      <c r="D123" s="473" t="s">
        <v>52</v>
      </c>
      <c r="E123" s="587">
        <v>0</v>
      </c>
      <c r="F123" s="512">
        <f t="shared" si="6"/>
        <v>0</v>
      </c>
      <c r="G123"/>
      <c r="H123" s="128"/>
      <c r="J123" s="129"/>
    </row>
    <row r="124" spans="1:10" ht="25.5" x14ac:dyDescent="0.2">
      <c r="A124" s="462">
        <v>42</v>
      </c>
      <c r="B124" s="478" t="s">
        <v>106</v>
      </c>
      <c r="C124" s="594">
        <v>160</v>
      </c>
      <c r="D124" s="473" t="s">
        <v>52</v>
      </c>
      <c r="E124" s="587">
        <v>0</v>
      </c>
      <c r="F124" s="512">
        <f t="shared" si="6"/>
        <v>0</v>
      </c>
      <c r="G124"/>
      <c r="H124" s="128"/>
      <c r="J124" s="129"/>
    </row>
    <row r="125" spans="1:10" ht="14.25" x14ac:dyDescent="0.2">
      <c r="A125" s="462">
        <v>43</v>
      </c>
      <c r="B125" s="9" t="s">
        <v>107</v>
      </c>
      <c r="C125" s="594">
        <v>6</v>
      </c>
      <c r="D125" s="473" t="s">
        <v>52</v>
      </c>
      <c r="E125" s="587">
        <v>0</v>
      </c>
      <c r="F125" s="512">
        <f t="shared" si="6"/>
        <v>0</v>
      </c>
      <c r="G125"/>
      <c r="H125" s="128"/>
      <c r="J125" s="129"/>
    </row>
    <row r="126" spans="1:10" ht="14.25" x14ac:dyDescent="0.2">
      <c r="A126" s="462">
        <v>44</v>
      </c>
      <c r="B126" s="478" t="s">
        <v>108</v>
      </c>
      <c r="C126" s="594">
        <v>0</v>
      </c>
      <c r="D126" s="473" t="s">
        <v>52</v>
      </c>
      <c r="E126" s="587">
        <v>0</v>
      </c>
      <c r="F126" s="512">
        <f t="shared" si="6"/>
        <v>0</v>
      </c>
      <c r="G126"/>
      <c r="H126" s="128"/>
      <c r="J126" s="129"/>
    </row>
    <row r="127" spans="1:10" ht="14.25" x14ac:dyDescent="0.2">
      <c r="A127" s="462">
        <v>45</v>
      </c>
      <c r="B127" s="478" t="s">
        <v>109</v>
      </c>
      <c r="C127" s="594">
        <v>25</v>
      </c>
      <c r="D127" s="479" t="s">
        <v>52</v>
      </c>
      <c r="E127" s="587">
        <v>0</v>
      </c>
      <c r="F127" s="512">
        <f t="shared" si="6"/>
        <v>0</v>
      </c>
      <c r="G127"/>
      <c r="H127" s="128"/>
      <c r="J127" s="129"/>
    </row>
    <row r="128" spans="1:10" ht="14.25" x14ac:dyDescent="0.2">
      <c r="A128" s="462">
        <v>46</v>
      </c>
      <c r="B128" s="9" t="s">
        <v>110</v>
      </c>
      <c r="C128" s="594">
        <v>0</v>
      </c>
      <c r="D128" s="473" t="s">
        <v>17</v>
      </c>
      <c r="E128" s="587">
        <v>0</v>
      </c>
      <c r="F128" s="512">
        <f t="shared" si="6"/>
        <v>0</v>
      </c>
      <c r="G128"/>
      <c r="H128" s="128"/>
      <c r="J128" s="129"/>
    </row>
    <row r="129" spans="1:10" ht="14.25" x14ac:dyDescent="0.2">
      <c r="A129" s="462">
        <v>47</v>
      </c>
      <c r="B129" s="65" t="s">
        <v>517</v>
      </c>
      <c r="C129" s="594">
        <v>20</v>
      </c>
      <c r="D129" s="479" t="s">
        <v>52</v>
      </c>
      <c r="E129" s="587">
        <v>0</v>
      </c>
      <c r="F129" s="524">
        <f t="shared" si="6"/>
        <v>0</v>
      </c>
      <c r="G129"/>
      <c r="H129" s="128"/>
      <c r="J129" s="129"/>
    </row>
    <row r="130" spans="1:10" ht="25.5" x14ac:dyDescent="0.2">
      <c r="A130" s="462">
        <v>48</v>
      </c>
      <c r="B130" s="478" t="s">
        <v>111</v>
      </c>
      <c r="C130" s="594">
        <v>15</v>
      </c>
      <c r="D130" s="473" t="s">
        <v>52</v>
      </c>
      <c r="E130" s="587">
        <v>0</v>
      </c>
      <c r="F130" s="512">
        <f t="shared" si="6"/>
        <v>0</v>
      </c>
      <c r="G130"/>
      <c r="H130" s="128"/>
      <c r="J130" s="129"/>
    </row>
    <row r="131" spans="1:10" s="144" customFormat="1" ht="14.25" x14ac:dyDescent="0.2">
      <c r="A131" s="141">
        <v>49</v>
      </c>
      <c r="B131" s="940" t="s">
        <v>582</v>
      </c>
      <c r="C131" s="850">
        <v>0</v>
      </c>
      <c r="D131" s="850" t="s">
        <v>71</v>
      </c>
      <c r="E131" s="587">
        <v>0</v>
      </c>
      <c r="F131" s="512">
        <f t="shared" si="6"/>
        <v>0</v>
      </c>
      <c r="G131" s="142"/>
      <c r="H131" s="143"/>
      <c r="J131" s="145"/>
    </row>
    <row r="132" spans="1:10" s="168" customFormat="1" ht="14.25" x14ac:dyDescent="0.2">
      <c r="A132" s="462">
        <v>49</v>
      </c>
      <c r="B132" s="597" t="s">
        <v>507</v>
      </c>
      <c r="C132" s="594">
        <v>10</v>
      </c>
      <c r="D132" s="590" t="s">
        <v>71</v>
      </c>
      <c r="E132" s="587">
        <v>0</v>
      </c>
      <c r="F132" s="596">
        <f t="shared" si="6"/>
        <v>0</v>
      </c>
      <c r="G132" s="166"/>
      <c r="H132" s="191"/>
      <c r="J132" s="169"/>
    </row>
    <row r="133" spans="1:10" ht="14.25" x14ac:dyDescent="0.2">
      <c r="A133" s="462">
        <v>50</v>
      </c>
      <c r="B133" s="137" t="s">
        <v>440</v>
      </c>
      <c r="C133" s="594">
        <v>4</v>
      </c>
      <c r="D133" s="473" t="s">
        <v>17</v>
      </c>
      <c r="E133" s="587">
        <v>0</v>
      </c>
      <c r="F133" s="512">
        <f t="shared" si="6"/>
        <v>0</v>
      </c>
      <c r="G133"/>
      <c r="H133" s="128"/>
      <c r="J133" s="129"/>
    </row>
    <row r="134" spans="1:10" ht="14.25" x14ac:dyDescent="0.2">
      <c r="A134" s="462">
        <v>51</v>
      </c>
      <c r="B134" s="65" t="s">
        <v>518</v>
      </c>
      <c r="C134" s="594">
        <v>0</v>
      </c>
      <c r="D134" s="479" t="s">
        <v>52</v>
      </c>
      <c r="E134" s="587">
        <v>0</v>
      </c>
      <c r="F134" s="524">
        <f t="shared" si="6"/>
        <v>0</v>
      </c>
      <c r="G134"/>
      <c r="H134" s="128"/>
      <c r="J134" s="129"/>
    </row>
    <row r="135" spans="1:10" ht="25.5" x14ac:dyDescent="0.2">
      <c r="A135" s="462">
        <v>52</v>
      </c>
      <c r="B135" s="478" t="s">
        <v>112</v>
      </c>
      <c r="C135" s="594">
        <v>0</v>
      </c>
      <c r="D135" s="473" t="s">
        <v>52</v>
      </c>
      <c r="E135" s="587">
        <v>0</v>
      </c>
      <c r="F135" s="512">
        <f t="shared" si="6"/>
        <v>0</v>
      </c>
      <c r="G135"/>
      <c r="H135" s="128"/>
      <c r="J135" s="129"/>
    </row>
    <row r="136" spans="1:10" ht="25.5" x14ac:dyDescent="0.2">
      <c r="A136" s="462">
        <v>53</v>
      </c>
      <c r="B136" s="478" t="s">
        <v>113</v>
      </c>
      <c r="C136" s="594">
        <v>0</v>
      </c>
      <c r="D136" s="473" t="s">
        <v>71</v>
      </c>
      <c r="E136" s="587">
        <v>0</v>
      </c>
      <c r="F136" s="512">
        <f t="shared" si="6"/>
        <v>0</v>
      </c>
      <c r="G136"/>
      <c r="H136" s="128"/>
      <c r="J136" s="129"/>
    </row>
    <row r="137" spans="1:10" ht="25.5" x14ac:dyDescent="0.2">
      <c r="A137" s="462">
        <v>54</v>
      </c>
      <c r="B137" s="478" t="s">
        <v>114</v>
      </c>
      <c r="C137" s="594">
        <v>160</v>
      </c>
      <c r="D137" s="473" t="s">
        <v>52</v>
      </c>
      <c r="E137" s="587">
        <v>0</v>
      </c>
      <c r="F137" s="512">
        <f t="shared" si="6"/>
        <v>0</v>
      </c>
      <c r="G137"/>
      <c r="H137" s="128"/>
      <c r="J137" s="129"/>
    </row>
    <row r="138" spans="1:10" ht="12.75" customHeight="1" x14ac:dyDescent="0.2">
      <c r="A138" s="462">
        <v>55</v>
      </c>
      <c r="B138" s="523" t="s">
        <v>115</v>
      </c>
      <c r="C138" s="594">
        <v>480</v>
      </c>
      <c r="D138" s="473" t="s">
        <v>52</v>
      </c>
      <c r="E138" s="587">
        <v>0</v>
      </c>
      <c r="F138" s="512">
        <f t="shared" si="6"/>
        <v>0</v>
      </c>
      <c r="G138"/>
      <c r="H138" s="128"/>
      <c r="J138" s="129"/>
    </row>
    <row r="139" spans="1:10" ht="93" customHeight="1" x14ac:dyDescent="0.2">
      <c r="A139" s="462">
        <v>56</v>
      </c>
      <c r="B139" s="478" t="s">
        <v>116</v>
      </c>
      <c r="C139" s="594">
        <v>0</v>
      </c>
      <c r="D139" s="473" t="s">
        <v>52</v>
      </c>
      <c r="E139" s="587">
        <v>0</v>
      </c>
      <c r="F139" s="512">
        <f t="shared" si="6"/>
        <v>0</v>
      </c>
      <c r="G139"/>
      <c r="H139" s="128"/>
      <c r="J139" s="129"/>
    </row>
    <row r="140" spans="1:10" ht="140.25" x14ac:dyDescent="0.2">
      <c r="A140" s="462">
        <v>57</v>
      </c>
      <c r="B140" s="521" t="s">
        <v>456</v>
      </c>
      <c r="C140" s="594">
        <v>640</v>
      </c>
      <c r="D140" s="473" t="s">
        <v>52</v>
      </c>
      <c r="E140" s="587">
        <v>0</v>
      </c>
      <c r="F140" s="512">
        <f t="shared" si="6"/>
        <v>0</v>
      </c>
      <c r="G140"/>
      <c r="H140" s="128"/>
      <c r="J140" s="129"/>
    </row>
    <row r="141" spans="1:10" ht="14.25" x14ac:dyDescent="0.2">
      <c r="A141" s="382"/>
      <c r="B141" s="478"/>
      <c r="C141" s="47"/>
      <c r="D141" s="473"/>
      <c r="E141" s="502" t="s">
        <v>68</v>
      </c>
      <c r="F141" s="503">
        <f>SUM(F82:F140)</f>
        <v>0</v>
      </c>
      <c r="G141"/>
      <c r="J141" s="495"/>
    </row>
    <row r="142" spans="1:10" ht="57.75" customHeight="1" x14ac:dyDescent="0.2">
      <c r="A142" s="388"/>
      <c r="B142" s="48" t="s">
        <v>117</v>
      </c>
      <c r="C142" s="33"/>
      <c r="D142" s="33"/>
      <c r="E142" s="34"/>
      <c r="F142" s="512"/>
      <c r="G142"/>
    </row>
    <row r="143" spans="1:10" ht="51" x14ac:dyDescent="0.2">
      <c r="A143" s="497" t="s">
        <v>1</v>
      </c>
      <c r="B143" s="498" t="s">
        <v>2</v>
      </c>
      <c r="C143" s="498" t="s">
        <v>3</v>
      </c>
      <c r="D143" s="498" t="s">
        <v>4</v>
      </c>
      <c r="E143" s="498" t="s">
        <v>5</v>
      </c>
      <c r="F143" s="499" t="s">
        <v>6</v>
      </c>
      <c r="G143"/>
    </row>
    <row r="144" spans="1:10" ht="14.25" x14ac:dyDescent="0.2">
      <c r="A144" s="475" t="s">
        <v>7</v>
      </c>
      <c r="B144" s="476" t="s">
        <v>8</v>
      </c>
      <c r="C144" s="476" t="s">
        <v>9</v>
      </c>
      <c r="D144" s="476" t="s">
        <v>10</v>
      </c>
      <c r="E144" s="476" t="s">
        <v>11</v>
      </c>
      <c r="F144" s="477" t="s">
        <v>12</v>
      </c>
      <c r="G144"/>
    </row>
    <row r="145" spans="1:10" ht="14.25" x14ac:dyDescent="0.2">
      <c r="A145" s="462">
        <v>1</v>
      </c>
      <c r="B145" s="525" t="s">
        <v>118</v>
      </c>
      <c r="C145" s="598">
        <v>10</v>
      </c>
      <c r="D145" s="599" t="s">
        <v>71</v>
      </c>
      <c r="E145" s="600">
        <v>0</v>
      </c>
      <c r="F145" s="601">
        <f t="shared" ref="F145:F224" si="7">C145*E145</f>
        <v>0</v>
      </c>
      <c r="G145"/>
      <c r="H145" s="128"/>
      <c r="J145" s="129"/>
    </row>
    <row r="146" spans="1:10" ht="14.25" x14ac:dyDescent="0.2">
      <c r="A146" s="462">
        <v>2</v>
      </c>
      <c r="B146" s="530" t="s">
        <v>119</v>
      </c>
      <c r="C146" s="598">
        <v>4</v>
      </c>
      <c r="D146" s="599" t="s">
        <v>14</v>
      </c>
      <c r="E146" s="600">
        <v>0</v>
      </c>
      <c r="F146" s="601">
        <f t="shared" si="7"/>
        <v>0</v>
      </c>
      <c r="G146"/>
      <c r="H146" s="128"/>
      <c r="J146" s="129"/>
    </row>
    <row r="147" spans="1:10" ht="14.25" x14ac:dyDescent="0.2">
      <c r="A147" s="462">
        <v>3</v>
      </c>
      <c r="B147" s="525" t="s">
        <v>120</v>
      </c>
      <c r="C147" s="598">
        <v>0</v>
      </c>
      <c r="D147" s="599" t="s">
        <v>71</v>
      </c>
      <c r="E147" s="600">
        <v>0</v>
      </c>
      <c r="F147" s="601">
        <f t="shared" si="7"/>
        <v>0</v>
      </c>
      <c r="G147"/>
      <c r="H147" s="128"/>
      <c r="J147" s="129"/>
    </row>
    <row r="148" spans="1:10" ht="14.25" x14ac:dyDescent="0.2">
      <c r="A148" s="462">
        <v>4</v>
      </c>
      <c r="B148" s="525" t="s">
        <v>121</v>
      </c>
      <c r="C148" s="598">
        <v>24</v>
      </c>
      <c r="D148" s="599" t="s">
        <v>71</v>
      </c>
      <c r="E148" s="600">
        <v>0</v>
      </c>
      <c r="F148" s="601">
        <f t="shared" si="7"/>
        <v>0</v>
      </c>
      <c r="G148"/>
      <c r="H148" s="128"/>
      <c r="J148" s="129"/>
    </row>
    <row r="149" spans="1:10" ht="14.25" x14ac:dyDescent="0.2">
      <c r="A149" s="462">
        <v>5</v>
      </c>
      <c r="B149" s="525" t="s">
        <v>122</v>
      </c>
      <c r="C149" s="598">
        <v>0</v>
      </c>
      <c r="D149" s="599" t="s">
        <v>71</v>
      </c>
      <c r="E149" s="600">
        <v>0</v>
      </c>
      <c r="F149" s="601">
        <f t="shared" si="7"/>
        <v>0</v>
      </c>
      <c r="G149"/>
      <c r="J149" s="129"/>
    </row>
    <row r="150" spans="1:10" ht="14.25" x14ac:dyDescent="0.2">
      <c r="A150" s="462">
        <v>6</v>
      </c>
      <c r="B150" s="525" t="s">
        <v>123</v>
      </c>
      <c r="C150" s="598">
        <v>0</v>
      </c>
      <c r="D150" s="599" t="s">
        <v>71</v>
      </c>
      <c r="E150" s="600">
        <v>0</v>
      </c>
      <c r="F150" s="601">
        <f t="shared" si="7"/>
        <v>0</v>
      </c>
      <c r="G150"/>
      <c r="J150" s="129"/>
    </row>
    <row r="151" spans="1:10" ht="14.25" x14ac:dyDescent="0.2">
      <c r="A151" s="462">
        <v>7</v>
      </c>
      <c r="B151" s="525" t="s">
        <v>479</v>
      </c>
      <c r="C151" s="598">
        <v>0</v>
      </c>
      <c r="D151" s="599" t="s">
        <v>71</v>
      </c>
      <c r="E151" s="600">
        <v>0</v>
      </c>
      <c r="F151" s="601">
        <f t="shared" si="7"/>
        <v>0</v>
      </c>
      <c r="G151"/>
      <c r="H151" s="128"/>
      <c r="J151" s="134"/>
    </row>
    <row r="152" spans="1:10" ht="14.25" x14ac:dyDescent="0.2">
      <c r="A152" s="462">
        <v>8</v>
      </c>
      <c r="B152" s="525" t="s">
        <v>124</v>
      </c>
      <c r="C152" s="598">
        <v>0</v>
      </c>
      <c r="D152" s="599" t="s">
        <v>52</v>
      </c>
      <c r="E152" s="600">
        <v>0</v>
      </c>
      <c r="F152" s="601">
        <f t="shared" si="7"/>
        <v>0</v>
      </c>
      <c r="G152"/>
      <c r="H152" s="128"/>
      <c r="J152" s="134"/>
    </row>
    <row r="153" spans="1:10" ht="14.25" x14ac:dyDescent="0.2">
      <c r="A153" s="462">
        <v>9</v>
      </c>
      <c r="B153" s="525" t="s">
        <v>480</v>
      </c>
      <c r="C153" s="598">
        <v>32</v>
      </c>
      <c r="D153" s="599" t="s">
        <v>71</v>
      </c>
      <c r="E153" s="600">
        <v>0</v>
      </c>
      <c r="F153" s="601">
        <f t="shared" si="7"/>
        <v>0</v>
      </c>
      <c r="G153"/>
      <c r="H153" s="128"/>
      <c r="J153" s="134"/>
    </row>
    <row r="154" spans="1:10" ht="14.25" x14ac:dyDescent="0.2">
      <c r="A154" s="462">
        <v>10</v>
      </c>
      <c r="B154" s="525" t="s">
        <v>481</v>
      </c>
      <c r="C154" s="598">
        <v>5</v>
      </c>
      <c r="D154" s="599" t="s">
        <v>71</v>
      </c>
      <c r="E154" s="600">
        <v>0</v>
      </c>
      <c r="F154" s="601">
        <f t="shared" si="7"/>
        <v>0</v>
      </c>
      <c r="G154"/>
      <c r="H154" s="128"/>
      <c r="J154" s="134"/>
    </row>
    <row r="155" spans="1:10" ht="14.25" x14ac:dyDescent="0.2">
      <c r="A155" s="462">
        <v>11</v>
      </c>
      <c r="B155" s="525" t="s">
        <v>482</v>
      </c>
      <c r="C155" s="598">
        <v>0</v>
      </c>
      <c r="D155" s="599" t="s">
        <v>71</v>
      </c>
      <c r="E155" s="600">
        <v>0</v>
      </c>
      <c r="F155" s="601">
        <f t="shared" si="7"/>
        <v>0</v>
      </c>
      <c r="G155"/>
      <c r="H155" s="128"/>
      <c r="J155" s="134"/>
    </row>
    <row r="156" spans="1:10" ht="14.25" x14ac:dyDescent="0.2">
      <c r="A156" s="462">
        <v>12</v>
      </c>
      <c r="B156" s="525" t="s">
        <v>125</v>
      </c>
      <c r="C156" s="598">
        <v>24</v>
      </c>
      <c r="D156" s="599" t="s">
        <v>52</v>
      </c>
      <c r="E156" s="600">
        <v>0</v>
      </c>
      <c r="F156" s="601">
        <f t="shared" si="7"/>
        <v>0</v>
      </c>
      <c r="G156"/>
      <c r="H156" s="128"/>
      <c r="J156" s="134"/>
    </row>
    <row r="157" spans="1:10" ht="14.25" x14ac:dyDescent="0.2">
      <c r="A157" s="462">
        <v>13</v>
      </c>
      <c r="B157" s="525" t="s">
        <v>126</v>
      </c>
      <c r="C157" s="598">
        <v>4</v>
      </c>
      <c r="D157" s="599" t="s">
        <v>52</v>
      </c>
      <c r="E157" s="600">
        <v>0</v>
      </c>
      <c r="F157" s="601">
        <f t="shared" si="7"/>
        <v>0</v>
      </c>
      <c r="G157"/>
      <c r="H157" s="128"/>
      <c r="J157" s="134"/>
    </row>
    <row r="158" spans="1:10" ht="14.25" x14ac:dyDescent="0.2">
      <c r="A158" s="462">
        <v>14</v>
      </c>
      <c r="B158" s="525" t="s">
        <v>127</v>
      </c>
      <c r="C158" s="598">
        <v>2</v>
      </c>
      <c r="D158" s="599" t="s">
        <v>52</v>
      </c>
      <c r="E158" s="600">
        <v>0</v>
      </c>
      <c r="F158" s="601">
        <f t="shared" si="7"/>
        <v>0</v>
      </c>
      <c r="G158"/>
      <c r="H158" s="128"/>
      <c r="J158" s="134"/>
    </row>
    <row r="159" spans="1:10" ht="14.25" x14ac:dyDescent="0.2">
      <c r="A159" s="462">
        <v>15</v>
      </c>
      <c r="B159" s="525" t="s">
        <v>128</v>
      </c>
      <c r="C159" s="598">
        <v>0</v>
      </c>
      <c r="D159" s="599" t="s">
        <v>52</v>
      </c>
      <c r="E159" s="600">
        <v>0</v>
      </c>
      <c r="F159" s="601">
        <f t="shared" si="7"/>
        <v>0</v>
      </c>
      <c r="G159"/>
      <c r="H159" s="128"/>
      <c r="J159" s="134"/>
    </row>
    <row r="160" spans="1:10" ht="14.25" x14ac:dyDescent="0.2">
      <c r="A160" s="462">
        <v>16</v>
      </c>
      <c r="B160" s="525" t="s">
        <v>129</v>
      </c>
      <c r="C160" s="598">
        <v>0</v>
      </c>
      <c r="D160" s="599" t="s">
        <v>52</v>
      </c>
      <c r="E160" s="600">
        <v>0</v>
      </c>
      <c r="F160" s="601">
        <f t="shared" si="7"/>
        <v>0</v>
      </c>
      <c r="G160"/>
      <c r="H160" s="128"/>
      <c r="J160" s="134"/>
    </row>
    <row r="161" spans="1:10" ht="14.25" x14ac:dyDescent="0.2">
      <c r="A161" s="462">
        <v>17</v>
      </c>
      <c r="B161" s="525" t="s">
        <v>130</v>
      </c>
      <c r="C161" s="598">
        <v>24</v>
      </c>
      <c r="D161" s="599" t="s">
        <v>52</v>
      </c>
      <c r="E161" s="600">
        <v>0</v>
      </c>
      <c r="F161" s="601">
        <f t="shared" si="7"/>
        <v>0</v>
      </c>
      <c r="G161"/>
      <c r="H161" s="128"/>
      <c r="J161" s="134"/>
    </row>
    <row r="162" spans="1:10" ht="14.25" x14ac:dyDescent="0.2">
      <c r="A162" s="462">
        <v>18</v>
      </c>
      <c r="B162" s="525" t="s">
        <v>131</v>
      </c>
      <c r="C162" s="598">
        <v>0</v>
      </c>
      <c r="D162" s="599" t="s">
        <v>52</v>
      </c>
      <c r="E162" s="600">
        <v>0</v>
      </c>
      <c r="F162" s="601">
        <f t="shared" si="7"/>
        <v>0</v>
      </c>
      <c r="G162"/>
      <c r="H162" s="128"/>
      <c r="J162" s="134"/>
    </row>
    <row r="163" spans="1:10" ht="14.25" x14ac:dyDescent="0.2">
      <c r="A163" s="462">
        <v>19</v>
      </c>
      <c r="B163" s="525" t="s">
        <v>132</v>
      </c>
      <c r="C163" s="598">
        <v>2</v>
      </c>
      <c r="D163" s="599" t="s">
        <v>52</v>
      </c>
      <c r="E163" s="600">
        <v>0</v>
      </c>
      <c r="F163" s="601">
        <f t="shared" si="7"/>
        <v>0</v>
      </c>
      <c r="G163"/>
      <c r="H163" s="128"/>
      <c r="J163" s="134"/>
    </row>
    <row r="164" spans="1:10" ht="14.25" x14ac:dyDescent="0.2">
      <c r="A164" s="462">
        <v>20</v>
      </c>
      <c r="B164" s="525" t="s">
        <v>133</v>
      </c>
      <c r="C164" s="598">
        <v>0</v>
      </c>
      <c r="D164" s="599" t="s">
        <v>52</v>
      </c>
      <c r="E164" s="600">
        <v>0</v>
      </c>
      <c r="F164" s="601">
        <f t="shared" si="7"/>
        <v>0</v>
      </c>
      <c r="G164"/>
      <c r="H164" s="128"/>
      <c r="J164" s="134"/>
    </row>
    <row r="165" spans="1:10" ht="14.25" x14ac:dyDescent="0.2">
      <c r="A165" s="462">
        <v>21</v>
      </c>
      <c r="B165" s="525" t="s">
        <v>134</v>
      </c>
      <c r="C165" s="598">
        <v>3</v>
      </c>
      <c r="D165" s="599" t="s">
        <v>52</v>
      </c>
      <c r="E165" s="600">
        <v>0</v>
      </c>
      <c r="F165" s="601">
        <f t="shared" si="7"/>
        <v>0</v>
      </c>
      <c r="G165"/>
      <c r="H165" s="128"/>
      <c r="J165" s="134"/>
    </row>
    <row r="166" spans="1:10" ht="14.25" x14ac:dyDescent="0.2">
      <c r="A166" s="462">
        <v>22</v>
      </c>
      <c r="B166" s="525" t="s">
        <v>135</v>
      </c>
      <c r="C166" s="598">
        <v>0</v>
      </c>
      <c r="D166" s="599" t="s">
        <v>52</v>
      </c>
      <c r="E166" s="600">
        <v>0</v>
      </c>
      <c r="F166" s="601">
        <f t="shared" si="7"/>
        <v>0</v>
      </c>
      <c r="G166"/>
      <c r="H166" s="128"/>
      <c r="J166" s="134"/>
    </row>
    <row r="167" spans="1:10" ht="14.25" x14ac:dyDescent="0.2">
      <c r="A167" s="462">
        <v>23</v>
      </c>
      <c r="B167" s="525" t="s">
        <v>136</v>
      </c>
      <c r="C167" s="598">
        <v>6</v>
      </c>
      <c r="D167" s="599" t="s">
        <v>52</v>
      </c>
      <c r="E167" s="600">
        <v>0</v>
      </c>
      <c r="F167" s="601">
        <f t="shared" si="7"/>
        <v>0</v>
      </c>
      <c r="G167"/>
      <c r="H167" s="128"/>
      <c r="J167" s="134"/>
    </row>
    <row r="168" spans="1:10" ht="14.25" x14ac:dyDescent="0.2">
      <c r="A168" s="462">
        <v>24</v>
      </c>
      <c r="B168" s="525" t="s">
        <v>137</v>
      </c>
      <c r="C168" s="598">
        <v>0</v>
      </c>
      <c r="D168" s="599" t="s">
        <v>52</v>
      </c>
      <c r="E168" s="600">
        <v>0</v>
      </c>
      <c r="F168" s="601">
        <f t="shared" si="7"/>
        <v>0</v>
      </c>
      <c r="G168"/>
      <c r="H168" s="128"/>
      <c r="J168" s="134"/>
    </row>
    <row r="169" spans="1:10" ht="14.25" x14ac:dyDescent="0.2">
      <c r="A169" s="462">
        <v>25</v>
      </c>
      <c r="B169" s="525" t="s">
        <v>138</v>
      </c>
      <c r="C169" s="598">
        <v>24</v>
      </c>
      <c r="D169" s="599" t="s">
        <v>52</v>
      </c>
      <c r="E169" s="600">
        <v>0</v>
      </c>
      <c r="F169" s="601">
        <f t="shared" si="7"/>
        <v>0</v>
      </c>
      <c r="G169"/>
      <c r="H169" s="128"/>
      <c r="J169" s="134"/>
    </row>
    <row r="170" spans="1:10" ht="14.25" x14ac:dyDescent="0.2">
      <c r="A170" s="462">
        <v>26</v>
      </c>
      <c r="B170" s="525" t="s">
        <v>139</v>
      </c>
      <c r="C170" s="598">
        <v>0</v>
      </c>
      <c r="D170" s="599" t="s">
        <v>52</v>
      </c>
      <c r="E170" s="600">
        <v>0</v>
      </c>
      <c r="F170" s="601">
        <f t="shared" si="7"/>
        <v>0</v>
      </c>
      <c r="G170"/>
      <c r="H170" s="128"/>
      <c r="J170" s="134"/>
    </row>
    <row r="171" spans="1:10" ht="14.25" x14ac:dyDescent="0.2">
      <c r="A171" s="462">
        <v>27</v>
      </c>
      <c r="B171" s="525" t="s">
        <v>140</v>
      </c>
      <c r="C171" s="598">
        <v>0</v>
      </c>
      <c r="D171" s="599" t="s">
        <v>71</v>
      </c>
      <c r="E171" s="600">
        <v>0</v>
      </c>
      <c r="F171" s="601">
        <f t="shared" si="7"/>
        <v>0</v>
      </c>
      <c r="G171"/>
      <c r="H171" s="128"/>
      <c r="J171" s="134"/>
    </row>
    <row r="172" spans="1:10" ht="14.25" x14ac:dyDescent="0.2">
      <c r="A172" s="462">
        <v>28</v>
      </c>
      <c r="B172" s="525" t="s">
        <v>141</v>
      </c>
      <c r="C172" s="598">
        <v>1</v>
      </c>
      <c r="D172" s="599" t="s">
        <v>71</v>
      </c>
      <c r="E172" s="600">
        <v>0</v>
      </c>
      <c r="F172" s="601">
        <f t="shared" si="7"/>
        <v>0</v>
      </c>
      <c r="G172"/>
      <c r="H172" s="128"/>
      <c r="J172" s="134"/>
    </row>
    <row r="173" spans="1:10" ht="14.25" x14ac:dyDescent="0.2">
      <c r="A173" s="462">
        <v>29</v>
      </c>
      <c r="B173" s="525" t="s">
        <v>142</v>
      </c>
      <c r="C173" s="598">
        <v>2</v>
      </c>
      <c r="D173" s="599" t="s">
        <v>71</v>
      </c>
      <c r="E173" s="600">
        <v>0</v>
      </c>
      <c r="F173" s="601">
        <f t="shared" si="7"/>
        <v>0</v>
      </c>
      <c r="G173"/>
      <c r="H173" s="128"/>
      <c r="J173" s="134"/>
    </row>
    <row r="174" spans="1:10" ht="14.25" x14ac:dyDescent="0.2">
      <c r="A174" s="462">
        <v>30</v>
      </c>
      <c r="B174" s="525" t="s">
        <v>143</v>
      </c>
      <c r="C174" s="598">
        <v>4</v>
      </c>
      <c r="D174" s="599" t="s">
        <v>71</v>
      </c>
      <c r="E174" s="600">
        <v>0</v>
      </c>
      <c r="F174" s="601">
        <f t="shared" si="7"/>
        <v>0</v>
      </c>
      <c r="G174"/>
      <c r="H174" s="128"/>
      <c r="J174" s="134"/>
    </row>
    <row r="175" spans="1:10" ht="14.25" x14ac:dyDescent="0.2">
      <c r="A175" s="462">
        <v>31</v>
      </c>
      <c r="B175" s="525" t="s">
        <v>144</v>
      </c>
      <c r="C175" s="598">
        <v>0</v>
      </c>
      <c r="D175" s="599" t="s">
        <v>52</v>
      </c>
      <c r="E175" s="600">
        <v>0</v>
      </c>
      <c r="F175" s="601">
        <f t="shared" si="7"/>
        <v>0</v>
      </c>
      <c r="G175"/>
      <c r="H175" s="128"/>
      <c r="J175" s="134"/>
    </row>
    <row r="176" spans="1:10" ht="14.25" x14ac:dyDescent="0.2">
      <c r="A176" s="462">
        <v>32</v>
      </c>
      <c r="B176" s="525" t="s">
        <v>560</v>
      </c>
      <c r="C176" s="598">
        <v>0</v>
      </c>
      <c r="D176" s="599" t="s">
        <v>52</v>
      </c>
      <c r="E176" s="600">
        <v>0</v>
      </c>
      <c r="F176" s="601">
        <f t="shared" si="7"/>
        <v>0</v>
      </c>
      <c r="G176"/>
      <c r="H176" s="128"/>
      <c r="J176" s="134"/>
    </row>
    <row r="177" spans="1:10" ht="14.25" x14ac:dyDescent="0.2">
      <c r="A177" s="462">
        <v>33</v>
      </c>
      <c r="B177" s="525" t="s">
        <v>145</v>
      </c>
      <c r="C177" s="598">
        <v>12</v>
      </c>
      <c r="D177" s="599" t="s">
        <v>71</v>
      </c>
      <c r="E177" s="600">
        <v>0</v>
      </c>
      <c r="F177" s="601">
        <f t="shared" si="7"/>
        <v>0</v>
      </c>
      <c r="G177"/>
      <c r="H177" s="128"/>
      <c r="J177" s="134"/>
    </row>
    <row r="178" spans="1:10" ht="14.25" x14ac:dyDescent="0.2">
      <c r="A178" s="462">
        <v>34</v>
      </c>
      <c r="B178" s="602" t="s">
        <v>515</v>
      </c>
      <c r="C178" s="598">
        <v>0</v>
      </c>
      <c r="D178" s="603" t="s">
        <v>52</v>
      </c>
      <c r="E178" s="600">
        <v>0</v>
      </c>
      <c r="F178" s="604">
        <f t="shared" si="7"/>
        <v>0</v>
      </c>
      <c r="G178"/>
      <c r="H178" s="128"/>
      <c r="J178" s="134"/>
    </row>
    <row r="179" spans="1:10" ht="14.25" x14ac:dyDescent="0.2">
      <c r="A179" s="462">
        <v>35</v>
      </c>
      <c r="B179" s="605" t="s">
        <v>521</v>
      </c>
      <c r="C179" s="598">
        <v>12</v>
      </c>
      <c r="D179" s="603" t="s">
        <v>52</v>
      </c>
      <c r="E179" s="600">
        <v>0</v>
      </c>
      <c r="F179" s="606">
        <f>C179*E179</f>
        <v>0</v>
      </c>
      <c r="G179"/>
      <c r="H179" s="128"/>
      <c r="J179" s="134"/>
    </row>
    <row r="180" spans="1:10" ht="14.25" x14ac:dyDescent="0.2">
      <c r="A180" s="462">
        <v>36</v>
      </c>
      <c r="B180" s="605" t="s">
        <v>520</v>
      </c>
      <c r="C180" s="598">
        <v>0</v>
      </c>
      <c r="D180" s="603" t="s">
        <v>52</v>
      </c>
      <c r="E180" s="600">
        <v>0</v>
      </c>
      <c r="F180" s="606">
        <f>C180*E180</f>
        <v>0</v>
      </c>
      <c r="G180"/>
      <c r="H180" s="128"/>
      <c r="J180" s="134"/>
    </row>
    <row r="181" spans="1:10" ht="14.25" x14ac:dyDescent="0.2">
      <c r="A181" s="462">
        <v>37</v>
      </c>
      <c r="B181" s="525" t="s">
        <v>146</v>
      </c>
      <c r="C181" s="598">
        <v>0</v>
      </c>
      <c r="D181" s="599" t="s">
        <v>71</v>
      </c>
      <c r="E181" s="600">
        <v>0</v>
      </c>
      <c r="F181" s="601">
        <f t="shared" si="7"/>
        <v>0</v>
      </c>
      <c r="G181"/>
      <c r="J181" s="134"/>
    </row>
    <row r="182" spans="1:10" ht="14.25" x14ac:dyDescent="0.2">
      <c r="A182" s="462">
        <v>38</v>
      </c>
      <c r="B182" s="525" t="s">
        <v>147</v>
      </c>
      <c r="C182" s="598">
        <v>0</v>
      </c>
      <c r="D182" s="599" t="s">
        <v>71</v>
      </c>
      <c r="E182" s="600">
        <v>0</v>
      </c>
      <c r="F182" s="601">
        <f t="shared" si="7"/>
        <v>0</v>
      </c>
      <c r="G182"/>
      <c r="H182" s="128"/>
      <c r="J182" s="134"/>
    </row>
    <row r="183" spans="1:10" ht="14.25" x14ac:dyDescent="0.2">
      <c r="A183" s="462">
        <v>39</v>
      </c>
      <c r="B183" s="525" t="s">
        <v>148</v>
      </c>
      <c r="C183" s="598">
        <v>0</v>
      </c>
      <c r="D183" s="599" t="s">
        <v>71</v>
      </c>
      <c r="E183" s="600">
        <v>0</v>
      </c>
      <c r="F183" s="601">
        <f t="shared" si="7"/>
        <v>0</v>
      </c>
      <c r="G183"/>
      <c r="H183" s="128"/>
      <c r="J183" s="134"/>
    </row>
    <row r="184" spans="1:10" ht="14.25" x14ac:dyDescent="0.2">
      <c r="A184" s="462">
        <v>40</v>
      </c>
      <c r="B184" s="525" t="s">
        <v>149</v>
      </c>
      <c r="C184" s="598">
        <v>8</v>
      </c>
      <c r="D184" s="599" t="s">
        <v>52</v>
      </c>
      <c r="E184" s="600">
        <v>0</v>
      </c>
      <c r="F184" s="601">
        <f t="shared" si="7"/>
        <v>0</v>
      </c>
      <c r="G184"/>
      <c r="H184" s="128"/>
      <c r="J184" s="134"/>
    </row>
    <row r="185" spans="1:10" ht="14.25" x14ac:dyDescent="0.2">
      <c r="A185" s="462">
        <v>41</v>
      </c>
      <c r="B185" s="525" t="s">
        <v>150</v>
      </c>
      <c r="C185" s="598">
        <v>0</v>
      </c>
      <c r="D185" s="599" t="s">
        <v>52</v>
      </c>
      <c r="E185" s="600">
        <v>0</v>
      </c>
      <c r="F185" s="601">
        <f t="shared" si="7"/>
        <v>0</v>
      </c>
      <c r="G185"/>
      <c r="J185" s="134"/>
    </row>
    <row r="186" spans="1:10" ht="14.25" x14ac:dyDescent="0.2">
      <c r="A186" s="462">
        <v>42</v>
      </c>
      <c r="B186" s="525" t="s">
        <v>151</v>
      </c>
      <c r="C186" s="598">
        <v>24</v>
      </c>
      <c r="D186" s="599" t="s">
        <v>71</v>
      </c>
      <c r="E186" s="600">
        <v>0</v>
      </c>
      <c r="F186" s="601">
        <f t="shared" si="7"/>
        <v>0</v>
      </c>
      <c r="G186"/>
      <c r="J186" s="134"/>
    </row>
    <row r="187" spans="1:10" ht="14.25" x14ac:dyDescent="0.2">
      <c r="A187" s="462">
        <v>43</v>
      </c>
      <c r="B187" s="525" t="s">
        <v>152</v>
      </c>
      <c r="C187" s="598">
        <v>2</v>
      </c>
      <c r="D187" s="599" t="s">
        <v>52</v>
      </c>
      <c r="E187" s="600">
        <v>0</v>
      </c>
      <c r="F187" s="601">
        <f t="shared" si="7"/>
        <v>0</v>
      </c>
      <c r="G187"/>
      <c r="J187" s="134"/>
    </row>
    <row r="188" spans="1:10" ht="14.25" x14ac:dyDescent="0.2">
      <c r="A188" s="462">
        <v>44</v>
      </c>
      <c r="B188" s="525" t="s">
        <v>153</v>
      </c>
      <c r="C188" s="598">
        <v>0</v>
      </c>
      <c r="D188" s="599" t="s">
        <v>52</v>
      </c>
      <c r="E188" s="600">
        <v>0</v>
      </c>
      <c r="F188" s="601">
        <f t="shared" si="7"/>
        <v>0</v>
      </c>
      <c r="G188"/>
      <c r="J188" s="134"/>
    </row>
    <row r="189" spans="1:10" ht="14.25" x14ac:dyDescent="0.2">
      <c r="A189" s="462">
        <v>45</v>
      </c>
      <c r="B189" s="525" t="s">
        <v>154</v>
      </c>
      <c r="C189" s="598">
        <v>0</v>
      </c>
      <c r="D189" s="599" t="s">
        <v>52</v>
      </c>
      <c r="E189" s="600">
        <v>0</v>
      </c>
      <c r="F189" s="601">
        <f t="shared" si="7"/>
        <v>0</v>
      </c>
      <c r="G189"/>
      <c r="H189" s="128"/>
      <c r="J189" s="134"/>
    </row>
    <row r="190" spans="1:10" ht="14.25" x14ac:dyDescent="0.2">
      <c r="A190" s="462">
        <v>46</v>
      </c>
      <c r="B190" s="525" t="s">
        <v>155</v>
      </c>
      <c r="C190" s="598">
        <v>0</v>
      </c>
      <c r="D190" s="599" t="s">
        <v>52</v>
      </c>
      <c r="E190" s="600">
        <v>0</v>
      </c>
      <c r="F190" s="601">
        <f t="shared" si="7"/>
        <v>0</v>
      </c>
      <c r="G190"/>
      <c r="H190" s="128"/>
      <c r="J190" s="134"/>
    </row>
    <row r="191" spans="1:10" ht="14.25" x14ac:dyDescent="0.2">
      <c r="A191" s="462">
        <v>47</v>
      </c>
      <c r="B191" s="525" t="s">
        <v>495</v>
      </c>
      <c r="C191" s="598">
        <v>2</v>
      </c>
      <c r="D191" s="599" t="s">
        <v>52</v>
      </c>
      <c r="E191" s="600">
        <v>0</v>
      </c>
      <c r="F191" s="601">
        <f t="shared" si="7"/>
        <v>0</v>
      </c>
      <c r="G191"/>
      <c r="H191" s="128"/>
      <c r="J191" s="134"/>
    </row>
    <row r="192" spans="1:10" ht="14.25" x14ac:dyDescent="0.2">
      <c r="A192" s="920"/>
      <c r="B192" s="838" t="s">
        <v>585</v>
      </c>
      <c r="C192" s="839">
        <v>0</v>
      </c>
      <c r="D192" s="840" t="s">
        <v>71</v>
      </c>
      <c r="E192" s="600">
        <v>0</v>
      </c>
      <c r="F192" s="396">
        <f t="shared" si="7"/>
        <v>0</v>
      </c>
      <c r="G192"/>
      <c r="H192" s="128"/>
      <c r="J192" s="134"/>
    </row>
    <row r="193" spans="1:10" ht="14.25" x14ac:dyDescent="0.2">
      <c r="A193" s="462">
        <v>48</v>
      </c>
      <c r="B193" s="525" t="s">
        <v>156</v>
      </c>
      <c r="C193" s="598">
        <v>2</v>
      </c>
      <c r="D193" s="599" t="s">
        <v>52</v>
      </c>
      <c r="E193" s="600">
        <v>0</v>
      </c>
      <c r="F193" s="601">
        <f t="shared" si="7"/>
        <v>0</v>
      </c>
      <c r="G193"/>
      <c r="H193" s="128"/>
      <c r="J193" s="134"/>
    </row>
    <row r="194" spans="1:10" ht="14.25" x14ac:dyDescent="0.2">
      <c r="A194" s="462">
        <v>49</v>
      </c>
      <c r="B194" s="525" t="s">
        <v>157</v>
      </c>
      <c r="C194" s="598">
        <v>3</v>
      </c>
      <c r="D194" s="599" t="s">
        <v>71</v>
      </c>
      <c r="E194" s="600">
        <v>0</v>
      </c>
      <c r="F194" s="601">
        <f t="shared" si="7"/>
        <v>0</v>
      </c>
      <c r="G194"/>
      <c r="H194" s="128"/>
      <c r="J194" s="134"/>
    </row>
    <row r="195" spans="1:10" ht="14.25" x14ac:dyDescent="0.2">
      <c r="A195" s="462">
        <v>50</v>
      </c>
      <c r="B195" s="525" t="s">
        <v>158</v>
      </c>
      <c r="C195" s="598">
        <v>0</v>
      </c>
      <c r="D195" s="599" t="s">
        <v>52</v>
      </c>
      <c r="E195" s="600">
        <v>0</v>
      </c>
      <c r="F195" s="601">
        <f t="shared" si="7"/>
        <v>0</v>
      </c>
      <c r="G195"/>
      <c r="H195" s="128"/>
      <c r="J195" s="134"/>
    </row>
    <row r="196" spans="1:10" ht="14.25" x14ac:dyDescent="0.2">
      <c r="A196" s="462">
        <v>51</v>
      </c>
      <c r="B196" s="525" t="s">
        <v>159</v>
      </c>
      <c r="C196" s="598">
        <v>24</v>
      </c>
      <c r="D196" s="599" t="s">
        <v>52</v>
      </c>
      <c r="E196" s="600">
        <v>0</v>
      </c>
      <c r="F196" s="601">
        <f t="shared" si="7"/>
        <v>0</v>
      </c>
      <c r="G196"/>
      <c r="H196" s="128"/>
      <c r="J196" s="134"/>
    </row>
    <row r="197" spans="1:10" ht="14.25" x14ac:dyDescent="0.2">
      <c r="A197" s="462">
        <v>52</v>
      </c>
      <c r="B197" s="525" t="s">
        <v>461</v>
      </c>
      <c r="C197" s="598">
        <v>24</v>
      </c>
      <c r="D197" s="599" t="s">
        <v>71</v>
      </c>
      <c r="E197" s="600">
        <v>0</v>
      </c>
      <c r="F197" s="601">
        <f t="shared" si="7"/>
        <v>0</v>
      </c>
      <c r="G197"/>
      <c r="H197" s="128"/>
      <c r="J197" s="134"/>
    </row>
    <row r="198" spans="1:10" ht="14.25" x14ac:dyDescent="0.2">
      <c r="A198" s="462">
        <v>53</v>
      </c>
      <c r="B198" s="525" t="s">
        <v>462</v>
      </c>
      <c r="C198" s="598">
        <v>0</v>
      </c>
      <c r="D198" s="599" t="s">
        <v>52</v>
      </c>
      <c r="E198" s="600">
        <v>0</v>
      </c>
      <c r="F198" s="601">
        <f t="shared" si="7"/>
        <v>0</v>
      </c>
      <c r="G198"/>
      <c r="H198" s="128"/>
      <c r="J198" s="134"/>
    </row>
    <row r="199" spans="1:10" ht="14.25" x14ac:dyDescent="0.2">
      <c r="A199" s="462">
        <v>54</v>
      </c>
      <c r="B199" s="525" t="s">
        <v>463</v>
      </c>
      <c r="C199" s="598">
        <v>0</v>
      </c>
      <c r="D199" s="599" t="s">
        <v>52</v>
      </c>
      <c r="E199" s="600">
        <v>0</v>
      </c>
      <c r="F199" s="601">
        <f t="shared" si="7"/>
        <v>0</v>
      </c>
      <c r="G199"/>
      <c r="H199" s="128"/>
      <c r="J199" s="134"/>
    </row>
    <row r="200" spans="1:10" ht="51.75" customHeight="1" x14ac:dyDescent="0.2">
      <c r="A200" s="462">
        <v>55</v>
      </c>
      <c r="B200" s="537" t="s">
        <v>524</v>
      </c>
      <c r="C200" s="598">
        <v>0</v>
      </c>
      <c r="D200" s="607" t="s">
        <v>52</v>
      </c>
      <c r="E200" s="600">
        <v>0</v>
      </c>
      <c r="F200" s="608">
        <f t="shared" si="7"/>
        <v>0</v>
      </c>
      <c r="G200"/>
      <c r="H200" s="128"/>
      <c r="J200" s="134"/>
    </row>
    <row r="201" spans="1:10" ht="88.5" customHeight="1" x14ac:dyDescent="0.2">
      <c r="A201" s="462">
        <v>56</v>
      </c>
      <c r="B201" s="537" t="s">
        <v>525</v>
      </c>
      <c r="C201" s="598">
        <v>5</v>
      </c>
      <c r="D201" s="607" t="s">
        <v>52</v>
      </c>
      <c r="E201" s="600">
        <v>0</v>
      </c>
      <c r="F201" s="608">
        <f t="shared" si="7"/>
        <v>0</v>
      </c>
      <c r="G201"/>
      <c r="H201" s="128"/>
      <c r="J201" s="134"/>
    </row>
    <row r="202" spans="1:10" ht="89.25" customHeight="1" x14ac:dyDescent="0.2">
      <c r="A202" s="462">
        <v>57</v>
      </c>
      <c r="B202" s="537" t="s">
        <v>526</v>
      </c>
      <c r="C202" s="598">
        <v>6</v>
      </c>
      <c r="D202" s="607" t="s">
        <v>52</v>
      </c>
      <c r="E202" s="600">
        <v>0</v>
      </c>
      <c r="F202" s="608">
        <f t="shared" si="7"/>
        <v>0</v>
      </c>
      <c r="G202"/>
      <c r="H202" s="128"/>
      <c r="J202" s="134"/>
    </row>
    <row r="203" spans="1:10" ht="77.25" customHeight="1" x14ac:dyDescent="0.2">
      <c r="A203" s="462">
        <v>58</v>
      </c>
      <c r="B203" s="537" t="s">
        <v>527</v>
      </c>
      <c r="C203" s="598">
        <v>6</v>
      </c>
      <c r="D203" s="607" t="s">
        <v>52</v>
      </c>
      <c r="E203" s="600">
        <v>0</v>
      </c>
      <c r="F203" s="608">
        <f t="shared" si="7"/>
        <v>0</v>
      </c>
      <c r="G203"/>
      <c r="H203" s="128"/>
      <c r="J203" s="134"/>
    </row>
    <row r="204" spans="1:10" ht="14.25" x14ac:dyDescent="0.2">
      <c r="A204" s="462">
        <v>59</v>
      </c>
      <c r="B204" s="525" t="s">
        <v>160</v>
      </c>
      <c r="C204" s="598">
        <v>0</v>
      </c>
      <c r="D204" s="599" t="s">
        <v>71</v>
      </c>
      <c r="E204" s="600">
        <v>0</v>
      </c>
      <c r="F204" s="601">
        <f t="shared" si="7"/>
        <v>0</v>
      </c>
      <c r="G204"/>
      <c r="H204" s="128"/>
      <c r="J204" s="134"/>
    </row>
    <row r="205" spans="1:10" ht="14.25" x14ac:dyDescent="0.2">
      <c r="A205" s="462">
        <v>60</v>
      </c>
      <c r="B205" s="525" t="s">
        <v>161</v>
      </c>
      <c r="C205" s="598">
        <v>5</v>
      </c>
      <c r="D205" s="599" t="s">
        <v>71</v>
      </c>
      <c r="E205" s="600">
        <v>0</v>
      </c>
      <c r="F205" s="601">
        <f t="shared" si="7"/>
        <v>0</v>
      </c>
      <c r="G205"/>
      <c r="H205" s="128"/>
      <c r="J205" s="134"/>
    </row>
    <row r="206" spans="1:10" ht="14.25" x14ac:dyDescent="0.2">
      <c r="A206" s="462">
        <v>61</v>
      </c>
      <c r="B206" s="525" t="s">
        <v>162</v>
      </c>
      <c r="C206" s="598">
        <v>0</v>
      </c>
      <c r="D206" s="599" t="s">
        <v>71</v>
      </c>
      <c r="E206" s="600">
        <v>0</v>
      </c>
      <c r="F206" s="601">
        <f t="shared" si="7"/>
        <v>0</v>
      </c>
      <c r="G206"/>
      <c r="H206" s="128"/>
      <c r="J206" s="134"/>
    </row>
    <row r="207" spans="1:10" ht="14.25" x14ac:dyDescent="0.2">
      <c r="A207" s="462">
        <v>62</v>
      </c>
      <c r="B207" s="525" t="s">
        <v>163</v>
      </c>
      <c r="C207" s="598">
        <v>0</v>
      </c>
      <c r="D207" s="599" t="s">
        <v>71</v>
      </c>
      <c r="E207" s="600">
        <v>0</v>
      </c>
      <c r="F207" s="601">
        <f t="shared" si="7"/>
        <v>0</v>
      </c>
      <c r="G207"/>
      <c r="H207" s="128"/>
      <c r="J207" s="134"/>
    </row>
    <row r="208" spans="1:10" ht="14.25" x14ac:dyDescent="0.2">
      <c r="A208" s="462">
        <v>63</v>
      </c>
      <c r="B208" s="525" t="s">
        <v>164</v>
      </c>
      <c r="C208" s="598">
        <v>15</v>
      </c>
      <c r="D208" s="599" t="s">
        <v>71</v>
      </c>
      <c r="E208" s="600">
        <v>0</v>
      </c>
      <c r="F208" s="601">
        <f t="shared" si="7"/>
        <v>0</v>
      </c>
      <c r="G208"/>
      <c r="H208" s="128"/>
      <c r="J208" s="134"/>
    </row>
    <row r="209" spans="1:10" ht="14.25" x14ac:dyDescent="0.2">
      <c r="A209" s="462">
        <v>64</v>
      </c>
      <c r="B209" s="525" t="s">
        <v>165</v>
      </c>
      <c r="C209" s="598">
        <v>8</v>
      </c>
      <c r="D209" s="599" t="s">
        <v>71</v>
      </c>
      <c r="E209" s="600">
        <v>0</v>
      </c>
      <c r="F209" s="601">
        <f t="shared" si="7"/>
        <v>0</v>
      </c>
      <c r="G209"/>
      <c r="H209" s="128"/>
      <c r="J209" s="134"/>
    </row>
    <row r="210" spans="1:10" ht="14.25" x14ac:dyDescent="0.2">
      <c r="A210" s="462">
        <v>65</v>
      </c>
      <c r="B210" s="525" t="s">
        <v>166</v>
      </c>
      <c r="C210" s="598">
        <v>0</v>
      </c>
      <c r="D210" s="599" t="s">
        <v>71</v>
      </c>
      <c r="E210" s="600">
        <v>0</v>
      </c>
      <c r="F210" s="601">
        <f t="shared" si="7"/>
        <v>0</v>
      </c>
      <c r="G210"/>
      <c r="H210" s="128"/>
      <c r="J210" s="134"/>
    </row>
    <row r="211" spans="1:10" ht="14.25" x14ac:dyDescent="0.2">
      <c r="A211" s="462">
        <v>66</v>
      </c>
      <c r="B211" s="525" t="s">
        <v>167</v>
      </c>
      <c r="C211" s="598">
        <v>0</v>
      </c>
      <c r="D211" s="599" t="s">
        <v>71</v>
      </c>
      <c r="E211" s="600">
        <v>0</v>
      </c>
      <c r="F211" s="601">
        <f t="shared" si="7"/>
        <v>0</v>
      </c>
      <c r="G211"/>
      <c r="H211" s="128"/>
      <c r="J211" s="134"/>
    </row>
    <row r="212" spans="1:10" ht="14.25" x14ac:dyDescent="0.2">
      <c r="A212" s="462">
        <v>67</v>
      </c>
      <c r="B212" s="525" t="s">
        <v>168</v>
      </c>
      <c r="C212" s="598">
        <v>0</v>
      </c>
      <c r="D212" s="599" t="s">
        <v>52</v>
      </c>
      <c r="E212" s="600">
        <v>0</v>
      </c>
      <c r="F212" s="601">
        <f t="shared" si="7"/>
        <v>0</v>
      </c>
      <c r="G212"/>
      <c r="H212" s="128"/>
      <c r="J212" s="134"/>
    </row>
    <row r="213" spans="1:10" ht="14.25" x14ac:dyDescent="0.2">
      <c r="A213" s="462">
        <v>68</v>
      </c>
      <c r="B213" s="525" t="s">
        <v>169</v>
      </c>
      <c r="C213" s="598">
        <v>0</v>
      </c>
      <c r="D213" s="599" t="s">
        <v>71</v>
      </c>
      <c r="E213" s="600">
        <v>0</v>
      </c>
      <c r="F213" s="601">
        <f t="shared" si="7"/>
        <v>0</v>
      </c>
      <c r="G213"/>
      <c r="H213" s="128"/>
      <c r="J213" s="134"/>
    </row>
    <row r="214" spans="1:10" ht="14.25" x14ac:dyDescent="0.2">
      <c r="A214" s="462">
        <v>69</v>
      </c>
      <c r="B214" s="525" t="s">
        <v>170</v>
      </c>
      <c r="C214" s="598">
        <v>0</v>
      </c>
      <c r="D214" s="599" t="s">
        <v>71</v>
      </c>
      <c r="E214" s="600">
        <v>0</v>
      </c>
      <c r="F214" s="601">
        <f t="shared" si="7"/>
        <v>0</v>
      </c>
      <c r="G214"/>
      <c r="H214" s="128"/>
      <c r="J214" s="134"/>
    </row>
    <row r="215" spans="1:10" ht="14.25" x14ac:dyDescent="0.2">
      <c r="A215" s="462">
        <v>70</v>
      </c>
      <c r="B215" s="525" t="s">
        <v>171</v>
      </c>
      <c r="C215" s="598">
        <v>0</v>
      </c>
      <c r="D215" s="599" t="s">
        <v>71</v>
      </c>
      <c r="E215" s="600">
        <v>0</v>
      </c>
      <c r="F215" s="601">
        <f t="shared" si="7"/>
        <v>0</v>
      </c>
      <c r="G215"/>
      <c r="H215" s="128"/>
      <c r="J215" s="134"/>
    </row>
    <row r="216" spans="1:10" ht="76.5" x14ac:dyDescent="0.2">
      <c r="A216" s="900">
        <v>71</v>
      </c>
      <c r="B216" s="402" t="s">
        <v>494</v>
      </c>
      <c r="C216" s="901">
        <v>20</v>
      </c>
      <c r="D216" s="902" t="s">
        <v>71</v>
      </c>
      <c r="E216" s="600">
        <v>0</v>
      </c>
      <c r="F216" s="903">
        <f t="shared" si="7"/>
        <v>0</v>
      </c>
      <c r="G216"/>
      <c r="H216" s="128"/>
      <c r="J216" s="134"/>
    </row>
    <row r="217" spans="1:10" ht="14.25" x14ac:dyDescent="0.2">
      <c r="A217" s="813">
        <v>72</v>
      </c>
      <c r="B217" s="872" t="s">
        <v>561</v>
      </c>
      <c r="C217" s="839">
        <v>0</v>
      </c>
      <c r="D217" s="850" t="s">
        <v>52</v>
      </c>
      <c r="E217" s="600">
        <v>0</v>
      </c>
      <c r="F217" s="939">
        <f t="shared" si="7"/>
        <v>0</v>
      </c>
      <c r="G217"/>
      <c r="H217" s="128"/>
      <c r="J217" s="134"/>
    </row>
    <row r="218" spans="1:10" ht="14.25" x14ac:dyDescent="0.2">
      <c r="A218" s="462">
        <v>73</v>
      </c>
      <c r="B218" s="525" t="s">
        <v>172</v>
      </c>
      <c r="C218" s="598">
        <v>1</v>
      </c>
      <c r="D218" s="599" t="s">
        <v>14</v>
      </c>
      <c r="E218" s="600">
        <v>0</v>
      </c>
      <c r="F218" s="601">
        <f t="shared" si="7"/>
        <v>0</v>
      </c>
      <c r="G218"/>
      <c r="H218" s="128"/>
      <c r="J218" s="134"/>
    </row>
    <row r="219" spans="1:10" ht="14.25" x14ac:dyDescent="0.2">
      <c r="A219" s="462">
        <v>74</v>
      </c>
      <c r="B219" s="525" t="s">
        <v>173</v>
      </c>
      <c r="C219" s="598">
        <v>5</v>
      </c>
      <c r="D219" s="599" t="s">
        <v>71</v>
      </c>
      <c r="E219" s="600">
        <v>0</v>
      </c>
      <c r="F219" s="601">
        <f t="shared" si="7"/>
        <v>0</v>
      </c>
      <c r="G219"/>
      <c r="H219" s="128"/>
      <c r="J219" s="134"/>
    </row>
    <row r="220" spans="1:10" ht="14.25" x14ac:dyDescent="0.2">
      <c r="A220" s="462">
        <v>75</v>
      </c>
      <c r="B220" s="525" t="s">
        <v>174</v>
      </c>
      <c r="C220" s="598">
        <v>0</v>
      </c>
      <c r="D220" s="599" t="s">
        <v>71</v>
      </c>
      <c r="E220" s="600">
        <v>0</v>
      </c>
      <c r="F220" s="601">
        <f t="shared" si="7"/>
        <v>0</v>
      </c>
      <c r="G220"/>
      <c r="H220" s="128"/>
      <c r="J220" s="134"/>
    </row>
    <row r="221" spans="1:10" ht="14.25" x14ac:dyDescent="0.2">
      <c r="A221" s="462">
        <v>76</v>
      </c>
      <c r="B221" s="525" t="s">
        <v>175</v>
      </c>
      <c r="C221" s="598">
        <v>0</v>
      </c>
      <c r="D221" s="599" t="s">
        <v>71</v>
      </c>
      <c r="E221" s="600">
        <v>0</v>
      </c>
      <c r="F221" s="601">
        <f t="shared" si="7"/>
        <v>0</v>
      </c>
      <c r="G221"/>
      <c r="H221" s="128"/>
      <c r="J221" s="134"/>
    </row>
    <row r="222" spans="1:10" ht="25.5" x14ac:dyDescent="0.2">
      <c r="A222" s="462">
        <v>77</v>
      </c>
      <c r="B222" s="525" t="s">
        <v>176</v>
      </c>
      <c r="C222" s="598">
        <v>30</v>
      </c>
      <c r="D222" s="599" t="s">
        <v>71</v>
      </c>
      <c r="E222" s="600">
        <v>0</v>
      </c>
      <c r="F222" s="601">
        <f t="shared" si="7"/>
        <v>0</v>
      </c>
      <c r="G222"/>
      <c r="H222" s="128"/>
      <c r="J222" s="134"/>
    </row>
    <row r="223" spans="1:10" ht="14.25" x14ac:dyDescent="0.2">
      <c r="A223" s="462">
        <v>78</v>
      </c>
      <c r="B223" s="525" t="s">
        <v>177</v>
      </c>
      <c r="C223" s="598">
        <v>320</v>
      </c>
      <c r="D223" s="607" t="s">
        <v>52</v>
      </c>
      <c r="E223" s="600">
        <v>0</v>
      </c>
      <c r="F223" s="601">
        <f t="shared" si="7"/>
        <v>0</v>
      </c>
      <c r="G223"/>
      <c r="H223" s="128"/>
      <c r="J223" s="134"/>
    </row>
    <row r="224" spans="1:10" ht="25.5" x14ac:dyDescent="0.2">
      <c r="A224" s="462">
        <v>79</v>
      </c>
      <c r="B224" s="525" t="s">
        <v>178</v>
      </c>
      <c r="C224" s="598">
        <v>30</v>
      </c>
      <c r="D224" s="599" t="s">
        <v>71</v>
      </c>
      <c r="E224" s="600">
        <v>0</v>
      </c>
      <c r="F224" s="601">
        <f t="shared" si="7"/>
        <v>0</v>
      </c>
      <c r="G224"/>
      <c r="H224" s="128"/>
      <c r="J224" s="134"/>
    </row>
    <row r="225" spans="1:10" ht="63.75" x14ac:dyDescent="0.2">
      <c r="A225" s="462">
        <v>80</v>
      </c>
      <c r="B225" s="525" t="s">
        <v>179</v>
      </c>
      <c r="C225" s="598">
        <v>80</v>
      </c>
      <c r="D225" s="599" t="s">
        <v>52</v>
      </c>
      <c r="E225" s="600">
        <v>0</v>
      </c>
      <c r="F225" s="601">
        <f t="shared" ref="F225:F292" si="8">C225*E225</f>
        <v>0</v>
      </c>
      <c r="G225"/>
      <c r="H225" s="128"/>
      <c r="J225" s="134"/>
    </row>
    <row r="226" spans="1:10" ht="51" x14ac:dyDescent="0.2">
      <c r="A226" s="462">
        <v>81</v>
      </c>
      <c r="B226" s="525" t="s">
        <v>180</v>
      </c>
      <c r="C226" s="598">
        <v>10</v>
      </c>
      <c r="D226" s="599" t="s">
        <v>52</v>
      </c>
      <c r="E226" s="600">
        <v>0</v>
      </c>
      <c r="F226" s="601">
        <f t="shared" si="8"/>
        <v>0</v>
      </c>
      <c r="G226"/>
      <c r="H226" s="128"/>
      <c r="J226" s="134"/>
    </row>
    <row r="227" spans="1:10" ht="51" x14ac:dyDescent="0.2">
      <c r="A227" s="462">
        <v>82</v>
      </c>
      <c r="B227" s="525" t="s">
        <v>181</v>
      </c>
      <c r="C227" s="598">
        <v>80</v>
      </c>
      <c r="D227" s="599" t="s">
        <v>71</v>
      </c>
      <c r="E227" s="600">
        <v>0</v>
      </c>
      <c r="F227" s="601">
        <f t="shared" si="8"/>
        <v>0</v>
      </c>
      <c r="G227"/>
      <c r="H227" s="128"/>
      <c r="J227" s="134"/>
    </row>
    <row r="228" spans="1:10" ht="14.25" x14ac:dyDescent="0.2">
      <c r="A228" s="462">
        <v>83</v>
      </c>
      <c r="B228" s="537" t="s">
        <v>182</v>
      </c>
      <c r="C228" s="598">
        <v>0</v>
      </c>
      <c r="D228" s="607" t="s">
        <v>17</v>
      </c>
      <c r="E228" s="600">
        <v>0</v>
      </c>
      <c r="F228" s="601">
        <f t="shared" si="8"/>
        <v>0</v>
      </c>
      <c r="G228"/>
      <c r="H228" s="128"/>
      <c r="J228" s="134"/>
    </row>
    <row r="229" spans="1:10" ht="63.75" x14ac:dyDescent="0.2">
      <c r="A229" s="462">
        <v>84</v>
      </c>
      <c r="B229" s="537" t="s">
        <v>183</v>
      </c>
      <c r="C229" s="598">
        <v>20</v>
      </c>
      <c r="D229" s="607" t="s">
        <v>71</v>
      </c>
      <c r="E229" s="600">
        <v>0</v>
      </c>
      <c r="F229" s="601">
        <f t="shared" si="8"/>
        <v>0</v>
      </c>
      <c r="G229"/>
      <c r="H229" s="128"/>
      <c r="J229" s="134"/>
    </row>
    <row r="230" spans="1:10" ht="51" x14ac:dyDescent="0.2">
      <c r="A230" s="462">
        <v>85</v>
      </c>
      <c r="B230" s="537" t="s">
        <v>184</v>
      </c>
      <c r="C230" s="598">
        <v>0</v>
      </c>
      <c r="D230" s="607" t="s">
        <v>71</v>
      </c>
      <c r="E230" s="600">
        <v>0</v>
      </c>
      <c r="F230" s="601">
        <f t="shared" si="8"/>
        <v>0</v>
      </c>
      <c r="G230"/>
      <c r="H230" s="128"/>
      <c r="J230" s="134"/>
    </row>
    <row r="231" spans="1:10" s="168" customFormat="1" ht="14.25" x14ac:dyDescent="0.2">
      <c r="A231" s="462">
        <v>86</v>
      </c>
      <c r="B231" s="403" t="s">
        <v>477</v>
      </c>
      <c r="C231" s="598">
        <v>80</v>
      </c>
      <c r="D231" s="603" t="s">
        <v>71</v>
      </c>
      <c r="E231" s="600">
        <v>0</v>
      </c>
      <c r="F231" s="604">
        <f t="shared" si="8"/>
        <v>0</v>
      </c>
      <c r="G231" s="166"/>
      <c r="H231" s="191"/>
      <c r="J231" s="170"/>
    </row>
    <row r="232" spans="1:10" ht="14.25" x14ac:dyDescent="0.2">
      <c r="A232" s="462">
        <v>87</v>
      </c>
      <c r="B232" s="537" t="s">
        <v>185</v>
      </c>
      <c r="C232" s="598">
        <v>0</v>
      </c>
      <c r="D232" s="599" t="s">
        <v>52</v>
      </c>
      <c r="E232" s="600">
        <v>0</v>
      </c>
      <c r="F232" s="601">
        <f t="shared" si="8"/>
        <v>0</v>
      </c>
      <c r="G232"/>
      <c r="H232" s="128"/>
      <c r="J232" s="134"/>
    </row>
    <row r="233" spans="1:10" ht="25.5" x14ac:dyDescent="0.2">
      <c r="A233" s="462">
        <v>88</v>
      </c>
      <c r="B233" s="525" t="s">
        <v>186</v>
      </c>
      <c r="C233" s="598">
        <v>40</v>
      </c>
      <c r="D233" s="599" t="s">
        <v>187</v>
      </c>
      <c r="E233" s="600">
        <v>0</v>
      </c>
      <c r="F233" s="601">
        <f t="shared" si="8"/>
        <v>0</v>
      </c>
      <c r="G233"/>
      <c r="H233" s="128"/>
      <c r="J233" s="134"/>
    </row>
    <row r="234" spans="1:10" ht="25.5" x14ac:dyDescent="0.2">
      <c r="A234" s="462">
        <v>89</v>
      </c>
      <c r="B234" s="525" t="s">
        <v>188</v>
      </c>
      <c r="C234" s="598">
        <v>20</v>
      </c>
      <c r="D234" s="599" t="s">
        <v>14</v>
      </c>
      <c r="E234" s="600">
        <v>0</v>
      </c>
      <c r="F234" s="601">
        <f t="shared" si="8"/>
        <v>0</v>
      </c>
      <c r="G234"/>
      <c r="H234" s="128"/>
      <c r="J234" s="134"/>
    </row>
    <row r="235" spans="1:10" ht="38.25" x14ac:dyDescent="0.2">
      <c r="A235" s="462">
        <v>90</v>
      </c>
      <c r="B235" s="525" t="s">
        <v>189</v>
      </c>
      <c r="C235" s="598">
        <v>0</v>
      </c>
      <c r="D235" s="599" t="s">
        <v>17</v>
      </c>
      <c r="E235" s="600">
        <v>0</v>
      </c>
      <c r="F235" s="601">
        <f t="shared" si="8"/>
        <v>0</v>
      </c>
      <c r="G235"/>
      <c r="H235" s="128"/>
      <c r="J235" s="134"/>
    </row>
    <row r="236" spans="1:10" ht="14.25" x14ac:dyDescent="0.2">
      <c r="A236" s="462">
        <v>91</v>
      </c>
      <c r="B236" s="525" t="s">
        <v>190</v>
      </c>
      <c r="C236" s="598">
        <v>0</v>
      </c>
      <c r="D236" s="599" t="s">
        <v>71</v>
      </c>
      <c r="E236" s="600">
        <v>0</v>
      </c>
      <c r="F236" s="601">
        <f t="shared" si="8"/>
        <v>0</v>
      </c>
      <c r="G236"/>
      <c r="H236" s="128"/>
      <c r="J236" s="134"/>
    </row>
    <row r="237" spans="1:10" ht="14.25" x14ac:dyDescent="0.2">
      <c r="A237" s="462">
        <v>92</v>
      </c>
      <c r="B237" s="542" t="s">
        <v>191</v>
      </c>
      <c r="C237" s="598">
        <v>0</v>
      </c>
      <c r="D237" s="599" t="s">
        <v>52</v>
      </c>
      <c r="E237" s="600">
        <v>0</v>
      </c>
      <c r="F237" s="601">
        <f t="shared" si="8"/>
        <v>0</v>
      </c>
      <c r="G237"/>
      <c r="H237" s="128"/>
      <c r="J237" s="134"/>
    </row>
    <row r="238" spans="1:10" ht="14.25" x14ac:dyDescent="0.2">
      <c r="A238" s="462">
        <v>93</v>
      </c>
      <c r="B238" s="525" t="s">
        <v>192</v>
      </c>
      <c r="C238" s="598">
        <v>0</v>
      </c>
      <c r="D238" s="599" t="s">
        <v>71</v>
      </c>
      <c r="E238" s="600">
        <v>0</v>
      </c>
      <c r="F238" s="601">
        <f t="shared" si="8"/>
        <v>0</v>
      </c>
      <c r="G238"/>
      <c r="H238" s="128"/>
      <c r="J238" s="134"/>
    </row>
    <row r="239" spans="1:10" ht="14.25" x14ac:dyDescent="0.2">
      <c r="A239" s="462">
        <v>94</v>
      </c>
      <c r="B239" s="525" t="s">
        <v>193</v>
      </c>
      <c r="C239" s="598">
        <v>0</v>
      </c>
      <c r="D239" s="599" t="s">
        <v>71</v>
      </c>
      <c r="E239" s="600">
        <v>0</v>
      </c>
      <c r="F239" s="601">
        <f t="shared" si="8"/>
        <v>0</v>
      </c>
      <c r="G239"/>
      <c r="H239" s="128"/>
      <c r="J239" s="134"/>
    </row>
    <row r="240" spans="1:10" ht="14.25" x14ac:dyDescent="0.2">
      <c r="A240" s="462">
        <v>95</v>
      </c>
      <c r="B240" s="525" t="s">
        <v>500</v>
      </c>
      <c r="C240" s="598">
        <v>6</v>
      </c>
      <c r="D240" s="599" t="s">
        <v>71</v>
      </c>
      <c r="E240" s="600">
        <v>0</v>
      </c>
      <c r="F240" s="601">
        <f t="shared" si="8"/>
        <v>0</v>
      </c>
      <c r="G240"/>
      <c r="H240" s="128"/>
      <c r="J240" s="134"/>
    </row>
    <row r="241" spans="1:15" ht="14.25" x14ac:dyDescent="0.2">
      <c r="A241" s="462">
        <v>96</v>
      </c>
      <c r="B241" s="525" t="s">
        <v>501</v>
      </c>
      <c r="C241" s="598">
        <v>10</v>
      </c>
      <c r="D241" s="599" t="s">
        <v>52</v>
      </c>
      <c r="E241" s="600">
        <v>0</v>
      </c>
      <c r="F241" s="601">
        <f t="shared" si="8"/>
        <v>0</v>
      </c>
      <c r="G241"/>
      <c r="H241" s="128"/>
      <c r="J241" s="134"/>
    </row>
    <row r="242" spans="1:15" ht="14.25" x14ac:dyDescent="0.2">
      <c r="A242" s="462">
        <v>97</v>
      </c>
      <c r="B242" s="530" t="s">
        <v>502</v>
      </c>
      <c r="C242" s="598">
        <v>16</v>
      </c>
      <c r="D242" s="599" t="s">
        <v>52</v>
      </c>
      <c r="E242" s="600">
        <v>0</v>
      </c>
      <c r="F242" s="601">
        <f t="shared" si="8"/>
        <v>0</v>
      </c>
      <c r="G242"/>
      <c r="H242" s="128"/>
      <c r="J242" s="134"/>
    </row>
    <row r="243" spans="1:15" ht="14.25" x14ac:dyDescent="0.2">
      <c r="A243" s="462">
        <v>98</v>
      </c>
      <c r="B243" s="530" t="s">
        <v>503</v>
      </c>
      <c r="C243" s="598">
        <v>10</v>
      </c>
      <c r="D243" s="599" t="s">
        <v>17</v>
      </c>
      <c r="E243" s="600">
        <v>0</v>
      </c>
      <c r="F243" s="601">
        <f t="shared" si="8"/>
        <v>0</v>
      </c>
      <c r="G243"/>
      <c r="H243" s="128"/>
      <c r="J243" s="134"/>
    </row>
    <row r="244" spans="1:15" ht="14.25" x14ac:dyDescent="0.2">
      <c r="A244" s="462">
        <v>99</v>
      </c>
      <c r="B244" s="530" t="s">
        <v>504</v>
      </c>
      <c r="C244" s="598">
        <v>0</v>
      </c>
      <c r="D244" s="599" t="s">
        <v>17</v>
      </c>
      <c r="E244" s="600">
        <v>0</v>
      </c>
      <c r="F244" s="601">
        <f t="shared" si="8"/>
        <v>0</v>
      </c>
      <c r="G244"/>
      <c r="H244" s="128"/>
      <c r="J244" s="134"/>
    </row>
    <row r="245" spans="1:15" ht="14.25" x14ac:dyDescent="0.2">
      <c r="A245" s="462">
        <v>100</v>
      </c>
      <c r="B245" s="525" t="s">
        <v>194</v>
      </c>
      <c r="C245" s="598">
        <v>0</v>
      </c>
      <c r="D245" s="599" t="s">
        <v>14</v>
      </c>
      <c r="E245" s="600">
        <v>0</v>
      </c>
      <c r="F245" s="601">
        <f t="shared" si="8"/>
        <v>0</v>
      </c>
      <c r="G245"/>
      <c r="H245" s="128"/>
      <c r="J245" s="134"/>
    </row>
    <row r="246" spans="1:15" ht="14.25" x14ac:dyDescent="0.2">
      <c r="A246" s="462">
        <v>101</v>
      </c>
      <c r="B246" s="525" t="s">
        <v>195</v>
      </c>
      <c r="C246" s="598">
        <v>0</v>
      </c>
      <c r="D246" s="599" t="s">
        <v>71</v>
      </c>
      <c r="E246" s="600">
        <v>0</v>
      </c>
      <c r="F246" s="601">
        <f t="shared" si="8"/>
        <v>0</v>
      </c>
      <c r="G246"/>
      <c r="H246" s="128"/>
      <c r="J246" s="134"/>
    </row>
    <row r="247" spans="1:15" ht="14.25" x14ac:dyDescent="0.2">
      <c r="A247" s="462">
        <v>102</v>
      </c>
      <c r="B247" s="525" t="s">
        <v>196</v>
      </c>
      <c r="C247" s="598">
        <v>8</v>
      </c>
      <c r="D247" s="599" t="s">
        <v>71</v>
      </c>
      <c r="E247" s="600">
        <v>0</v>
      </c>
      <c r="F247" s="601">
        <f t="shared" si="8"/>
        <v>0</v>
      </c>
      <c r="G247"/>
      <c r="H247" s="128"/>
      <c r="J247" s="134"/>
    </row>
    <row r="248" spans="1:15" ht="14.25" x14ac:dyDescent="0.2">
      <c r="A248" s="462">
        <v>103</v>
      </c>
      <c r="B248" s="60" t="s">
        <v>571</v>
      </c>
      <c r="C248" s="598">
        <v>0</v>
      </c>
      <c r="D248" s="599" t="s">
        <v>71</v>
      </c>
      <c r="E248" s="600">
        <v>0</v>
      </c>
      <c r="F248" s="601">
        <f t="shared" si="8"/>
        <v>0</v>
      </c>
      <c r="G248"/>
      <c r="H248" s="128"/>
      <c r="J248" s="134"/>
    </row>
    <row r="249" spans="1:15" ht="14.25" x14ac:dyDescent="0.2">
      <c r="A249" s="462">
        <v>104</v>
      </c>
      <c r="B249" s="525" t="s">
        <v>198</v>
      </c>
      <c r="C249" s="598">
        <v>10</v>
      </c>
      <c r="D249" s="599" t="s">
        <v>52</v>
      </c>
      <c r="E249" s="600">
        <v>0</v>
      </c>
      <c r="F249" s="601">
        <f t="shared" si="8"/>
        <v>0</v>
      </c>
      <c r="G249"/>
      <c r="H249" s="128"/>
      <c r="J249" s="134"/>
    </row>
    <row r="250" spans="1:15" ht="14.25" x14ac:dyDescent="0.2">
      <c r="A250" s="462">
        <v>105</v>
      </c>
      <c r="B250" s="525" t="s">
        <v>199</v>
      </c>
      <c r="C250" s="598">
        <v>0</v>
      </c>
      <c r="D250" s="599" t="s">
        <v>14</v>
      </c>
      <c r="E250" s="600">
        <v>0</v>
      </c>
      <c r="F250" s="601">
        <f t="shared" si="8"/>
        <v>0</v>
      </c>
      <c r="G250"/>
      <c r="H250" s="128"/>
      <c r="J250" s="134"/>
    </row>
    <row r="251" spans="1:15" ht="14.25" x14ac:dyDescent="0.2">
      <c r="A251" s="462">
        <v>106</v>
      </c>
      <c r="B251" s="525" t="s">
        <v>200</v>
      </c>
      <c r="C251" s="598">
        <v>6</v>
      </c>
      <c r="D251" s="599" t="s">
        <v>71</v>
      </c>
      <c r="E251" s="600">
        <v>0</v>
      </c>
      <c r="F251" s="601">
        <f t="shared" si="8"/>
        <v>0</v>
      </c>
      <c r="G251"/>
      <c r="H251" s="128"/>
      <c r="J251" s="134"/>
    </row>
    <row r="252" spans="1:15" ht="14.25" x14ac:dyDescent="0.2">
      <c r="A252" s="462">
        <v>107</v>
      </c>
      <c r="B252" s="525" t="s">
        <v>201</v>
      </c>
      <c r="C252" s="598">
        <v>10</v>
      </c>
      <c r="D252" s="599" t="s">
        <v>14</v>
      </c>
      <c r="E252" s="600">
        <v>0</v>
      </c>
      <c r="F252" s="601">
        <f t="shared" si="8"/>
        <v>0</v>
      </c>
      <c r="G252"/>
      <c r="H252" s="128"/>
      <c r="J252" s="134"/>
    </row>
    <row r="253" spans="1:15" ht="14.25" x14ac:dyDescent="0.2">
      <c r="A253" s="462">
        <v>108</v>
      </c>
      <c r="B253" s="525" t="s">
        <v>202</v>
      </c>
      <c r="C253" s="598">
        <v>6</v>
      </c>
      <c r="D253" s="599" t="s">
        <v>71</v>
      </c>
      <c r="E253" s="600">
        <v>0</v>
      </c>
      <c r="F253" s="601">
        <f t="shared" si="8"/>
        <v>0</v>
      </c>
      <c r="G253"/>
      <c r="H253" s="128"/>
      <c r="J253" s="134"/>
    </row>
    <row r="254" spans="1:15" ht="14.25" x14ac:dyDescent="0.2">
      <c r="A254" s="462">
        <v>109</v>
      </c>
      <c r="B254" s="525" t="s">
        <v>203</v>
      </c>
      <c r="C254" s="598">
        <v>10</v>
      </c>
      <c r="D254" s="599" t="s">
        <v>14</v>
      </c>
      <c r="E254" s="600">
        <v>0</v>
      </c>
      <c r="F254" s="601">
        <f t="shared" si="8"/>
        <v>0</v>
      </c>
      <c r="G254"/>
      <c r="H254" s="128"/>
      <c r="J254" s="134"/>
    </row>
    <row r="255" spans="1:15" ht="14.25" x14ac:dyDescent="0.2">
      <c r="A255" s="462">
        <v>110</v>
      </c>
      <c r="B255" s="525" t="s">
        <v>204</v>
      </c>
      <c r="C255" s="598">
        <v>0</v>
      </c>
      <c r="D255" s="599" t="s">
        <v>71</v>
      </c>
      <c r="E255" s="600">
        <v>0</v>
      </c>
      <c r="F255" s="601">
        <f t="shared" si="8"/>
        <v>0</v>
      </c>
      <c r="G255"/>
      <c r="H255" s="128"/>
      <c r="J255" s="134"/>
    </row>
    <row r="256" spans="1:15" ht="14.25" x14ac:dyDescent="0.2">
      <c r="A256" s="462">
        <v>111</v>
      </c>
      <c r="B256" s="525" t="s">
        <v>205</v>
      </c>
      <c r="C256" s="598">
        <v>15</v>
      </c>
      <c r="D256" s="599" t="s">
        <v>14</v>
      </c>
      <c r="E256" s="600">
        <v>0</v>
      </c>
      <c r="F256" s="601">
        <f t="shared" si="8"/>
        <v>0</v>
      </c>
      <c r="G256"/>
      <c r="H256" s="128"/>
      <c r="J256" s="134"/>
      <c r="O256" s="128"/>
    </row>
    <row r="257" spans="1:10" ht="14.25" x14ac:dyDescent="0.2">
      <c r="A257" s="462">
        <v>112</v>
      </c>
      <c r="B257" s="525" t="s">
        <v>206</v>
      </c>
      <c r="C257" s="598">
        <v>1</v>
      </c>
      <c r="D257" s="599" t="s">
        <v>71</v>
      </c>
      <c r="E257" s="600">
        <v>0</v>
      </c>
      <c r="F257" s="601">
        <f t="shared" si="8"/>
        <v>0</v>
      </c>
      <c r="G257"/>
      <c r="H257" s="128"/>
      <c r="J257" s="134"/>
    </row>
    <row r="258" spans="1:10" ht="51" x14ac:dyDescent="0.2">
      <c r="A258" s="462">
        <v>113</v>
      </c>
      <c r="B258" s="525" t="s">
        <v>207</v>
      </c>
      <c r="C258" s="598">
        <v>320</v>
      </c>
      <c r="D258" s="599" t="s">
        <v>71</v>
      </c>
      <c r="E258" s="600">
        <v>0</v>
      </c>
      <c r="F258" s="601">
        <f t="shared" si="8"/>
        <v>0</v>
      </c>
      <c r="G258"/>
      <c r="H258" s="128"/>
      <c r="J258" s="134"/>
    </row>
    <row r="259" spans="1:10" ht="25.5" x14ac:dyDescent="0.2">
      <c r="A259" s="462">
        <v>114</v>
      </c>
      <c r="B259" s="525" t="s">
        <v>208</v>
      </c>
      <c r="C259" s="598">
        <v>0</v>
      </c>
      <c r="D259" s="599" t="s">
        <v>71</v>
      </c>
      <c r="E259" s="600">
        <v>0</v>
      </c>
      <c r="F259" s="601">
        <f t="shared" si="8"/>
        <v>0</v>
      </c>
      <c r="G259"/>
      <c r="H259" s="128"/>
      <c r="J259" s="134"/>
    </row>
    <row r="260" spans="1:10" ht="14.25" x14ac:dyDescent="0.2">
      <c r="A260" s="462">
        <v>115</v>
      </c>
      <c r="B260" s="525" t="s">
        <v>442</v>
      </c>
      <c r="C260" s="598">
        <v>0</v>
      </c>
      <c r="D260" s="599" t="s">
        <v>71</v>
      </c>
      <c r="E260" s="600">
        <v>0</v>
      </c>
      <c r="F260" s="601">
        <f t="shared" si="8"/>
        <v>0</v>
      </c>
      <c r="G260"/>
      <c r="H260" s="128"/>
      <c r="J260" s="134"/>
    </row>
    <row r="261" spans="1:10" s="168" customFormat="1" ht="14.25" x14ac:dyDescent="0.2">
      <c r="A261" s="462">
        <v>116</v>
      </c>
      <c r="B261" s="609" t="s">
        <v>472</v>
      </c>
      <c r="C261" s="598">
        <v>320</v>
      </c>
      <c r="D261" s="603" t="s">
        <v>71</v>
      </c>
      <c r="E261" s="600">
        <v>0</v>
      </c>
      <c r="F261" s="604">
        <f t="shared" si="8"/>
        <v>0</v>
      </c>
      <c r="G261" s="166"/>
      <c r="H261" s="191"/>
      <c r="J261" s="170"/>
    </row>
    <row r="262" spans="1:10" s="168" customFormat="1" ht="14.25" x14ac:dyDescent="0.2">
      <c r="A262" s="462">
        <v>117</v>
      </c>
      <c r="B262" s="609" t="s">
        <v>473</v>
      </c>
      <c r="C262" s="598">
        <v>320</v>
      </c>
      <c r="D262" s="603" t="s">
        <v>71</v>
      </c>
      <c r="E262" s="600">
        <v>0</v>
      </c>
      <c r="F262" s="604">
        <f t="shared" si="8"/>
        <v>0</v>
      </c>
      <c r="G262" s="166"/>
      <c r="H262" s="191"/>
      <c r="J262" s="170"/>
    </row>
    <row r="263" spans="1:10" ht="14.25" x14ac:dyDescent="0.2">
      <c r="A263" s="462">
        <v>118</v>
      </c>
      <c r="B263" s="525" t="s">
        <v>209</v>
      </c>
      <c r="C263" s="598">
        <v>0</v>
      </c>
      <c r="D263" s="599" t="s">
        <v>71</v>
      </c>
      <c r="E263" s="600">
        <v>0</v>
      </c>
      <c r="F263" s="601">
        <f t="shared" si="8"/>
        <v>0</v>
      </c>
      <c r="G263"/>
      <c r="J263" s="134"/>
    </row>
    <row r="264" spans="1:10" ht="14.25" x14ac:dyDescent="0.2">
      <c r="A264" s="462">
        <v>119</v>
      </c>
      <c r="B264" s="525" t="s">
        <v>210</v>
      </c>
      <c r="C264" s="598">
        <v>0</v>
      </c>
      <c r="D264" s="599" t="s">
        <v>71</v>
      </c>
      <c r="E264" s="600">
        <v>0</v>
      </c>
      <c r="F264" s="601">
        <f t="shared" si="8"/>
        <v>0</v>
      </c>
      <c r="G264"/>
      <c r="H264" s="128"/>
      <c r="J264" s="134"/>
    </row>
    <row r="265" spans="1:10" ht="14.25" x14ac:dyDescent="0.2">
      <c r="A265" s="462">
        <v>120</v>
      </c>
      <c r="B265" s="525" t="s">
        <v>211</v>
      </c>
      <c r="C265" s="598">
        <v>0</v>
      </c>
      <c r="D265" s="599" t="s">
        <v>71</v>
      </c>
      <c r="E265" s="600">
        <v>0</v>
      </c>
      <c r="F265" s="601">
        <f t="shared" si="8"/>
        <v>0</v>
      </c>
      <c r="G265"/>
      <c r="H265" s="128"/>
      <c r="J265" s="134"/>
    </row>
    <row r="266" spans="1:10" ht="14.25" x14ac:dyDescent="0.2">
      <c r="A266" s="462">
        <v>121</v>
      </c>
      <c r="B266" s="525" t="s">
        <v>212</v>
      </c>
      <c r="C266" s="598">
        <v>0</v>
      </c>
      <c r="D266" s="599" t="s">
        <v>71</v>
      </c>
      <c r="E266" s="600">
        <v>0</v>
      </c>
      <c r="F266" s="601">
        <f t="shared" si="8"/>
        <v>0</v>
      </c>
      <c r="G266"/>
      <c r="J266" s="134"/>
    </row>
    <row r="267" spans="1:10" ht="38.25" x14ac:dyDescent="0.2">
      <c r="A267" s="462">
        <v>122</v>
      </c>
      <c r="B267" s="525" t="s">
        <v>213</v>
      </c>
      <c r="C267" s="598">
        <v>0</v>
      </c>
      <c r="D267" s="599" t="s">
        <v>71</v>
      </c>
      <c r="E267" s="600">
        <v>0</v>
      </c>
      <c r="F267" s="601">
        <f t="shared" si="8"/>
        <v>0</v>
      </c>
      <c r="G267"/>
      <c r="J267" s="134"/>
    </row>
    <row r="268" spans="1:10" ht="14.25" x14ac:dyDescent="0.2">
      <c r="A268" s="462">
        <v>123</v>
      </c>
      <c r="B268" s="525" t="s">
        <v>214</v>
      </c>
      <c r="C268" s="598">
        <v>0</v>
      </c>
      <c r="D268" s="599" t="s">
        <v>71</v>
      </c>
      <c r="E268" s="600">
        <v>0</v>
      </c>
      <c r="F268" s="601">
        <f t="shared" si="8"/>
        <v>0</v>
      </c>
      <c r="G268"/>
      <c r="J268" s="134"/>
    </row>
    <row r="269" spans="1:10" ht="14.25" x14ac:dyDescent="0.2">
      <c r="A269" s="462">
        <v>124</v>
      </c>
      <c r="B269" s="525" t="s">
        <v>215</v>
      </c>
      <c r="C269" s="598">
        <v>4</v>
      </c>
      <c r="D269" s="599" t="s">
        <v>71</v>
      </c>
      <c r="E269" s="600">
        <v>0</v>
      </c>
      <c r="F269" s="601">
        <f t="shared" si="8"/>
        <v>0</v>
      </c>
      <c r="G269"/>
      <c r="J269" s="134"/>
    </row>
    <row r="270" spans="1:10" ht="14.25" x14ac:dyDescent="0.2">
      <c r="A270" s="462">
        <v>125</v>
      </c>
      <c r="B270" s="525" t="s">
        <v>216</v>
      </c>
      <c r="C270" s="598">
        <v>0</v>
      </c>
      <c r="D270" s="599" t="s">
        <v>71</v>
      </c>
      <c r="E270" s="600">
        <v>0</v>
      </c>
      <c r="F270" s="601">
        <f t="shared" si="8"/>
        <v>0</v>
      </c>
      <c r="G270"/>
      <c r="J270" s="134"/>
    </row>
    <row r="271" spans="1:10" ht="14.25" x14ac:dyDescent="0.2">
      <c r="A271" s="462">
        <v>126</v>
      </c>
      <c r="B271" s="525" t="s">
        <v>217</v>
      </c>
      <c r="C271" s="598">
        <v>0</v>
      </c>
      <c r="D271" s="599" t="s">
        <v>71</v>
      </c>
      <c r="E271" s="600">
        <v>0</v>
      </c>
      <c r="F271" s="601">
        <f t="shared" si="8"/>
        <v>0</v>
      </c>
      <c r="G271"/>
      <c r="J271" s="134"/>
    </row>
    <row r="272" spans="1:10" ht="14.25" x14ac:dyDescent="0.2">
      <c r="A272" s="462">
        <v>127</v>
      </c>
      <c r="B272" s="537" t="s">
        <v>218</v>
      </c>
      <c r="C272" s="598">
        <v>30</v>
      </c>
      <c r="D272" s="599" t="s">
        <v>71</v>
      </c>
      <c r="E272" s="600">
        <v>0</v>
      </c>
      <c r="F272" s="601">
        <f t="shared" si="8"/>
        <v>0</v>
      </c>
      <c r="G272"/>
      <c r="H272" s="128"/>
      <c r="J272" s="134"/>
    </row>
    <row r="273" spans="1:10" ht="25.5" x14ac:dyDescent="0.2">
      <c r="A273" s="462">
        <v>128</v>
      </c>
      <c r="B273" s="525" t="s">
        <v>219</v>
      </c>
      <c r="C273" s="598">
        <v>22</v>
      </c>
      <c r="D273" s="599" t="s">
        <v>14</v>
      </c>
      <c r="E273" s="600">
        <v>0</v>
      </c>
      <c r="F273" s="601">
        <f t="shared" si="8"/>
        <v>0</v>
      </c>
      <c r="G273"/>
      <c r="H273" s="128"/>
      <c r="J273" s="134"/>
    </row>
    <row r="274" spans="1:10" ht="14.25" x14ac:dyDescent="0.2">
      <c r="A274" s="462">
        <v>129</v>
      </c>
      <c r="B274" s="525" t="s">
        <v>445</v>
      </c>
      <c r="C274" s="598">
        <v>3</v>
      </c>
      <c r="D274" s="599" t="s">
        <v>14</v>
      </c>
      <c r="E274" s="600">
        <v>0</v>
      </c>
      <c r="F274" s="601">
        <f t="shared" si="8"/>
        <v>0</v>
      </c>
      <c r="G274"/>
      <c r="H274" s="128"/>
      <c r="J274" s="134"/>
    </row>
    <row r="275" spans="1:10" s="65" customFormat="1" ht="14.25" x14ac:dyDescent="0.2">
      <c r="A275" s="462">
        <v>130</v>
      </c>
      <c r="B275" s="537" t="s">
        <v>510</v>
      </c>
      <c r="C275" s="598">
        <v>0</v>
      </c>
      <c r="D275" s="607" t="s">
        <v>71</v>
      </c>
      <c r="E275" s="600">
        <v>0</v>
      </c>
      <c r="F275" s="608">
        <f t="shared" si="8"/>
        <v>0</v>
      </c>
      <c r="G275" s="126"/>
      <c r="J275" s="148"/>
    </row>
    <row r="276" spans="1:10" s="65" customFormat="1" ht="14.25" x14ac:dyDescent="0.2">
      <c r="A276" s="462">
        <v>131</v>
      </c>
      <c r="B276" s="117" t="s">
        <v>511</v>
      </c>
      <c r="C276" s="598">
        <v>5</v>
      </c>
      <c r="D276" s="607" t="s">
        <v>71</v>
      </c>
      <c r="E276" s="600">
        <v>0</v>
      </c>
      <c r="F276" s="608">
        <f t="shared" si="8"/>
        <v>0</v>
      </c>
      <c r="G276" s="126"/>
      <c r="J276" s="148"/>
    </row>
    <row r="277" spans="1:10" ht="14.25" x14ac:dyDescent="0.2">
      <c r="A277" s="462">
        <v>132</v>
      </c>
      <c r="B277" s="537" t="s">
        <v>220</v>
      </c>
      <c r="C277" s="598">
        <v>6</v>
      </c>
      <c r="D277" s="599" t="s">
        <v>187</v>
      </c>
      <c r="E277" s="600">
        <v>0</v>
      </c>
      <c r="F277" s="601">
        <f t="shared" si="8"/>
        <v>0</v>
      </c>
      <c r="G277"/>
      <c r="J277" s="134"/>
    </row>
    <row r="278" spans="1:10" ht="14.25" x14ac:dyDescent="0.2">
      <c r="A278" s="462">
        <v>133</v>
      </c>
      <c r="B278" s="525" t="s">
        <v>221</v>
      </c>
      <c r="C278" s="598">
        <v>4</v>
      </c>
      <c r="D278" s="599" t="s">
        <v>71</v>
      </c>
      <c r="E278" s="600">
        <v>0</v>
      </c>
      <c r="F278" s="601">
        <f t="shared" si="8"/>
        <v>0</v>
      </c>
      <c r="G278"/>
      <c r="H278" s="128"/>
      <c r="J278" s="134"/>
    </row>
    <row r="279" spans="1:10" ht="14.25" x14ac:dyDescent="0.2">
      <c r="A279" s="462">
        <v>134</v>
      </c>
      <c r="B279" s="525" t="s">
        <v>499</v>
      </c>
      <c r="C279" s="598">
        <v>0</v>
      </c>
      <c r="D279" s="599" t="s">
        <v>14</v>
      </c>
      <c r="E279" s="600">
        <v>0</v>
      </c>
      <c r="F279" s="601">
        <f t="shared" si="8"/>
        <v>0</v>
      </c>
      <c r="G279"/>
      <c r="H279" s="128"/>
      <c r="J279" s="134"/>
    </row>
    <row r="280" spans="1:10" ht="14.25" x14ac:dyDescent="0.2">
      <c r="A280" s="462">
        <v>135</v>
      </c>
      <c r="B280" s="525" t="s">
        <v>222</v>
      </c>
      <c r="C280" s="598">
        <v>0</v>
      </c>
      <c r="D280" s="599" t="s">
        <v>14</v>
      </c>
      <c r="E280" s="600">
        <v>0</v>
      </c>
      <c r="F280" s="601">
        <f t="shared" si="8"/>
        <v>0</v>
      </c>
      <c r="G280"/>
      <c r="H280" s="128"/>
      <c r="J280" s="134"/>
    </row>
    <row r="281" spans="1:10" ht="25.5" x14ac:dyDescent="0.2">
      <c r="A281" s="462">
        <v>136</v>
      </c>
      <c r="B281" s="525" t="s">
        <v>223</v>
      </c>
      <c r="C281" s="598">
        <v>0</v>
      </c>
      <c r="D281" s="599" t="s">
        <v>52</v>
      </c>
      <c r="E281" s="600">
        <v>0</v>
      </c>
      <c r="F281" s="601">
        <f t="shared" si="8"/>
        <v>0</v>
      </c>
      <c r="G281"/>
      <c r="H281" s="128"/>
      <c r="J281" s="134"/>
    </row>
    <row r="282" spans="1:10" ht="14.25" x14ac:dyDescent="0.2">
      <c r="A282" s="462">
        <v>137</v>
      </c>
      <c r="B282" s="525" t="s">
        <v>497</v>
      </c>
      <c r="C282" s="598">
        <v>0</v>
      </c>
      <c r="D282" s="599" t="s">
        <v>14</v>
      </c>
      <c r="E282" s="600">
        <v>0</v>
      </c>
      <c r="F282" s="601">
        <f t="shared" si="8"/>
        <v>0</v>
      </c>
      <c r="G282"/>
      <c r="H282" s="128"/>
      <c r="J282" s="134"/>
    </row>
    <row r="283" spans="1:10" ht="14.25" x14ac:dyDescent="0.2">
      <c r="A283" s="462">
        <v>138</v>
      </c>
      <c r="B283" s="525" t="s">
        <v>498</v>
      </c>
      <c r="C283" s="598">
        <v>0</v>
      </c>
      <c r="D283" s="599" t="s">
        <v>71</v>
      </c>
      <c r="E283" s="600">
        <v>0</v>
      </c>
      <c r="F283" s="601">
        <f t="shared" si="8"/>
        <v>0</v>
      </c>
      <c r="G283"/>
      <c r="H283" s="128"/>
      <c r="J283" s="134"/>
    </row>
    <row r="284" spans="1:10" ht="25.5" x14ac:dyDescent="0.2">
      <c r="A284" s="462">
        <v>139</v>
      </c>
      <c r="B284" s="525" t="s">
        <v>224</v>
      </c>
      <c r="C284" s="598">
        <v>0</v>
      </c>
      <c r="D284" s="599" t="s">
        <v>52</v>
      </c>
      <c r="E284" s="600">
        <v>0</v>
      </c>
      <c r="F284" s="601">
        <f t="shared" si="8"/>
        <v>0</v>
      </c>
      <c r="G284"/>
      <c r="H284" s="128"/>
      <c r="J284" s="134"/>
    </row>
    <row r="285" spans="1:10" s="168" customFormat="1" ht="14.25" x14ac:dyDescent="0.2">
      <c r="A285" s="462">
        <v>140</v>
      </c>
      <c r="B285" s="403" t="s">
        <v>496</v>
      </c>
      <c r="C285" s="598">
        <v>0</v>
      </c>
      <c r="D285" s="603" t="s">
        <v>71</v>
      </c>
      <c r="E285" s="600">
        <v>0</v>
      </c>
      <c r="F285" s="604">
        <f t="shared" si="8"/>
        <v>0</v>
      </c>
      <c r="G285" s="166"/>
      <c r="H285" s="191"/>
      <c r="J285" s="170"/>
    </row>
    <row r="286" spans="1:10" ht="14.25" x14ac:dyDescent="0.2">
      <c r="A286" s="462">
        <v>141</v>
      </c>
      <c r="B286" s="542" t="s">
        <v>225</v>
      </c>
      <c r="C286" s="598">
        <v>24</v>
      </c>
      <c r="D286" s="599" t="s">
        <v>52</v>
      </c>
      <c r="E286" s="600">
        <v>0</v>
      </c>
      <c r="F286" s="601">
        <f t="shared" si="8"/>
        <v>0</v>
      </c>
      <c r="G286"/>
      <c r="H286" s="128"/>
      <c r="J286" s="134"/>
    </row>
    <row r="287" spans="1:10" ht="13.5" customHeight="1" x14ac:dyDescent="0.2">
      <c r="A287" s="462">
        <v>142</v>
      </c>
      <c r="B287" s="525" t="s">
        <v>226</v>
      </c>
      <c r="C287" s="598">
        <v>4</v>
      </c>
      <c r="D287" s="599" t="s">
        <v>52</v>
      </c>
      <c r="E287" s="600">
        <v>0</v>
      </c>
      <c r="F287" s="601">
        <f t="shared" si="8"/>
        <v>0</v>
      </c>
      <c r="G287"/>
      <c r="J287" s="134"/>
    </row>
    <row r="288" spans="1:10" ht="14.25" x14ac:dyDescent="0.2">
      <c r="A288" s="462">
        <v>143</v>
      </c>
      <c r="B288" s="9" t="s">
        <v>227</v>
      </c>
      <c r="C288" s="598">
        <v>160</v>
      </c>
      <c r="D288" s="599" t="s">
        <v>52</v>
      </c>
      <c r="E288" s="600">
        <v>0</v>
      </c>
      <c r="F288" s="601">
        <f t="shared" si="8"/>
        <v>0</v>
      </c>
      <c r="G288"/>
      <c r="J288" s="134"/>
    </row>
    <row r="289" spans="1:10" ht="14.25" x14ac:dyDescent="0.2">
      <c r="A289" s="462">
        <v>144</v>
      </c>
      <c r="B289" s="525" t="s">
        <v>228</v>
      </c>
      <c r="C289" s="598">
        <v>800</v>
      </c>
      <c r="D289" s="599" t="s">
        <v>71</v>
      </c>
      <c r="E289" s="600">
        <v>0</v>
      </c>
      <c r="F289" s="601">
        <f t="shared" si="8"/>
        <v>0</v>
      </c>
      <c r="G289"/>
      <c r="J289" s="134"/>
    </row>
    <row r="290" spans="1:10" ht="14.25" x14ac:dyDescent="0.2">
      <c r="A290" s="462">
        <v>145</v>
      </c>
      <c r="B290" s="525" t="s">
        <v>569</v>
      </c>
      <c r="C290" s="598">
        <v>0</v>
      </c>
      <c r="D290" s="394" t="s">
        <v>71</v>
      </c>
      <c r="E290" s="600">
        <v>0</v>
      </c>
      <c r="F290" s="601">
        <f t="shared" si="8"/>
        <v>0</v>
      </c>
      <c r="G290"/>
      <c r="J290" s="134"/>
    </row>
    <row r="291" spans="1:10" ht="14.25" x14ac:dyDescent="0.2">
      <c r="A291" s="462">
        <v>146</v>
      </c>
      <c r="B291" s="525" t="s">
        <v>229</v>
      </c>
      <c r="C291" s="598">
        <v>60</v>
      </c>
      <c r="D291" s="599" t="s">
        <v>52</v>
      </c>
      <c r="E291" s="600">
        <v>0</v>
      </c>
      <c r="F291" s="601">
        <f t="shared" si="8"/>
        <v>0</v>
      </c>
      <c r="G291"/>
      <c r="J291" s="134"/>
    </row>
    <row r="292" spans="1:10" ht="14.25" x14ac:dyDescent="0.2">
      <c r="A292" s="462">
        <v>147</v>
      </c>
      <c r="B292" s="525" t="s">
        <v>230</v>
      </c>
      <c r="C292" s="598">
        <v>640</v>
      </c>
      <c r="D292" s="599" t="s">
        <v>71</v>
      </c>
      <c r="E292" s="600">
        <v>0</v>
      </c>
      <c r="F292" s="601">
        <f t="shared" si="8"/>
        <v>0</v>
      </c>
      <c r="G292"/>
      <c r="H292" s="128"/>
      <c r="J292" s="134"/>
    </row>
    <row r="293" spans="1:10" ht="14.25" x14ac:dyDescent="0.2">
      <c r="A293" s="462">
        <v>148</v>
      </c>
      <c r="B293" s="542" t="s">
        <v>231</v>
      </c>
      <c r="C293" s="598">
        <v>160</v>
      </c>
      <c r="D293" s="599" t="s">
        <v>71</v>
      </c>
      <c r="E293" s="600">
        <v>0</v>
      </c>
      <c r="F293" s="601">
        <f t="shared" ref="F293:F332" si="9">C293*E293</f>
        <v>0</v>
      </c>
      <c r="G293"/>
      <c r="H293" s="128"/>
      <c r="J293" s="134"/>
    </row>
    <row r="294" spans="1:10" ht="14.25" x14ac:dyDescent="0.2">
      <c r="A294" s="462">
        <v>149</v>
      </c>
      <c r="B294" s="542" t="s">
        <v>460</v>
      </c>
      <c r="C294" s="598">
        <v>0</v>
      </c>
      <c r="D294" s="599" t="s">
        <v>71</v>
      </c>
      <c r="E294" s="600">
        <v>0</v>
      </c>
      <c r="F294" s="601">
        <f t="shared" si="9"/>
        <v>0</v>
      </c>
      <c r="G294"/>
      <c r="H294" s="128"/>
      <c r="J294" s="134"/>
    </row>
    <row r="295" spans="1:10" s="168" customFormat="1" ht="14.25" x14ac:dyDescent="0.2">
      <c r="A295" s="462">
        <v>150</v>
      </c>
      <c r="B295" s="609" t="s">
        <v>475</v>
      </c>
      <c r="C295" s="598">
        <v>640</v>
      </c>
      <c r="D295" s="610" t="s">
        <v>71</v>
      </c>
      <c r="E295" s="600">
        <v>0</v>
      </c>
      <c r="F295" s="604">
        <f t="shared" si="9"/>
        <v>0</v>
      </c>
      <c r="G295" s="166"/>
      <c r="H295" s="191"/>
      <c r="J295" s="170"/>
    </row>
    <row r="296" spans="1:10" ht="38.25" x14ac:dyDescent="0.2">
      <c r="A296" s="462">
        <v>151</v>
      </c>
      <c r="B296" s="546" t="s">
        <v>491</v>
      </c>
      <c r="C296" s="598">
        <v>640</v>
      </c>
      <c r="D296" s="599" t="s">
        <v>52</v>
      </c>
      <c r="E296" s="600">
        <v>0</v>
      </c>
      <c r="F296" s="601">
        <f>C296*E296</f>
        <v>0</v>
      </c>
      <c r="G296"/>
      <c r="H296" s="128"/>
      <c r="J296" s="134"/>
    </row>
    <row r="297" spans="1:10" ht="38.25" x14ac:dyDescent="0.2">
      <c r="A297" s="462">
        <v>152</v>
      </c>
      <c r="B297" s="525" t="s">
        <v>232</v>
      </c>
      <c r="C297" s="598">
        <v>0</v>
      </c>
      <c r="D297" s="599" t="s">
        <v>71</v>
      </c>
      <c r="E297" s="600">
        <v>0</v>
      </c>
      <c r="F297" s="601">
        <f t="shared" si="9"/>
        <v>0</v>
      </c>
      <c r="G297"/>
      <c r="J297" s="134"/>
    </row>
    <row r="298" spans="1:10" ht="25.5" x14ac:dyDescent="0.2">
      <c r="A298" s="462">
        <v>153</v>
      </c>
      <c r="B298" s="525" t="s">
        <v>233</v>
      </c>
      <c r="C298" s="598">
        <v>0</v>
      </c>
      <c r="D298" s="599" t="s">
        <v>52</v>
      </c>
      <c r="E298" s="600">
        <v>0</v>
      </c>
      <c r="F298" s="601">
        <f t="shared" si="9"/>
        <v>0</v>
      </c>
      <c r="G298"/>
      <c r="J298" s="134"/>
    </row>
    <row r="299" spans="1:10" ht="14.25" x14ac:dyDescent="0.2">
      <c r="A299" s="462">
        <v>154</v>
      </c>
      <c r="B299" s="542" t="s">
        <v>514</v>
      </c>
      <c r="C299" s="598">
        <v>0</v>
      </c>
      <c r="D299" s="607" t="s">
        <v>52</v>
      </c>
      <c r="E299" s="600">
        <v>0</v>
      </c>
      <c r="F299" s="611">
        <f t="shared" si="9"/>
        <v>0</v>
      </c>
      <c r="G299"/>
      <c r="J299" s="134"/>
    </row>
    <row r="300" spans="1:10" s="144" customFormat="1" ht="14.25" x14ac:dyDescent="0.2">
      <c r="A300" s="146">
        <v>155</v>
      </c>
      <c r="B300" s="153" t="s">
        <v>584</v>
      </c>
      <c r="C300" s="154">
        <v>320</v>
      </c>
      <c r="D300" s="154" t="s">
        <v>52</v>
      </c>
      <c r="E300" s="600">
        <v>0</v>
      </c>
      <c r="F300" s="938">
        <f t="shared" si="9"/>
        <v>0</v>
      </c>
      <c r="G300" s="142"/>
      <c r="J300" s="147"/>
    </row>
    <row r="301" spans="1:10" ht="38.25" x14ac:dyDescent="0.2">
      <c r="A301" s="462">
        <v>156</v>
      </c>
      <c r="B301" s="525" t="s">
        <v>234</v>
      </c>
      <c r="C301" s="598">
        <v>65</v>
      </c>
      <c r="D301" s="599" t="s">
        <v>187</v>
      </c>
      <c r="E301" s="600">
        <v>0</v>
      </c>
      <c r="F301" s="601">
        <f t="shared" si="9"/>
        <v>0</v>
      </c>
      <c r="G301"/>
      <c r="H301" s="128"/>
      <c r="J301" s="134"/>
    </row>
    <row r="302" spans="1:10" ht="25.5" x14ac:dyDescent="0.2">
      <c r="A302" s="462">
        <v>157</v>
      </c>
      <c r="B302" s="54" t="s">
        <v>490</v>
      </c>
      <c r="C302" s="598">
        <v>0</v>
      </c>
      <c r="D302" s="607" t="s">
        <v>52</v>
      </c>
      <c r="E302" s="600">
        <v>0</v>
      </c>
      <c r="F302" s="601">
        <f t="shared" si="9"/>
        <v>0</v>
      </c>
      <c r="G302"/>
      <c r="H302" s="128"/>
      <c r="J302" s="134"/>
    </row>
    <row r="303" spans="1:10" ht="14.25" x14ac:dyDescent="0.2">
      <c r="A303" s="462">
        <v>158</v>
      </c>
      <c r="B303" s="525" t="s">
        <v>235</v>
      </c>
      <c r="C303" s="598">
        <v>3</v>
      </c>
      <c r="D303" s="599" t="s">
        <v>71</v>
      </c>
      <c r="E303" s="600">
        <v>0</v>
      </c>
      <c r="F303" s="601">
        <f t="shared" si="9"/>
        <v>0</v>
      </c>
      <c r="G303"/>
      <c r="H303" s="128"/>
      <c r="J303" s="134"/>
    </row>
    <row r="304" spans="1:10" ht="63.75" x14ac:dyDescent="0.2">
      <c r="A304" s="462">
        <v>159</v>
      </c>
      <c r="B304" s="525" t="s">
        <v>236</v>
      </c>
      <c r="C304" s="598">
        <v>20</v>
      </c>
      <c r="D304" s="599" t="s">
        <v>52</v>
      </c>
      <c r="E304" s="600">
        <v>0</v>
      </c>
      <c r="F304" s="601">
        <f t="shared" si="9"/>
        <v>0</v>
      </c>
      <c r="G304"/>
      <c r="H304" s="128"/>
      <c r="J304" s="134"/>
    </row>
    <row r="305" spans="1:10" s="168" customFormat="1" ht="14.25" x14ac:dyDescent="0.2">
      <c r="A305" s="462">
        <v>160</v>
      </c>
      <c r="B305" s="609" t="s">
        <v>476</v>
      </c>
      <c r="C305" s="598">
        <v>20</v>
      </c>
      <c r="D305" s="610" t="s">
        <v>71</v>
      </c>
      <c r="E305" s="600">
        <v>0</v>
      </c>
      <c r="F305" s="604">
        <f t="shared" si="9"/>
        <v>0</v>
      </c>
      <c r="G305" s="166"/>
      <c r="H305" s="191"/>
      <c r="J305" s="170"/>
    </row>
    <row r="306" spans="1:10" ht="51" x14ac:dyDescent="0.2">
      <c r="A306" s="462">
        <v>161</v>
      </c>
      <c r="B306" s="525" t="s">
        <v>237</v>
      </c>
      <c r="C306" s="598">
        <v>6</v>
      </c>
      <c r="D306" s="599" t="s">
        <v>52</v>
      </c>
      <c r="E306" s="600">
        <v>0</v>
      </c>
      <c r="F306" s="601">
        <f t="shared" si="9"/>
        <v>0</v>
      </c>
      <c r="G306"/>
      <c r="H306" s="128"/>
      <c r="J306" s="134"/>
    </row>
    <row r="307" spans="1:10" ht="38.25" x14ac:dyDescent="0.2">
      <c r="A307" s="462">
        <v>162</v>
      </c>
      <c r="B307" s="525" t="s">
        <v>238</v>
      </c>
      <c r="C307" s="598">
        <v>0</v>
      </c>
      <c r="D307" s="599" t="s">
        <v>71</v>
      </c>
      <c r="E307" s="600">
        <v>0</v>
      </c>
      <c r="F307" s="601">
        <f t="shared" si="9"/>
        <v>0</v>
      </c>
      <c r="G307"/>
      <c r="H307" s="128"/>
      <c r="J307" s="134"/>
    </row>
    <row r="308" spans="1:10" ht="38.25" x14ac:dyDescent="0.2">
      <c r="A308" s="462">
        <v>163</v>
      </c>
      <c r="B308" s="525" t="s">
        <v>239</v>
      </c>
      <c r="C308" s="598">
        <v>0</v>
      </c>
      <c r="D308" s="599" t="s">
        <v>71</v>
      </c>
      <c r="E308" s="600">
        <v>0</v>
      </c>
      <c r="F308" s="601">
        <f t="shared" si="9"/>
        <v>0</v>
      </c>
      <c r="G308"/>
      <c r="H308" s="128"/>
      <c r="J308" s="134"/>
    </row>
    <row r="309" spans="1:10" ht="38.25" x14ac:dyDescent="0.2">
      <c r="A309" s="462">
        <v>164</v>
      </c>
      <c r="B309" s="525" t="s">
        <v>492</v>
      </c>
      <c r="C309" s="598">
        <v>4</v>
      </c>
      <c r="D309" s="599" t="s">
        <v>52</v>
      </c>
      <c r="E309" s="600">
        <v>0</v>
      </c>
      <c r="F309" s="601">
        <f t="shared" si="9"/>
        <v>0</v>
      </c>
      <c r="G309"/>
      <c r="H309" s="128"/>
      <c r="J309" s="134"/>
    </row>
    <row r="310" spans="1:10" ht="38.25" x14ac:dyDescent="0.2">
      <c r="A310" s="462">
        <v>165</v>
      </c>
      <c r="B310" s="525" t="s">
        <v>493</v>
      </c>
      <c r="C310" s="598">
        <v>0</v>
      </c>
      <c r="D310" s="599" t="s">
        <v>52</v>
      </c>
      <c r="E310" s="600">
        <v>0</v>
      </c>
      <c r="F310" s="601">
        <f t="shared" si="9"/>
        <v>0</v>
      </c>
      <c r="G310"/>
      <c r="H310" s="128"/>
      <c r="J310" s="134"/>
    </row>
    <row r="311" spans="1:10" ht="38.25" x14ac:dyDescent="0.2">
      <c r="A311" s="462">
        <v>166</v>
      </c>
      <c r="B311" s="408" t="s">
        <v>483</v>
      </c>
      <c r="C311" s="598">
        <v>0</v>
      </c>
      <c r="D311" s="599" t="s">
        <v>197</v>
      </c>
      <c r="E311" s="600">
        <v>0</v>
      </c>
      <c r="F311" s="601">
        <f t="shared" si="9"/>
        <v>0</v>
      </c>
      <c r="G311"/>
      <c r="J311" s="134"/>
    </row>
    <row r="312" spans="1:10" ht="38.25" x14ac:dyDescent="0.2">
      <c r="A312" s="462">
        <v>167</v>
      </c>
      <c r="B312" s="525" t="s">
        <v>240</v>
      </c>
      <c r="C312" s="598">
        <v>4</v>
      </c>
      <c r="D312" s="599" t="s">
        <v>14</v>
      </c>
      <c r="E312" s="600">
        <v>0</v>
      </c>
      <c r="F312" s="601">
        <f t="shared" si="9"/>
        <v>0</v>
      </c>
      <c r="G312"/>
      <c r="J312" s="134"/>
    </row>
    <row r="313" spans="1:10" ht="51" x14ac:dyDescent="0.2">
      <c r="A313" s="462">
        <v>168</v>
      </c>
      <c r="B313" s="409" t="s">
        <v>484</v>
      </c>
      <c r="C313" s="598">
        <v>0</v>
      </c>
      <c r="D313" s="599" t="s">
        <v>197</v>
      </c>
      <c r="E313" s="600">
        <v>0</v>
      </c>
      <c r="F313" s="601">
        <f t="shared" si="9"/>
        <v>0</v>
      </c>
      <c r="G313"/>
      <c r="J313" s="134"/>
    </row>
    <row r="314" spans="1:10" ht="38.25" x14ac:dyDescent="0.2">
      <c r="A314" s="462">
        <v>169</v>
      </c>
      <c r="B314" s="525" t="s">
        <v>485</v>
      </c>
      <c r="C314" s="598">
        <v>640</v>
      </c>
      <c r="D314" s="599" t="s">
        <v>52</v>
      </c>
      <c r="E314" s="600">
        <v>0</v>
      </c>
      <c r="F314" s="601">
        <f t="shared" si="9"/>
        <v>0</v>
      </c>
      <c r="G314"/>
      <c r="H314" s="128"/>
      <c r="J314" s="134"/>
    </row>
    <row r="315" spans="1:10" ht="14.25" x14ac:dyDescent="0.2">
      <c r="A315" s="462">
        <v>170</v>
      </c>
      <c r="B315" s="525" t="s">
        <v>241</v>
      </c>
      <c r="C315" s="598">
        <v>160</v>
      </c>
      <c r="D315" s="599" t="s">
        <v>52</v>
      </c>
      <c r="E315" s="600">
        <v>0</v>
      </c>
      <c r="F315" s="601">
        <f t="shared" si="9"/>
        <v>0</v>
      </c>
      <c r="G315"/>
      <c r="H315" s="128"/>
      <c r="J315" s="134"/>
    </row>
    <row r="316" spans="1:10" ht="38.25" x14ac:dyDescent="0.2">
      <c r="A316" s="462">
        <v>171</v>
      </c>
      <c r="B316" s="537" t="s">
        <v>486</v>
      </c>
      <c r="C316" s="598">
        <v>0</v>
      </c>
      <c r="D316" s="599" t="s">
        <v>71</v>
      </c>
      <c r="E316" s="600">
        <v>0</v>
      </c>
      <c r="F316" s="601">
        <f t="shared" si="9"/>
        <v>0</v>
      </c>
      <c r="G316"/>
      <c r="H316" s="128"/>
      <c r="J316" s="134"/>
    </row>
    <row r="317" spans="1:10" ht="14.25" x14ac:dyDescent="0.2">
      <c r="A317" s="462">
        <v>172</v>
      </c>
      <c r="B317" s="525" t="s">
        <v>242</v>
      </c>
      <c r="C317" s="598">
        <v>640</v>
      </c>
      <c r="D317" s="599" t="s">
        <v>52</v>
      </c>
      <c r="E317" s="600">
        <v>0</v>
      </c>
      <c r="F317" s="601">
        <f t="shared" si="9"/>
        <v>0</v>
      </c>
      <c r="G317"/>
      <c r="H317" s="128"/>
      <c r="J317" s="134"/>
    </row>
    <row r="318" spans="1:10" ht="14.25" x14ac:dyDescent="0.2">
      <c r="A318" s="462">
        <v>173</v>
      </c>
      <c r="B318" s="525" t="s">
        <v>243</v>
      </c>
      <c r="C318" s="598">
        <v>0</v>
      </c>
      <c r="D318" s="599" t="s">
        <v>71</v>
      </c>
      <c r="E318" s="600">
        <v>0</v>
      </c>
      <c r="F318" s="601">
        <f t="shared" si="9"/>
        <v>0</v>
      </c>
      <c r="G318"/>
      <c r="J318" s="134"/>
    </row>
    <row r="319" spans="1:10" ht="25.5" x14ac:dyDescent="0.2">
      <c r="A319" s="462">
        <v>174</v>
      </c>
      <c r="B319" s="525" t="s">
        <v>487</v>
      </c>
      <c r="C319" s="598">
        <v>0</v>
      </c>
      <c r="D319" s="599" t="s">
        <v>71</v>
      </c>
      <c r="E319" s="600">
        <v>0</v>
      </c>
      <c r="F319" s="601">
        <f t="shared" si="9"/>
        <v>0</v>
      </c>
      <c r="G319"/>
      <c r="J319" s="134"/>
    </row>
    <row r="320" spans="1:10" ht="14.25" x14ac:dyDescent="0.2">
      <c r="A320" s="462">
        <v>175</v>
      </c>
      <c r="B320" s="525" t="s">
        <v>244</v>
      </c>
      <c r="C320" s="598">
        <v>0</v>
      </c>
      <c r="D320" s="599" t="s">
        <v>52</v>
      </c>
      <c r="E320" s="600">
        <v>0</v>
      </c>
      <c r="F320" s="601">
        <f t="shared" si="9"/>
        <v>0</v>
      </c>
      <c r="G320"/>
      <c r="J320" s="134"/>
    </row>
    <row r="321" spans="1:1024" ht="38.25" x14ac:dyDescent="0.2">
      <c r="A321" s="462">
        <v>176</v>
      </c>
      <c r="B321" s="408" t="s">
        <v>488</v>
      </c>
      <c r="C321" s="598">
        <v>0</v>
      </c>
      <c r="D321" s="599" t="s">
        <v>52</v>
      </c>
      <c r="E321" s="600">
        <v>0</v>
      </c>
      <c r="F321" s="601">
        <f t="shared" si="9"/>
        <v>0</v>
      </c>
      <c r="G321"/>
      <c r="H321" s="128"/>
    </row>
    <row r="322" spans="1:1024" ht="14.25" x14ac:dyDescent="0.2">
      <c r="A322" s="462">
        <v>177</v>
      </c>
      <c r="B322" s="525" t="s">
        <v>245</v>
      </c>
      <c r="C322" s="598">
        <v>160</v>
      </c>
      <c r="D322" s="607" t="s">
        <v>52</v>
      </c>
      <c r="E322" s="600">
        <v>0</v>
      </c>
      <c r="F322" s="601">
        <f t="shared" si="9"/>
        <v>0</v>
      </c>
      <c r="G322"/>
      <c r="H322" s="128"/>
    </row>
    <row r="323" spans="1:1024" s="168" customFormat="1" ht="14.25" x14ac:dyDescent="0.2">
      <c r="A323" s="462">
        <v>178</v>
      </c>
      <c r="B323" s="609" t="s">
        <v>474</v>
      </c>
      <c r="C323" s="598">
        <v>320</v>
      </c>
      <c r="D323" s="603" t="s">
        <v>71</v>
      </c>
      <c r="E323" s="600">
        <v>0</v>
      </c>
      <c r="F323" s="604">
        <f t="shared" si="9"/>
        <v>0</v>
      </c>
      <c r="G323" s="166"/>
      <c r="H323" s="191"/>
    </row>
    <row r="324" spans="1:1024" ht="14.25" x14ac:dyDescent="0.2">
      <c r="A324" s="462">
        <v>179</v>
      </c>
      <c r="B324" s="525" t="s">
        <v>246</v>
      </c>
      <c r="C324" s="598">
        <v>0</v>
      </c>
      <c r="D324" s="599" t="s">
        <v>52</v>
      </c>
      <c r="E324" s="600">
        <v>0</v>
      </c>
      <c r="F324" s="601">
        <f t="shared" si="9"/>
        <v>0</v>
      </c>
      <c r="G324"/>
      <c r="H324" s="128"/>
    </row>
    <row r="325" spans="1:1024" ht="14.25" x14ac:dyDescent="0.2">
      <c r="A325" s="462">
        <v>180</v>
      </c>
      <c r="B325" s="525" t="s">
        <v>247</v>
      </c>
      <c r="C325" s="598">
        <v>160</v>
      </c>
      <c r="D325" s="599" t="s">
        <v>71</v>
      </c>
      <c r="E325" s="600">
        <v>0</v>
      </c>
      <c r="F325" s="601">
        <f t="shared" si="9"/>
        <v>0</v>
      </c>
      <c r="G325"/>
      <c r="H325" s="128"/>
      <c r="J325" s="134"/>
    </row>
    <row r="326" spans="1:1024" s="144" customFormat="1" ht="14.25" x14ac:dyDescent="0.2">
      <c r="A326" s="850"/>
      <c r="B326" s="935" t="s">
        <v>583</v>
      </c>
      <c r="C326" s="850">
        <v>0</v>
      </c>
      <c r="D326" s="936" t="s">
        <v>71</v>
      </c>
      <c r="E326" s="600">
        <v>0</v>
      </c>
      <c r="F326" s="851">
        <f t="shared" si="9"/>
        <v>0</v>
      </c>
      <c r="G326" s="142"/>
      <c r="H326" s="143"/>
      <c r="J326" s="147"/>
    </row>
    <row r="327" spans="1:1024" ht="57" customHeight="1" x14ac:dyDescent="0.2">
      <c r="A327" s="462">
        <v>181</v>
      </c>
      <c r="B327" s="409" t="s">
        <v>489</v>
      </c>
      <c r="C327" s="598">
        <v>0</v>
      </c>
      <c r="D327" s="599" t="s">
        <v>71</v>
      </c>
      <c r="E327" s="600">
        <v>0</v>
      </c>
      <c r="F327" s="601">
        <f t="shared" si="9"/>
        <v>0</v>
      </c>
      <c r="G327"/>
      <c r="H327" s="128"/>
      <c r="J327" s="134"/>
    </row>
    <row r="328" spans="1:1024" ht="24.75" customHeight="1" x14ac:dyDescent="0.2">
      <c r="A328" s="462">
        <v>182</v>
      </c>
      <c r="B328" s="548" t="s">
        <v>443</v>
      </c>
      <c r="C328" s="598">
        <v>160</v>
      </c>
      <c r="D328" s="607" t="s">
        <v>71</v>
      </c>
      <c r="E328" s="600">
        <v>0</v>
      </c>
      <c r="F328" s="601">
        <f t="shared" si="9"/>
        <v>0</v>
      </c>
      <c r="G328"/>
      <c r="H328" s="128"/>
      <c r="J328" s="134"/>
    </row>
    <row r="329" spans="1:1024" ht="21.75" customHeight="1" x14ac:dyDescent="0.2">
      <c r="A329" s="462">
        <v>183</v>
      </c>
      <c r="B329" s="525" t="s">
        <v>248</v>
      </c>
      <c r="C329" s="598">
        <v>0</v>
      </c>
      <c r="D329" s="599" t="s">
        <v>71</v>
      </c>
      <c r="E329" s="600">
        <v>0</v>
      </c>
      <c r="F329" s="601">
        <f t="shared" si="9"/>
        <v>0</v>
      </c>
      <c r="G329"/>
      <c r="J329" s="134"/>
    </row>
    <row r="330" spans="1:1024" ht="21.75" customHeight="1" x14ac:dyDescent="0.2">
      <c r="A330" s="792"/>
      <c r="B330" s="932" t="s">
        <v>586</v>
      </c>
      <c r="C330" s="924">
        <v>0</v>
      </c>
      <c r="D330" s="933" t="s">
        <v>71</v>
      </c>
      <c r="E330" s="600">
        <v>0</v>
      </c>
      <c r="F330" s="934">
        <f t="shared" si="9"/>
        <v>0</v>
      </c>
      <c r="G330"/>
      <c r="J330" s="134"/>
    </row>
    <row r="331" spans="1:1024" ht="28.5" customHeight="1" x14ac:dyDescent="0.2">
      <c r="A331" s="462">
        <v>184</v>
      </c>
      <c r="B331" s="546" t="s">
        <v>249</v>
      </c>
      <c r="C331" s="598">
        <v>0</v>
      </c>
      <c r="D331" s="599" t="s">
        <v>71</v>
      </c>
      <c r="E331" s="600">
        <v>0</v>
      </c>
      <c r="F331" s="601">
        <f t="shared" si="9"/>
        <v>0</v>
      </c>
      <c r="G331"/>
      <c r="J331" s="134"/>
    </row>
    <row r="332" spans="1:1024" ht="14.25" customHeight="1" x14ac:dyDescent="0.2">
      <c r="A332" s="462">
        <v>185</v>
      </c>
      <c r="B332" s="9" t="s">
        <v>250</v>
      </c>
      <c r="C332" s="598">
        <v>0</v>
      </c>
      <c r="D332" s="599" t="s">
        <v>52</v>
      </c>
      <c r="E332" s="600">
        <v>0</v>
      </c>
      <c r="F332" s="601">
        <f t="shared" si="9"/>
        <v>0</v>
      </c>
      <c r="G332"/>
      <c r="J332" s="134"/>
    </row>
    <row r="333" spans="1:1024" s="177" customFormat="1" ht="47.25" customHeight="1" x14ac:dyDescent="0.2">
      <c r="A333" s="462">
        <v>186</v>
      </c>
      <c r="B333" s="411" t="s">
        <v>534</v>
      </c>
      <c r="C333" s="598">
        <v>160</v>
      </c>
      <c r="D333" s="603" t="s">
        <v>71</v>
      </c>
      <c r="E333" s="600">
        <v>0</v>
      </c>
      <c r="F333" s="606">
        <f>C333*E333</f>
        <v>0</v>
      </c>
      <c r="H333" s="179"/>
      <c r="I333" s="179"/>
      <c r="J333" s="181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/>
      <c r="AY333" s="179"/>
      <c r="AZ333" s="179"/>
      <c r="BA333" s="179"/>
      <c r="BB333" s="179"/>
      <c r="BC333" s="179"/>
      <c r="BD333" s="179"/>
      <c r="BE333" s="179"/>
      <c r="BF333" s="179"/>
      <c r="BG333" s="179"/>
      <c r="BH333" s="179"/>
      <c r="BI333" s="179"/>
      <c r="BJ333" s="179"/>
      <c r="BK333" s="179"/>
      <c r="BL333" s="179"/>
      <c r="BM333" s="179"/>
      <c r="BN333" s="179"/>
      <c r="BO333" s="179"/>
      <c r="BP333" s="179"/>
      <c r="BQ333" s="179"/>
      <c r="BR333" s="179"/>
      <c r="BS333" s="179"/>
      <c r="BT333" s="179"/>
      <c r="BU333" s="179"/>
      <c r="BV333" s="179"/>
      <c r="BW333" s="179"/>
      <c r="BX333" s="179"/>
      <c r="BY333" s="179"/>
      <c r="BZ333" s="179"/>
      <c r="CA333" s="179"/>
      <c r="CB333" s="179"/>
      <c r="CC333" s="179"/>
      <c r="CD333" s="179"/>
      <c r="CE333" s="179"/>
      <c r="CF333" s="179"/>
      <c r="CG333" s="179"/>
      <c r="CH333" s="179"/>
      <c r="CI333" s="179"/>
      <c r="CJ333" s="179"/>
      <c r="CK333" s="179"/>
      <c r="CL333" s="179"/>
      <c r="CM333" s="179"/>
      <c r="CN333" s="179"/>
      <c r="CO333" s="179"/>
      <c r="CP333" s="179"/>
      <c r="CQ333" s="179"/>
      <c r="CR333" s="179"/>
      <c r="CS333" s="179"/>
      <c r="CT333" s="179"/>
      <c r="CU333" s="179"/>
      <c r="CV333" s="179"/>
      <c r="CW333" s="179"/>
      <c r="CX333" s="179"/>
      <c r="CY333" s="179"/>
      <c r="CZ333" s="179"/>
      <c r="DA333" s="179"/>
      <c r="DB333" s="179"/>
      <c r="DC333" s="179"/>
      <c r="DD333" s="179"/>
      <c r="DE333" s="179"/>
      <c r="DF333" s="179"/>
      <c r="DG333" s="179"/>
      <c r="DH333" s="179"/>
      <c r="DI333" s="179"/>
      <c r="DJ333" s="179"/>
      <c r="DK333" s="179"/>
      <c r="DL333" s="179"/>
      <c r="DM333" s="179"/>
      <c r="DN333" s="179"/>
      <c r="DO333" s="179"/>
      <c r="DP333" s="179"/>
      <c r="DQ333" s="179"/>
      <c r="DR333" s="179"/>
      <c r="DS333" s="179"/>
      <c r="DT333" s="179"/>
      <c r="DU333" s="179"/>
      <c r="DV333" s="179"/>
      <c r="DW333" s="179"/>
      <c r="DX333" s="179"/>
      <c r="DY333" s="179"/>
      <c r="DZ333" s="179"/>
      <c r="EA333" s="179"/>
      <c r="EB333" s="179"/>
      <c r="EC333" s="179"/>
      <c r="ED333" s="179"/>
      <c r="EE333" s="179"/>
      <c r="EF333" s="179"/>
      <c r="EG333" s="179"/>
      <c r="EH333" s="179"/>
      <c r="EI333" s="179"/>
      <c r="EJ333" s="179"/>
      <c r="EK333" s="179"/>
      <c r="EL333" s="179"/>
      <c r="EM333" s="179"/>
      <c r="EN333" s="179"/>
      <c r="EO333" s="179"/>
      <c r="EP333" s="179"/>
      <c r="EQ333" s="179"/>
      <c r="ER333" s="179"/>
      <c r="ES333" s="179"/>
      <c r="ET333" s="179"/>
      <c r="EU333" s="179"/>
      <c r="EV333" s="179"/>
      <c r="EW333" s="179"/>
      <c r="EX333" s="179"/>
      <c r="EY333" s="179"/>
      <c r="EZ333" s="179"/>
      <c r="FA333" s="179"/>
      <c r="FB333" s="179"/>
      <c r="FC333" s="179"/>
      <c r="FD333" s="179"/>
      <c r="FE333" s="179"/>
      <c r="FF333" s="179"/>
      <c r="FG333" s="179"/>
      <c r="FH333" s="179"/>
      <c r="FI333" s="179"/>
      <c r="FJ333" s="179"/>
      <c r="FK333" s="179"/>
      <c r="FL333" s="179"/>
      <c r="FM333" s="179"/>
      <c r="FN333" s="179"/>
      <c r="FO333" s="179"/>
      <c r="FP333" s="179"/>
      <c r="FQ333" s="179"/>
      <c r="FR333" s="179"/>
      <c r="FS333" s="179"/>
      <c r="FT333" s="179"/>
      <c r="FU333" s="179"/>
      <c r="FV333" s="179"/>
      <c r="FW333" s="179"/>
      <c r="FX333" s="179"/>
      <c r="FY333" s="179"/>
      <c r="FZ333" s="179"/>
      <c r="GA333" s="179"/>
      <c r="GB333" s="179"/>
      <c r="GC333" s="179"/>
      <c r="GD333" s="179"/>
      <c r="GE333" s="179"/>
      <c r="GF333" s="179"/>
      <c r="GG333" s="179"/>
      <c r="GH333" s="179"/>
      <c r="GI333" s="179"/>
      <c r="GJ333" s="179"/>
      <c r="GK333" s="179"/>
      <c r="GL333" s="179"/>
      <c r="GM333" s="179"/>
      <c r="GN333" s="179"/>
      <c r="GO333" s="179"/>
      <c r="GP333" s="179"/>
      <c r="GQ333" s="179"/>
      <c r="GR333" s="179"/>
      <c r="GS333" s="179"/>
      <c r="GT333" s="179"/>
      <c r="GU333" s="179"/>
      <c r="GV333" s="179"/>
      <c r="GW333" s="179"/>
      <c r="GX333" s="179"/>
      <c r="GY333" s="179"/>
      <c r="GZ333" s="179"/>
      <c r="HA333" s="179"/>
      <c r="HB333" s="179"/>
      <c r="HC333" s="179"/>
      <c r="HD333" s="179"/>
      <c r="HE333" s="179"/>
      <c r="HF333" s="179"/>
      <c r="HG333" s="179"/>
      <c r="HH333" s="179"/>
      <c r="HI333" s="179"/>
      <c r="HJ333" s="179"/>
      <c r="HK333" s="179"/>
      <c r="HL333" s="179"/>
      <c r="HM333" s="179"/>
      <c r="HN333" s="179"/>
      <c r="HO333" s="179"/>
      <c r="HP333" s="179"/>
      <c r="HQ333" s="179"/>
      <c r="HR333" s="179"/>
      <c r="HS333" s="179"/>
      <c r="HT333" s="179"/>
      <c r="HU333" s="179"/>
      <c r="HV333" s="179"/>
      <c r="HW333" s="179"/>
      <c r="HX333" s="179"/>
      <c r="HY333" s="179"/>
      <c r="HZ333" s="179"/>
      <c r="IA333" s="179"/>
      <c r="IB333" s="179"/>
      <c r="IC333" s="179"/>
      <c r="ID333" s="179"/>
      <c r="IE333" s="179"/>
      <c r="IF333" s="179"/>
      <c r="IG333" s="179"/>
      <c r="IH333" s="179"/>
      <c r="II333" s="179"/>
      <c r="IJ333" s="179"/>
      <c r="IK333" s="179"/>
      <c r="IL333" s="179"/>
      <c r="IM333" s="179"/>
      <c r="IN333" s="179"/>
      <c r="IO333" s="179"/>
      <c r="IP333" s="179"/>
      <c r="IQ333" s="179"/>
      <c r="IR333" s="179"/>
      <c r="IS333" s="179"/>
      <c r="IT333" s="179"/>
      <c r="IU333" s="179"/>
      <c r="IV333" s="179"/>
      <c r="IW333" s="179"/>
      <c r="IX333" s="179"/>
      <c r="IY333" s="179"/>
      <c r="IZ333" s="179"/>
      <c r="JA333" s="179"/>
      <c r="JB333" s="179"/>
      <c r="JC333" s="179"/>
      <c r="JD333" s="179"/>
      <c r="JE333" s="179"/>
      <c r="JF333" s="179"/>
      <c r="JG333" s="179"/>
      <c r="JH333" s="179"/>
      <c r="JI333" s="179"/>
      <c r="JJ333" s="179"/>
      <c r="JK333" s="179"/>
      <c r="JL333" s="179"/>
      <c r="JM333" s="179"/>
      <c r="JN333" s="179"/>
      <c r="JO333" s="179"/>
      <c r="JP333" s="179"/>
      <c r="JQ333" s="179"/>
      <c r="JR333" s="179"/>
      <c r="JS333" s="179"/>
      <c r="JT333" s="179"/>
      <c r="JU333" s="179"/>
      <c r="JV333" s="179"/>
      <c r="JW333" s="179"/>
      <c r="JX333" s="179"/>
      <c r="JY333" s="179"/>
      <c r="JZ333" s="179"/>
      <c r="KA333" s="179"/>
      <c r="KB333" s="179"/>
      <c r="KC333" s="179"/>
      <c r="KD333" s="179"/>
      <c r="KE333" s="179"/>
      <c r="KF333" s="179"/>
      <c r="KG333" s="179"/>
      <c r="KH333" s="179"/>
      <c r="KI333" s="179"/>
      <c r="KJ333" s="179"/>
      <c r="KK333" s="179"/>
      <c r="KL333" s="179"/>
      <c r="KM333" s="179"/>
      <c r="KN333" s="179"/>
      <c r="KO333" s="179"/>
      <c r="KP333" s="179"/>
      <c r="KQ333" s="179"/>
      <c r="KR333" s="179"/>
      <c r="KS333" s="179"/>
      <c r="KT333" s="179"/>
      <c r="KU333" s="179"/>
      <c r="KV333" s="179"/>
      <c r="KW333" s="179"/>
      <c r="KX333" s="179"/>
      <c r="KY333" s="179"/>
      <c r="KZ333" s="179"/>
      <c r="LA333" s="179"/>
      <c r="LB333" s="179"/>
      <c r="LC333" s="179"/>
      <c r="LD333" s="179"/>
      <c r="LE333" s="179"/>
      <c r="LF333" s="179"/>
      <c r="LG333" s="179"/>
      <c r="LH333" s="179"/>
      <c r="LI333" s="179"/>
      <c r="LJ333" s="179"/>
      <c r="LK333" s="179"/>
      <c r="LL333" s="179"/>
      <c r="LM333" s="179"/>
      <c r="LN333" s="179"/>
      <c r="LO333" s="179"/>
      <c r="LP333" s="179"/>
      <c r="LQ333" s="179"/>
      <c r="LR333" s="179"/>
      <c r="LS333" s="179"/>
      <c r="LT333" s="179"/>
      <c r="LU333" s="179"/>
      <c r="LV333" s="179"/>
      <c r="LW333" s="179"/>
      <c r="LX333" s="179"/>
      <c r="LY333" s="179"/>
      <c r="LZ333" s="179"/>
      <c r="MA333" s="179"/>
      <c r="MB333" s="179"/>
      <c r="MC333" s="179"/>
      <c r="MD333" s="179"/>
      <c r="ME333" s="179"/>
      <c r="MF333" s="179"/>
      <c r="MG333" s="179"/>
      <c r="MH333" s="179"/>
      <c r="MI333" s="179"/>
      <c r="MJ333" s="179"/>
      <c r="MK333" s="179"/>
      <c r="ML333" s="179"/>
      <c r="MM333" s="179"/>
      <c r="MN333" s="179"/>
      <c r="MO333" s="179"/>
      <c r="MP333" s="179"/>
      <c r="MQ333" s="179"/>
      <c r="MR333" s="179"/>
      <c r="MS333" s="179"/>
      <c r="MT333" s="179"/>
      <c r="MU333" s="179"/>
      <c r="MV333" s="179"/>
      <c r="MW333" s="179"/>
      <c r="MX333" s="179"/>
      <c r="MY333" s="179"/>
      <c r="MZ333" s="179"/>
      <c r="NA333" s="179"/>
      <c r="NB333" s="179"/>
      <c r="NC333" s="179"/>
      <c r="ND333" s="179"/>
      <c r="NE333" s="179"/>
      <c r="NF333" s="179"/>
      <c r="NG333" s="179"/>
      <c r="NH333" s="179"/>
      <c r="NI333" s="179"/>
      <c r="NJ333" s="179"/>
      <c r="NK333" s="179"/>
      <c r="NL333" s="179"/>
      <c r="NM333" s="179"/>
      <c r="NN333" s="179"/>
      <c r="NO333" s="179"/>
      <c r="NP333" s="179"/>
      <c r="NQ333" s="179"/>
      <c r="NR333" s="179"/>
      <c r="NS333" s="179"/>
      <c r="NT333" s="179"/>
      <c r="NU333" s="179"/>
      <c r="NV333" s="179"/>
      <c r="NW333" s="179"/>
      <c r="NX333" s="179"/>
      <c r="NY333" s="179"/>
      <c r="NZ333" s="179"/>
      <c r="OA333" s="179"/>
      <c r="OB333" s="179"/>
      <c r="OC333" s="179"/>
      <c r="OD333" s="179"/>
      <c r="OE333" s="179"/>
      <c r="OF333" s="179"/>
      <c r="OG333" s="179"/>
      <c r="OH333" s="179"/>
      <c r="OI333" s="179"/>
      <c r="OJ333" s="179"/>
      <c r="OK333" s="179"/>
      <c r="OL333" s="179"/>
      <c r="OM333" s="179"/>
      <c r="ON333" s="179"/>
      <c r="OO333" s="179"/>
      <c r="OP333" s="179"/>
      <c r="OQ333" s="179"/>
      <c r="OR333" s="179"/>
      <c r="OS333" s="179"/>
      <c r="OT333" s="179"/>
      <c r="OU333" s="179"/>
      <c r="OV333" s="179"/>
      <c r="OW333" s="179"/>
      <c r="OX333" s="179"/>
      <c r="OY333" s="179"/>
      <c r="OZ333" s="179"/>
      <c r="PA333" s="179"/>
      <c r="PB333" s="179"/>
      <c r="PC333" s="179"/>
      <c r="PD333" s="179"/>
      <c r="PE333" s="179"/>
      <c r="PF333" s="179"/>
      <c r="PG333" s="179"/>
      <c r="PH333" s="179"/>
      <c r="PI333" s="179"/>
      <c r="PJ333" s="179"/>
      <c r="PK333" s="179"/>
      <c r="PL333" s="179"/>
      <c r="PM333" s="179"/>
      <c r="PN333" s="179"/>
      <c r="PO333" s="179"/>
      <c r="PP333" s="179"/>
      <c r="PQ333" s="179"/>
      <c r="PR333" s="179"/>
      <c r="PS333" s="179"/>
      <c r="PT333" s="179"/>
      <c r="PU333" s="179"/>
      <c r="PV333" s="179"/>
      <c r="PW333" s="179"/>
      <c r="PX333" s="179"/>
      <c r="PY333" s="179"/>
      <c r="PZ333" s="179"/>
      <c r="QA333" s="179"/>
      <c r="QB333" s="179"/>
      <c r="QC333" s="179"/>
      <c r="QD333" s="179"/>
      <c r="QE333" s="179"/>
      <c r="QF333" s="179"/>
      <c r="QG333" s="179"/>
      <c r="QH333" s="179"/>
      <c r="QI333" s="179"/>
      <c r="QJ333" s="179"/>
      <c r="QK333" s="179"/>
      <c r="QL333" s="179"/>
      <c r="QM333" s="179"/>
      <c r="QN333" s="179"/>
      <c r="QO333" s="179"/>
      <c r="QP333" s="179"/>
      <c r="QQ333" s="179"/>
      <c r="QR333" s="179"/>
      <c r="QS333" s="179"/>
      <c r="QT333" s="179"/>
      <c r="QU333" s="179"/>
      <c r="QV333" s="179"/>
      <c r="QW333" s="179"/>
      <c r="QX333" s="179"/>
      <c r="QY333" s="179"/>
      <c r="QZ333" s="179"/>
      <c r="RA333" s="179"/>
      <c r="RB333" s="179"/>
      <c r="RC333" s="179"/>
      <c r="RD333" s="179"/>
      <c r="RE333" s="179"/>
      <c r="RF333" s="179"/>
      <c r="RG333" s="179"/>
      <c r="RH333" s="179"/>
      <c r="RI333" s="179"/>
      <c r="RJ333" s="179"/>
      <c r="RK333" s="179"/>
      <c r="RL333" s="179"/>
      <c r="RM333" s="179"/>
      <c r="RN333" s="179"/>
      <c r="RO333" s="179"/>
      <c r="RP333" s="179"/>
      <c r="RQ333" s="179"/>
      <c r="RR333" s="179"/>
      <c r="RS333" s="179"/>
      <c r="RT333" s="179"/>
      <c r="RU333" s="179"/>
      <c r="RV333" s="179"/>
      <c r="RW333" s="179"/>
      <c r="RX333" s="179"/>
      <c r="RY333" s="179"/>
      <c r="RZ333" s="179"/>
      <c r="SA333" s="179"/>
      <c r="SB333" s="179"/>
      <c r="SC333" s="179"/>
      <c r="SD333" s="179"/>
      <c r="SE333" s="179"/>
      <c r="SF333" s="179"/>
      <c r="SG333" s="179"/>
      <c r="SH333" s="179"/>
      <c r="SI333" s="179"/>
      <c r="SJ333" s="179"/>
      <c r="SK333" s="179"/>
      <c r="SL333" s="179"/>
      <c r="SM333" s="179"/>
      <c r="SN333" s="179"/>
      <c r="SO333" s="179"/>
      <c r="SP333" s="179"/>
      <c r="SQ333" s="179"/>
      <c r="SR333" s="179"/>
      <c r="SS333" s="179"/>
      <c r="ST333" s="179"/>
      <c r="SU333" s="179"/>
      <c r="SV333" s="179"/>
      <c r="SW333" s="179"/>
      <c r="SX333" s="179"/>
      <c r="SY333" s="179"/>
      <c r="SZ333" s="179"/>
      <c r="TA333" s="179"/>
      <c r="TB333" s="179"/>
      <c r="TC333" s="179"/>
      <c r="TD333" s="179"/>
      <c r="TE333" s="179"/>
      <c r="TF333" s="179"/>
      <c r="TG333" s="179"/>
      <c r="TH333" s="179"/>
      <c r="TI333" s="179"/>
      <c r="TJ333" s="179"/>
      <c r="TK333" s="179"/>
      <c r="TL333" s="179"/>
      <c r="TM333" s="179"/>
      <c r="TN333" s="179"/>
      <c r="TO333" s="179"/>
      <c r="TP333" s="179"/>
      <c r="TQ333" s="179"/>
      <c r="TR333" s="179"/>
      <c r="TS333" s="179"/>
      <c r="TT333" s="179"/>
      <c r="TU333" s="179"/>
      <c r="TV333" s="179"/>
      <c r="TW333" s="179"/>
      <c r="TX333" s="179"/>
      <c r="TY333" s="179"/>
      <c r="TZ333" s="179"/>
      <c r="UA333" s="179"/>
      <c r="UB333" s="179"/>
      <c r="UC333" s="179"/>
      <c r="UD333" s="179"/>
      <c r="UE333" s="179"/>
      <c r="UF333" s="179"/>
      <c r="UG333" s="179"/>
      <c r="UH333" s="179"/>
      <c r="UI333" s="179"/>
      <c r="UJ333" s="179"/>
      <c r="UK333" s="179"/>
      <c r="UL333" s="179"/>
      <c r="UM333" s="179"/>
      <c r="UN333" s="179"/>
      <c r="UO333" s="179"/>
      <c r="UP333" s="179"/>
      <c r="UQ333" s="179"/>
      <c r="UR333" s="179"/>
      <c r="US333" s="179"/>
      <c r="UT333" s="179"/>
      <c r="UU333" s="179"/>
      <c r="UV333" s="179"/>
      <c r="UW333" s="179"/>
      <c r="UX333" s="179"/>
      <c r="UY333" s="179"/>
      <c r="UZ333" s="179"/>
      <c r="VA333" s="179"/>
      <c r="VB333" s="179"/>
      <c r="VC333" s="179"/>
      <c r="VD333" s="179"/>
      <c r="VE333" s="179"/>
      <c r="VF333" s="179"/>
      <c r="VG333" s="179"/>
      <c r="VH333" s="179"/>
      <c r="VI333" s="179"/>
      <c r="VJ333" s="179"/>
      <c r="VK333" s="179"/>
      <c r="VL333" s="179"/>
      <c r="VM333" s="179"/>
      <c r="VN333" s="179"/>
      <c r="VO333" s="179"/>
      <c r="VP333" s="179"/>
      <c r="VQ333" s="179"/>
      <c r="VR333" s="179"/>
      <c r="VS333" s="179"/>
      <c r="VT333" s="179"/>
      <c r="VU333" s="179"/>
      <c r="VV333" s="179"/>
      <c r="VW333" s="179"/>
      <c r="VX333" s="179"/>
      <c r="VY333" s="179"/>
      <c r="VZ333" s="179"/>
      <c r="WA333" s="179"/>
      <c r="WB333" s="179"/>
      <c r="WC333" s="179"/>
      <c r="WD333" s="179"/>
      <c r="WE333" s="179"/>
      <c r="WF333" s="179"/>
      <c r="WG333" s="179"/>
      <c r="WH333" s="179"/>
      <c r="WI333" s="179"/>
      <c r="WJ333" s="179"/>
      <c r="WK333" s="179"/>
      <c r="WL333" s="179"/>
      <c r="WM333" s="179"/>
      <c r="WN333" s="179"/>
      <c r="WO333" s="179"/>
      <c r="WP333" s="179"/>
      <c r="WQ333" s="179"/>
      <c r="WR333" s="179"/>
      <c r="WS333" s="179"/>
      <c r="WT333" s="179"/>
      <c r="WU333" s="179"/>
      <c r="WV333" s="179"/>
      <c r="WW333" s="179"/>
      <c r="WX333" s="179"/>
      <c r="WY333" s="179"/>
      <c r="WZ333" s="179"/>
      <c r="XA333" s="179"/>
      <c r="XB333" s="179"/>
      <c r="XC333" s="179"/>
      <c r="XD333" s="179"/>
      <c r="XE333" s="179"/>
      <c r="XF333" s="179"/>
      <c r="XG333" s="179"/>
      <c r="XH333" s="179"/>
      <c r="XI333" s="179"/>
      <c r="XJ333" s="179"/>
      <c r="XK333" s="179"/>
      <c r="XL333" s="179"/>
      <c r="XM333" s="179"/>
      <c r="XN333" s="179"/>
      <c r="XO333" s="179"/>
      <c r="XP333" s="179"/>
      <c r="XQ333" s="179"/>
      <c r="XR333" s="179"/>
      <c r="XS333" s="179"/>
      <c r="XT333" s="179"/>
      <c r="XU333" s="179"/>
      <c r="XV333" s="179"/>
      <c r="XW333" s="179"/>
      <c r="XX333" s="179"/>
      <c r="XY333" s="179"/>
      <c r="XZ333" s="179"/>
      <c r="YA333" s="179"/>
      <c r="YB333" s="179"/>
      <c r="YC333" s="179"/>
      <c r="YD333" s="179"/>
      <c r="YE333" s="179"/>
      <c r="YF333" s="179"/>
      <c r="YG333" s="179"/>
      <c r="YH333" s="179"/>
      <c r="YI333" s="179"/>
      <c r="YJ333" s="179"/>
      <c r="YK333" s="179"/>
      <c r="YL333" s="179"/>
      <c r="YM333" s="179"/>
      <c r="YN333" s="179"/>
      <c r="YO333" s="179"/>
      <c r="YP333" s="179"/>
      <c r="YQ333" s="179"/>
      <c r="YR333" s="179"/>
      <c r="YS333" s="179"/>
      <c r="YT333" s="179"/>
      <c r="YU333" s="179"/>
      <c r="YV333" s="179"/>
      <c r="YW333" s="179"/>
      <c r="YX333" s="179"/>
      <c r="YY333" s="179"/>
      <c r="YZ333" s="179"/>
      <c r="ZA333" s="179"/>
      <c r="ZB333" s="179"/>
      <c r="ZC333" s="179"/>
      <c r="ZD333" s="179"/>
      <c r="ZE333" s="179"/>
      <c r="ZF333" s="179"/>
      <c r="ZG333" s="179"/>
      <c r="ZH333" s="179"/>
      <c r="ZI333" s="179"/>
      <c r="ZJ333" s="179"/>
      <c r="ZK333" s="179"/>
      <c r="ZL333" s="179"/>
      <c r="ZM333" s="179"/>
      <c r="ZN333" s="179"/>
      <c r="ZO333" s="179"/>
      <c r="ZP333" s="179"/>
      <c r="ZQ333" s="179"/>
      <c r="ZR333" s="179"/>
      <c r="ZS333" s="179"/>
      <c r="ZT333" s="179"/>
      <c r="ZU333" s="179"/>
      <c r="ZV333" s="179"/>
      <c r="ZW333" s="179"/>
      <c r="ZX333" s="179"/>
      <c r="ZY333" s="179"/>
      <c r="ZZ333" s="179"/>
      <c r="AAA333" s="179"/>
      <c r="AAB333" s="179"/>
      <c r="AAC333" s="179"/>
      <c r="AAD333" s="179"/>
      <c r="AAE333" s="179"/>
      <c r="AAF333" s="179"/>
      <c r="AAG333" s="179"/>
      <c r="AAH333" s="179"/>
      <c r="AAI333" s="179"/>
      <c r="AAJ333" s="179"/>
      <c r="AAK333" s="179"/>
      <c r="AAL333" s="179"/>
      <c r="AAM333" s="179"/>
      <c r="AAN333" s="179"/>
      <c r="AAO333" s="179"/>
      <c r="AAP333" s="179"/>
      <c r="AAQ333" s="179"/>
      <c r="AAR333" s="179"/>
      <c r="AAS333" s="179"/>
      <c r="AAT333" s="179"/>
      <c r="AAU333" s="179"/>
      <c r="AAV333" s="179"/>
      <c r="AAW333" s="179"/>
      <c r="AAX333" s="179"/>
      <c r="AAY333" s="179"/>
      <c r="AAZ333" s="179"/>
      <c r="ABA333" s="179"/>
      <c r="ABB333" s="179"/>
      <c r="ABC333" s="179"/>
      <c r="ABD333" s="179"/>
      <c r="ABE333" s="179"/>
      <c r="ABF333" s="179"/>
      <c r="ABG333" s="179"/>
      <c r="ABH333" s="179"/>
      <c r="ABI333" s="179"/>
      <c r="ABJ333" s="179"/>
      <c r="ABK333" s="179"/>
      <c r="ABL333" s="179"/>
      <c r="ABM333" s="179"/>
      <c r="ABN333" s="179"/>
      <c r="ABO333" s="179"/>
      <c r="ABP333" s="179"/>
      <c r="ABQ333" s="179"/>
      <c r="ABR333" s="179"/>
      <c r="ABS333" s="179"/>
      <c r="ABT333" s="179"/>
      <c r="ABU333" s="179"/>
      <c r="ABV333" s="179"/>
      <c r="ABW333" s="179"/>
      <c r="ABX333" s="179"/>
      <c r="ABY333" s="179"/>
      <c r="ABZ333" s="179"/>
      <c r="ACA333" s="179"/>
      <c r="ACB333" s="179"/>
      <c r="ACC333" s="179"/>
      <c r="ACD333" s="179"/>
      <c r="ACE333" s="179"/>
      <c r="ACF333" s="179"/>
      <c r="ACG333" s="179"/>
      <c r="ACH333" s="179"/>
      <c r="ACI333" s="179"/>
      <c r="ACJ333" s="179"/>
      <c r="ACK333" s="179"/>
      <c r="ACL333" s="179"/>
      <c r="ACM333" s="179"/>
      <c r="ACN333" s="179"/>
      <c r="ACO333" s="179"/>
      <c r="ACP333" s="179"/>
      <c r="ACQ333" s="179"/>
      <c r="ACR333" s="179"/>
      <c r="ACS333" s="179"/>
      <c r="ACT333" s="179"/>
      <c r="ACU333" s="179"/>
      <c r="ACV333" s="179"/>
      <c r="ACW333" s="179"/>
      <c r="ACX333" s="179"/>
      <c r="ACY333" s="179"/>
      <c r="ACZ333" s="179"/>
      <c r="ADA333" s="179"/>
      <c r="ADB333" s="179"/>
      <c r="ADC333" s="179"/>
      <c r="ADD333" s="179"/>
      <c r="ADE333" s="179"/>
      <c r="ADF333" s="179"/>
      <c r="ADG333" s="179"/>
      <c r="ADH333" s="179"/>
      <c r="ADI333" s="179"/>
      <c r="ADJ333" s="179"/>
      <c r="ADK333" s="179"/>
      <c r="ADL333" s="179"/>
      <c r="ADM333" s="179"/>
      <c r="ADN333" s="179"/>
      <c r="ADO333" s="179"/>
      <c r="ADP333" s="179"/>
      <c r="ADQ333" s="179"/>
      <c r="ADR333" s="179"/>
      <c r="ADS333" s="179"/>
      <c r="ADT333" s="179"/>
      <c r="ADU333" s="179"/>
      <c r="ADV333" s="179"/>
      <c r="ADW333" s="179"/>
      <c r="ADX333" s="179"/>
      <c r="ADY333" s="179"/>
      <c r="ADZ333" s="179"/>
      <c r="AEA333" s="179"/>
      <c r="AEB333" s="179"/>
      <c r="AEC333" s="179"/>
      <c r="AED333" s="179"/>
      <c r="AEE333" s="179"/>
      <c r="AEF333" s="179"/>
      <c r="AEG333" s="179"/>
      <c r="AEH333" s="179"/>
      <c r="AEI333" s="179"/>
      <c r="AEJ333" s="179"/>
      <c r="AEK333" s="179"/>
      <c r="AEL333" s="179"/>
      <c r="AEM333" s="179"/>
      <c r="AEN333" s="179"/>
      <c r="AEO333" s="179"/>
      <c r="AEP333" s="179"/>
      <c r="AEQ333" s="179"/>
      <c r="AER333" s="179"/>
      <c r="AES333" s="179"/>
      <c r="AET333" s="179"/>
      <c r="AEU333" s="179"/>
      <c r="AEV333" s="179"/>
      <c r="AEW333" s="179"/>
      <c r="AEX333" s="179"/>
      <c r="AEY333" s="179"/>
      <c r="AEZ333" s="179"/>
      <c r="AFA333" s="179"/>
      <c r="AFB333" s="179"/>
      <c r="AFC333" s="179"/>
      <c r="AFD333" s="179"/>
      <c r="AFE333" s="179"/>
      <c r="AFF333" s="179"/>
      <c r="AFG333" s="179"/>
      <c r="AFH333" s="179"/>
      <c r="AFI333" s="179"/>
      <c r="AFJ333" s="179"/>
      <c r="AFK333" s="179"/>
      <c r="AFL333" s="179"/>
      <c r="AFM333" s="179"/>
      <c r="AFN333" s="179"/>
      <c r="AFO333" s="179"/>
      <c r="AFP333" s="179"/>
      <c r="AFQ333" s="179"/>
      <c r="AFR333" s="179"/>
      <c r="AFS333" s="179"/>
      <c r="AFT333" s="179"/>
      <c r="AFU333" s="179"/>
      <c r="AFV333" s="179"/>
      <c r="AFW333" s="179"/>
      <c r="AFX333" s="179"/>
      <c r="AFY333" s="179"/>
      <c r="AFZ333" s="179"/>
      <c r="AGA333" s="179"/>
      <c r="AGB333" s="179"/>
      <c r="AGC333" s="179"/>
      <c r="AGD333" s="179"/>
      <c r="AGE333" s="179"/>
      <c r="AGF333" s="179"/>
      <c r="AGG333" s="179"/>
      <c r="AGH333" s="179"/>
      <c r="AGI333" s="179"/>
      <c r="AGJ333" s="179"/>
      <c r="AGK333" s="179"/>
      <c r="AGL333" s="179"/>
      <c r="AGM333" s="179"/>
      <c r="AGN333" s="179"/>
      <c r="AGO333" s="179"/>
      <c r="AGP333" s="179"/>
      <c r="AGQ333" s="179"/>
      <c r="AGR333" s="179"/>
      <c r="AGS333" s="179"/>
      <c r="AGT333" s="179"/>
      <c r="AGU333" s="179"/>
      <c r="AGV333" s="179"/>
      <c r="AGW333" s="179"/>
      <c r="AGX333" s="179"/>
      <c r="AGY333" s="179"/>
      <c r="AGZ333" s="179"/>
      <c r="AHA333" s="179"/>
      <c r="AHB333" s="179"/>
      <c r="AHC333" s="179"/>
      <c r="AHD333" s="179"/>
      <c r="AHE333" s="179"/>
      <c r="AHF333" s="179"/>
      <c r="AHG333" s="179"/>
      <c r="AHH333" s="179"/>
      <c r="AHI333" s="179"/>
      <c r="AHJ333" s="179"/>
      <c r="AHK333" s="179"/>
      <c r="AHL333" s="179"/>
      <c r="AHM333" s="179"/>
      <c r="AHN333" s="179"/>
      <c r="AHO333" s="179"/>
      <c r="AHP333" s="179"/>
      <c r="AHQ333" s="179"/>
      <c r="AHR333" s="179"/>
      <c r="AHS333" s="179"/>
      <c r="AHT333" s="179"/>
      <c r="AHU333" s="179"/>
      <c r="AHV333" s="179"/>
      <c r="AHW333" s="179"/>
      <c r="AHX333" s="179"/>
      <c r="AHY333" s="179"/>
      <c r="AHZ333" s="179"/>
      <c r="AIA333" s="179"/>
      <c r="AIB333" s="179"/>
      <c r="AIC333" s="179"/>
      <c r="AID333" s="179"/>
      <c r="AIE333" s="179"/>
      <c r="AIF333" s="179"/>
      <c r="AIG333" s="179"/>
      <c r="AIH333" s="179"/>
      <c r="AII333" s="179"/>
      <c r="AIJ333" s="179"/>
      <c r="AIK333" s="179"/>
      <c r="AIL333" s="179"/>
      <c r="AIM333" s="179"/>
      <c r="AIN333" s="179"/>
      <c r="AIO333" s="179"/>
      <c r="AIP333" s="179"/>
      <c r="AIQ333" s="179"/>
      <c r="AIR333" s="179"/>
      <c r="AIS333" s="179"/>
      <c r="AIT333" s="179"/>
      <c r="AIU333" s="179"/>
      <c r="AIV333" s="179"/>
      <c r="AIW333" s="179"/>
      <c r="AIX333" s="179"/>
      <c r="AIY333" s="179"/>
      <c r="AIZ333" s="179"/>
      <c r="AJA333" s="179"/>
      <c r="AJB333" s="179"/>
      <c r="AJC333" s="179"/>
      <c r="AJD333" s="179"/>
      <c r="AJE333" s="179"/>
      <c r="AJF333" s="179"/>
      <c r="AJG333" s="179"/>
      <c r="AJH333" s="179"/>
      <c r="AJI333" s="179"/>
      <c r="AJJ333" s="179"/>
      <c r="AJK333" s="179"/>
      <c r="AJL333" s="179"/>
      <c r="AJM333" s="179"/>
      <c r="AJN333" s="179"/>
      <c r="AJO333" s="179"/>
      <c r="AJP333" s="179"/>
      <c r="AJQ333" s="179"/>
      <c r="AJR333" s="179"/>
      <c r="AJS333" s="179"/>
      <c r="AJT333" s="179"/>
      <c r="AJU333" s="179"/>
      <c r="AJV333" s="179"/>
      <c r="AJW333" s="179"/>
      <c r="AJX333" s="179"/>
      <c r="AJY333" s="179"/>
      <c r="AJZ333" s="179"/>
      <c r="AKA333" s="179"/>
      <c r="AKB333" s="179"/>
      <c r="AKC333" s="179"/>
      <c r="AKD333" s="179"/>
      <c r="AKE333" s="179"/>
      <c r="AKF333" s="179"/>
      <c r="AKG333" s="179"/>
      <c r="AKH333" s="179"/>
      <c r="AKI333" s="179"/>
      <c r="AKJ333" s="179"/>
      <c r="AKK333" s="179"/>
      <c r="AKL333" s="179"/>
      <c r="AKM333" s="179"/>
      <c r="AKN333" s="179"/>
      <c r="AKO333" s="179"/>
      <c r="AKP333" s="179"/>
      <c r="AKQ333" s="179"/>
      <c r="AKR333" s="179"/>
      <c r="AKS333" s="179"/>
      <c r="AKT333" s="179"/>
      <c r="AKU333" s="179"/>
      <c r="AKV333" s="179"/>
      <c r="AKW333" s="179"/>
      <c r="AKX333" s="179"/>
      <c r="AKY333" s="179"/>
      <c r="AKZ333" s="179"/>
      <c r="ALA333" s="179"/>
      <c r="ALB333" s="179"/>
      <c r="ALC333" s="179"/>
      <c r="ALD333" s="179"/>
      <c r="ALE333" s="179"/>
      <c r="ALF333" s="179"/>
      <c r="ALG333" s="179"/>
      <c r="ALH333" s="179"/>
      <c r="ALI333" s="179"/>
      <c r="ALJ333" s="179"/>
      <c r="ALK333" s="179"/>
      <c r="ALL333" s="179"/>
      <c r="ALM333" s="179"/>
      <c r="ALN333" s="179"/>
      <c r="ALO333" s="179"/>
      <c r="ALP333" s="179"/>
      <c r="ALQ333" s="179"/>
      <c r="ALR333" s="179"/>
      <c r="ALS333" s="179"/>
      <c r="ALT333" s="179"/>
      <c r="ALU333" s="179"/>
      <c r="ALV333" s="179"/>
      <c r="ALW333" s="179"/>
      <c r="ALX333" s="179"/>
      <c r="ALY333" s="179"/>
      <c r="ALZ333" s="179"/>
      <c r="AMA333" s="179"/>
      <c r="AMB333" s="179"/>
      <c r="AMC333" s="179"/>
      <c r="AMD333" s="179"/>
      <c r="AME333" s="179"/>
      <c r="AMF333" s="179"/>
      <c r="AMG333" s="179"/>
      <c r="AMH333" s="179"/>
      <c r="AMI333" s="179"/>
      <c r="AMJ333" s="179"/>
    </row>
    <row r="334" spans="1:1024" s="177" customFormat="1" ht="53.25" customHeight="1" x14ac:dyDescent="0.2">
      <c r="A334" s="462">
        <v>187</v>
      </c>
      <c r="B334" s="612" t="s">
        <v>519</v>
      </c>
      <c r="C334" s="598">
        <v>0</v>
      </c>
      <c r="D334" s="607" t="s">
        <v>52</v>
      </c>
      <c r="E334" s="600">
        <v>0</v>
      </c>
      <c r="F334" s="606">
        <f>C334*E334</f>
        <v>0</v>
      </c>
      <c r="H334" s="179"/>
      <c r="I334" s="179"/>
      <c r="J334" s="181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79"/>
      <c r="AT334" s="179"/>
      <c r="AU334" s="179"/>
      <c r="AV334" s="179"/>
      <c r="AW334" s="179"/>
      <c r="AX334" s="179"/>
      <c r="AY334" s="179"/>
      <c r="AZ334" s="179"/>
      <c r="BA334" s="179"/>
      <c r="BB334" s="179"/>
      <c r="BC334" s="179"/>
      <c r="BD334" s="179"/>
      <c r="BE334" s="179"/>
      <c r="BF334" s="179"/>
      <c r="BG334" s="179"/>
      <c r="BH334" s="179"/>
      <c r="BI334" s="179"/>
      <c r="BJ334" s="179"/>
      <c r="BK334" s="179"/>
      <c r="BL334" s="179"/>
      <c r="BM334" s="179"/>
      <c r="BN334" s="179"/>
      <c r="BO334" s="179"/>
      <c r="BP334" s="179"/>
      <c r="BQ334" s="179"/>
      <c r="BR334" s="179"/>
      <c r="BS334" s="179"/>
      <c r="BT334" s="179"/>
      <c r="BU334" s="179"/>
      <c r="BV334" s="179"/>
      <c r="BW334" s="179"/>
      <c r="BX334" s="179"/>
      <c r="BY334" s="179"/>
      <c r="BZ334" s="179"/>
      <c r="CA334" s="179"/>
      <c r="CB334" s="179"/>
      <c r="CC334" s="179"/>
      <c r="CD334" s="179"/>
      <c r="CE334" s="179"/>
      <c r="CF334" s="179"/>
      <c r="CG334" s="179"/>
      <c r="CH334" s="179"/>
      <c r="CI334" s="179"/>
      <c r="CJ334" s="179"/>
      <c r="CK334" s="179"/>
      <c r="CL334" s="179"/>
      <c r="CM334" s="179"/>
      <c r="CN334" s="179"/>
      <c r="CO334" s="179"/>
      <c r="CP334" s="179"/>
      <c r="CQ334" s="179"/>
      <c r="CR334" s="179"/>
      <c r="CS334" s="179"/>
      <c r="CT334" s="179"/>
      <c r="CU334" s="179"/>
      <c r="CV334" s="179"/>
      <c r="CW334" s="179"/>
      <c r="CX334" s="179"/>
      <c r="CY334" s="179"/>
      <c r="CZ334" s="179"/>
      <c r="DA334" s="179"/>
      <c r="DB334" s="179"/>
      <c r="DC334" s="179"/>
      <c r="DD334" s="179"/>
      <c r="DE334" s="179"/>
      <c r="DF334" s="179"/>
      <c r="DG334" s="179"/>
      <c r="DH334" s="179"/>
      <c r="DI334" s="179"/>
      <c r="DJ334" s="179"/>
      <c r="DK334" s="179"/>
      <c r="DL334" s="179"/>
      <c r="DM334" s="179"/>
      <c r="DN334" s="179"/>
      <c r="DO334" s="179"/>
      <c r="DP334" s="179"/>
      <c r="DQ334" s="179"/>
      <c r="DR334" s="179"/>
      <c r="DS334" s="179"/>
      <c r="DT334" s="179"/>
      <c r="DU334" s="179"/>
      <c r="DV334" s="179"/>
      <c r="DW334" s="179"/>
      <c r="DX334" s="179"/>
      <c r="DY334" s="179"/>
      <c r="DZ334" s="179"/>
      <c r="EA334" s="179"/>
      <c r="EB334" s="179"/>
      <c r="EC334" s="179"/>
      <c r="ED334" s="179"/>
      <c r="EE334" s="179"/>
      <c r="EF334" s="179"/>
      <c r="EG334" s="179"/>
      <c r="EH334" s="179"/>
      <c r="EI334" s="179"/>
      <c r="EJ334" s="179"/>
      <c r="EK334" s="179"/>
      <c r="EL334" s="179"/>
      <c r="EM334" s="179"/>
      <c r="EN334" s="179"/>
      <c r="EO334" s="179"/>
      <c r="EP334" s="179"/>
      <c r="EQ334" s="179"/>
      <c r="ER334" s="179"/>
      <c r="ES334" s="179"/>
      <c r="ET334" s="179"/>
      <c r="EU334" s="179"/>
      <c r="EV334" s="179"/>
      <c r="EW334" s="179"/>
      <c r="EX334" s="179"/>
      <c r="EY334" s="179"/>
      <c r="EZ334" s="179"/>
      <c r="FA334" s="179"/>
      <c r="FB334" s="179"/>
      <c r="FC334" s="179"/>
      <c r="FD334" s="179"/>
      <c r="FE334" s="179"/>
      <c r="FF334" s="179"/>
      <c r="FG334" s="179"/>
      <c r="FH334" s="179"/>
      <c r="FI334" s="179"/>
      <c r="FJ334" s="179"/>
      <c r="FK334" s="179"/>
      <c r="FL334" s="179"/>
      <c r="FM334" s="179"/>
      <c r="FN334" s="179"/>
      <c r="FO334" s="179"/>
      <c r="FP334" s="179"/>
      <c r="FQ334" s="179"/>
      <c r="FR334" s="179"/>
      <c r="FS334" s="179"/>
      <c r="FT334" s="179"/>
      <c r="FU334" s="179"/>
      <c r="FV334" s="179"/>
      <c r="FW334" s="179"/>
      <c r="FX334" s="179"/>
      <c r="FY334" s="179"/>
      <c r="FZ334" s="179"/>
      <c r="GA334" s="179"/>
      <c r="GB334" s="179"/>
      <c r="GC334" s="179"/>
      <c r="GD334" s="179"/>
      <c r="GE334" s="179"/>
      <c r="GF334" s="179"/>
      <c r="GG334" s="179"/>
      <c r="GH334" s="179"/>
      <c r="GI334" s="179"/>
      <c r="GJ334" s="179"/>
      <c r="GK334" s="179"/>
      <c r="GL334" s="179"/>
      <c r="GM334" s="179"/>
      <c r="GN334" s="179"/>
      <c r="GO334" s="179"/>
      <c r="GP334" s="179"/>
      <c r="GQ334" s="179"/>
      <c r="GR334" s="179"/>
      <c r="GS334" s="179"/>
      <c r="GT334" s="179"/>
      <c r="GU334" s="179"/>
      <c r="GV334" s="179"/>
      <c r="GW334" s="179"/>
      <c r="GX334" s="179"/>
      <c r="GY334" s="179"/>
      <c r="GZ334" s="179"/>
      <c r="HA334" s="179"/>
      <c r="HB334" s="179"/>
      <c r="HC334" s="179"/>
      <c r="HD334" s="179"/>
      <c r="HE334" s="179"/>
      <c r="HF334" s="179"/>
      <c r="HG334" s="179"/>
      <c r="HH334" s="179"/>
      <c r="HI334" s="179"/>
      <c r="HJ334" s="179"/>
      <c r="HK334" s="179"/>
      <c r="HL334" s="179"/>
      <c r="HM334" s="179"/>
      <c r="HN334" s="179"/>
      <c r="HO334" s="179"/>
      <c r="HP334" s="179"/>
      <c r="HQ334" s="179"/>
      <c r="HR334" s="179"/>
      <c r="HS334" s="179"/>
      <c r="HT334" s="179"/>
      <c r="HU334" s="179"/>
      <c r="HV334" s="179"/>
      <c r="HW334" s="179"/>
      <c r="HX334" s="179"/>
      <c r="HY334" s="179"/>
      <c r="HZ334" s="179"/>
      <c r="IA334" s="179"/>
      <c r="IB334" s="179"/>
      <c r="IC334" s="179"/>
      <c r="ID334" s="179"/>
      <c r="IE334" s="179"/>
      <c r="IF334" s="179"/>
      <c r="IG334" s="179"/>
      <c r="IH334" s="179"/>
      <c r="II334" s="179"/>
      <c r="IJ334" s="179"/>
      <c r="IK334" s="179"/>
      <c r="IL334" s="179"/>
      <c r="IM334" s="179"/>
      <c r="IN334" s="179"/>
      <c r="IO334" s="179"/>
      <c r="IP334" s="179"/>
      <c r="IQ334" s="179"/>
      <c r="IR334" s="179"/>
      <c r="IS334" s="179"/>
      <c r="IT334" s="179"/>
      <c r="IU334" s="179"/>
      <c r="IV334" s="179"/>
      <c r="IW334" s="179"/>
      <c r="IX334" s="179"/>
      <c r="IY334" s="179"/>
      <c r="IZ334" s="179"/>
      <c r="JA334" s="179"/>
      <c r="JB334" s="179"/>
      <c r="JC334" s="179"/>
      <c r="JD334" s="179"/>
      <c r="JE334" s="179"/>
      <c r="JF334" s="179"/>
      <c r="JG334" s="179"/>
      <c r="JH334" s="179"/>
      <c r="JI334" s="179"/>
      <c r="JJ334" s="179"/>
      <c r="JK334" s="179"/>
      <c r="JL334" s="179"/>
      <c r="JM334" s="179"/>
      <c r="JN334" s="179"/>
      <c r="JO334" s="179"/>
      <c r="JP334" s="179"/>
      <c r="JQ334" s="179"/>
      <c r="JR334" s="179"/>
      <c r="JS334" s="179"/>
      <c r="JT334" s="179"/>
      <c r="JU334" s="179"/>
      <c r="JV334" s="179"/>
      <c r="JW334" s="179"/>
      <c r="JX334" s="179"/>
      <c r="JY334" s="179"/>
      <c r="JZ334" s="179"/>
      <c r="KA334" s="179"/>
      <c r="KB334" s="179"/>
      <c r="KC334" s="179"/>
      <c r="KD334" s="179"/>
      <c r="KE334" s="179"/>
      <c r="KF334" s="179"/>
      <c r="KG334" s="179"/>
      <c r="KH334" s="179"/>
      <c r="KI334" s="179"/>
      <c r="KJ334" s="179"/>
      <c r="KK334" s="179"/>
      <c r="KL334" s="179"/>
      <c r="KM334" s="179"/>
      <c r="KN334" s="179"/>
      <c r="KO334" s="179"/>
      <c r="KP334" s="179"/>
      <c r="KQ334" s="179"/>
      <c r="KR334" s="179"/>
      <c r="KS334" s="179"/>
      <c r="KT334" s="179"/>
      <c r="KU334" s="179"/>
      <c r="KV334" s="179"/>
      <c r="KW334" s="179"/>
      <c r="KX334" s="179"/>
      <c r="KY334" s="179"/>
      <c r="KZ334" s="179"/>
      <c r="LA334" s="179"/>
      <c r="LB334" s="179"/>
      <c r="LC334" s="179"/>
      <c r="LD334" s="179"/>
      <c r="LE334" s="179"/>
      <c r="LF334" s="179"/>
      <c r="LG334" s="179"/>
      <c r="LH334" s="179"/>
      <c r="LI334" s="179"/>
      <c r="LJ334" s="179"/>
      <c r="LK334" s="179"/>
      <c r="LL334" s="179"/>
      <c r="LM334" s="179"/>
      <c r="LN334" s="179"/>
      <c r="LO334" s="179"/>
      <c r="LP334" s="179"/>
      <c r="LQ334" s="179"/>
      <c r="LR334" s="179"/>
      <c r="LS334" s="179"/>
      <c r="LT334" s="179"/>
      <c r="LU334" s="179"/>
      <c r="LV334" s="179"/>
      <c r="LW334" s="179"/>
      <c r="LX334" s="179"/>
      <c r="LY334" s="179"/>
      <c r="LZ334" s="179"/>
      <c r="MA334" s="179"/>
      <c r="MB334" s="179"/>
      <c r="MC334" s="179"/>
      <c r="MD334" s="179"/>
      <c r="ME334" s="179"/>
      <c r="MF334" s="179"/>
      <c r="MG334" s="179"/>
      <c r="MH334" s="179"/>
      <c r="MI334" s="179"/>
      <c r="MJ334" s="179"/>
      <c r="MK334" s="179"/>
      <c r="ML334" s="179"/>
      <c r="MM334" s="179"/>
      <c r="MN334" s="179"/>
      <c r="MO334" s="179"/>
      <c r="MP334" s="179"/>
      <c r="MQ334" s="179"/>
      <c r="MR334" s="179"/>
      <c r="MS334" s="179"/>
      <c r="MT334" s="179"/>
      <c r="MU334" s="179"/>
      <c r="MV334" s="179"/>
      <c r="MW334" s="179"/>
      <c r="MX334" s="179"/>
      <c r="MY334" s="179"/>
      <c r="MZ334" s="179"/>
      <c r="NA334" s="179"/>
      <c r="NB334" s="179"/>
      <c r="NC334" s="179"/>
      <c r="ND334" s="179"/>
      <c r="NE334" s="179"/>
      <c r="NF334" s="179"/>
      <c r="NG334" s="179"/>
      <c r="NH334" s="179"/>
      <c r="NI334" s="179"/>
      <c r="NJ334" s="179"/>
      <c r="NK334" s="179"/>
      <c r="NL334" s="179"/>
      <c r="NM334" s="179"/>
      <c r="NN334" s="179"/>
      <c r="NO334" s="179"/>
      <c r="NP334" s="179"/>
      <c r="NQ334" s="179"/>
      <c r="NR334" s="179"/>
      <c r="NS334" s="179"/>
      <c r="NT334" s="179"/>
      <c r="NU334" s="179"/>
      <c r="NV334" s="179"/>
      <c r="NW334" s="179"/>
      <c r="NX334" s="179"/>
      <c r="NY334" s="179"/>
      <c r="NZ334" s="179"/>
      <c r="OA334" s="179"/>
      <c r="OB334" s="179"/>
      <c r="OC334" s="179"/>
      <c r="OD334" s="179"/>
      <c r="OE334" s="179"/>
      <c r="OF334" s="179"/>
      <c r="OG334" s="179"/>
      <c r="OH334" s="179"/>
      <c r="OI334" s="179"/>
      <c r="OJ334" s="179"/>
      <c r="OK334" s="179"/>
      <c r="OL334" s="179"/>
      <c r="OM334" s="179"/>
      <c r="ON334" s="179"/>
      <c r="OO334" s="179"/>
      <c r="OP334" s="179"/>
      <c r="OQ334" s="179"/>
      <c r="OR334" s="179"/>
      <c r="OS334" s="179"/>
      <c r="OT334" s="179"/>
      <c r="OU334" s="179"/>
      <c r="OV334" s="179"/>
      <c r="OW334" s="179"/>
      <c r="OX334" s="179"/>
      <c r="OY334" s="179"/>
      <c r="OZ334" s="179"/>
      <c r="PA334" s="179"/>
      <c r="PB334" s="179"/>
      <c r="PC334" s="179"/>
      <c r="PD334" s="179"/>
      <c r="PE334" s="179"/>
      <c r="PF334" s="179"/>
      <c r="PG334" s="179"/>
      <c r="PH334" s="179"/>
      <c r="PI334" s="179"/>
      <c r="PJ334" s="179"/>
      <c r="PK334" s="179"/>
      <c r="PL334" s="179"/>
      <c r="PM334" s="179"/>
      <c r="PN334" s="179"/>
      <c r="PO334" s="179"/>
      <c r="PP334" s="179"/>
      <c r="PQ334" s="179"/>
      <c r="PR334" s="179"/>
      <c r="PS334" s="179"/>
      <c r="PT334" s="179"/>
      <c r="PU334" s="179"/>
      <c r="PV334" s="179"/>
      <c r="PW334" s="179"/>
      <c r="PX334" s="179"/>
      <c r="PY334" s="179"/>
      <c r="PZ334" s="179"/>
      <c r="QA334" s="179"/>
      <c r="QB334" s="179"/>
      <c r="QC334" s="179"/>
      <c r="QD334" s="179"/>
      <c r="QE334" s="179"/>
      <c r="QF334" s="179"/>
      <c r="QG334" s="179"/>
      <c r="QH334" s="179"/>
      <c r="QI334" s="179"/>
      <c r="QJ334" s="179"/>
      <c r="QK334" s="179"/>
      <c r="QL334" s="179"/>
      <c r="QM334" s="179"/>
      <c r="QN334" s="179"/>
      <c r="QO334" s="179"/>
      <c r="QP334" s="179"/>
      <c r="QQ334" s="179"/>
      <c r="QR334" s="179"/>
      <c r="QS334" s="179"/>
      <c r="QT334" s="179"/>
      <c r="QU334" s="179"/>
      <c r="QV334" s="179"/>
      <c r="QW334" s="179"/>
      <c r="QX334" s="179"/>
      <c r="QY334" s="179"/>
      <c r="QZ334" s="179"/>
      <c r="RA334" s="179"/>
      <c r="RB334" s="179"/>
      <c r="RC334" s="179"/>
      <c r="RD334" s="179"/>
      <c r="RE334" s="179"/>
      <c r="RF334" s="179"/>
      <c r="RG334" s="179"/>
      <c r="RH334" s="179"/>
      <c r="RI334" s="179"/>
      <c r="RJ334" s="179"/>
      <c r="RK334" s="179"/>
      <c r="RL334" s="179"/>
      <c r="RM334" s="179"/>
      <c r="RN334" s="179"/>
      <c r="RO334" s="179"/>
      <c r="RP334" s="179"/>
      <c r="RQ334" s="179"/>
      <c r="RR334" s="179"/>
      <c r="RS334" s="179"/>
      <c r="RT334" s="179"/>
      <c r="RU334" s="179"/>
      <c r="RV334" s="179"/>
      <c r="RW334" s="179"/>
      <c r="RX334" s="179"/>
      <c r="RY334" s="179"/>
      <c r="RZ334" s="179"/>
      <c r="SA334" s="179"/>
      <c r="SB334" s="179"/>
      <c r="SC334" s="179"/>
      <c r="SD334" s="179"/>
      <c r="SE334" s="179"/>
      <c r="SF334" s="179"/>
      <c r="SG334" s="179"/>
      <c r="SH334" s="179"/>
      <c r="SI334" s="179"/>
      <c r="SJ334" s="179"/>
      <c r="SK334" s="179"/>
      <c r="SL334" s="179"/>
      <c r="SM334" s="179"/>
      <c r="SN334" s="179"/>
      <c r="SO334" s="179"/>
      <c r="SP334" s="179"/>
      <c r="SQ334" s="179"/>
      <c r="SR334" s="179"/>
      <c r="SS334" s="179"/>
      <c r="ST334" s="179"/>
      <c r="SU334" s="179"/>
      <c r="SV334" s="179"/>
      <c r="SW334" s="179"/>
      <c r="SX334" s="179"/>
      <c r="SY334" s="179"/>
      <c r="SZ334" s="179"/>
      <c r="TA334" s="179"/>
      <c r="TB334" s="179"/>
      <c r="TC334" s="179"/>
      <c r="TD334" s="179"/>
      <c r="TE334" s="179"/>
      <c r="TF334" s="179"/>
      <c r="TG334" s="179"/>
      <c r="TH334" s="179"/>
      <c r="TI334" s="179"/>
      <c r="TJ334" s="179"/>
      <c r="TK334" s="179"/>
      <c r="TL334" s="179"/>
      <c r="TM334" s="179"/>
      <c r="TN334" s="179"/>
      <c r="TO334" s="179"/>
      <c r="TP334" s="179"/>
      <c r="TQ334" s="179"/>
      <c r="TR334" s="179"/>
      <c r="TS334" s="179"/>
      <c r="TT334" s="179"/>
      <c r="TU334" s="179"/>
      <c r="TV334" s="179"/>
      <c r="TW334" s="179"/>
      <c r="TX334" s="179"/>
      <c r="TY334" s="179"/>
      <c r="TZ334" s="179"/>
      <c r="UA334" s="179"/>
      <c r="UB334" s="179"/>
      <c r="UC334" s="179"/>
      <c r="UD334" s="179"/>
      <c r="UE334" s="179"/>
      <c r="UF334" s="179"/>
      <c r="UG334" s="179"/>
      <c r="UH334" s="179"/>
      <c r="UI334" s="179"/>
      <c r="UJ334" s="179"/>
      <c r="UK334" s="179"/>
      <c r="UL334" s="179"/>
      <c r="UM334" s="179"/>
      <c r="UN334" s="179"/>
      <c r="UO334" s="179"/>
      <c r="UP334" s="179"/>
      <c r="UQ334" s="179"/>
      <c r="UR334" s="179"/>
      <c r="US334" s="179"/>
      <c r="UT334" s="179"/>
      <c r="UU334" s="179"/>
      <c r="UV334" s="179"/>
      <c r="UW334" s="179"/>
      <c r="UX334" s="179"/>
      <c r="UY334" s="179"/>
      <c r="UZ334" s="179"/>
      <c r="VA334" s="179"/>
      <c r="VB334" s="179"/>
      <c r="VC334" s="179"/>
      <c r="VD334" s="179"/>
      <c r="VE334" s="179"/>
      <c r="VF334" s="179"/>
      <c r="VG334" s="179"/>
      <c r="VH334" s="179"/>
      <c r="VI334" s="179"/>
      <c r="VJ334" s="179"/>
      <c r="VK334" s="179"/>
      <c r="VL334" s="179"/>
      <c r="VM334" s="179"/>
      <c r="VN334" s="179"/>
      <c r="VO334" s="179"/>
      <c r="VP334" s="179"/>
      <c r="VQ334" s="179"/>
      <c r="VR334" s="179"/>
      <c r="VS334" s="179"/>
      <c r="VT334" s="179"/>
      <c r="VU334" s="179"/>
      <c r="VV334" s="179"/>
      <c r="VW334" s="179"/>
      <c r="VX334" s="179"/>
      <c r="VY334" s="179"/>
      <c r="VZ334" s="179"/>
      <c r="WA334" s="179"/>
      <c r="WB334" s="179"/>
      <c r="WC334" s="179"/>
      <c r="WD334" s="179"/>
      <c r="WE334" s="179"/>
      <c r="WF334" s="179"/>
      <c r="WG334" s="179"/>
      <c r="WH334" s="179"/>
      <c r="WI334" s="179"/>
      <c r="WJ334" s="179"/>
      <c r="WK334" s="179"/>
      <c r="WL334" s="179"/>
      <c r="WM334" s="179"/>
      <c r="WN334" s="179"/>
      <c r="WO334" s="179"/>
      <c r="WP334" s="179"/>
      <c r="WQ334" s="179"/>
      <c r="WR334" s="179"/>
      <c r="WS334" s="179"/>
      <c r="WT334" s="179"/>
      <c r="WU334" s="179"/>
      <c r="WV334" s="179"/>
      <c r="WW334" s="179"/>
      <c r="WX334" s="179"/>
      <c r="WY334" s="179"/>
      <c r="WZ334" s="179"/>
      <c r="XA334" s="179"/>
      <c r="XB334" s="179"/>
      <c r="XC334" s="179"/>
      <c r="XD334" s="179"/>
      <c r="XE334" s="179"/>
      <c r="XF334" s="179"/>
      <c r="XG334" s="179"/>
      <c r="XH334" s="179"/>
      <c r="XI334" s="179"/>
      <c r="XJ334" s="179"/>
      <c r="XK334" s="179"/>
      <c r="XL334" s="179"/>
      <c r="XM334" s="179"/>
      <c r="XN334" s="179"/>
      <c r="XO334" s="179"/>
      <c r="XP334" s="179"/>
      <c r="XQ334" s="179"/>
      <c r="XR334" s="179"/>
      <c r="XS334" s="179"/>
      <c r="XT334" s="179"/>
      <c r="XU334" s="179"/>
      <c r="XV334" s="179"/>
      <c r="XW334" s="179"/>
      <c r="XX334" s="179"/>
      <c r="XY334" s="179"/>
      <c r="XZ334" s="179"/>
      <c r="YA334" s="179"/>
      <c r="YB334" s="179"/>
      <c r="YC334" s="179"/>
      <c r="YD334" s="179"/>
      <c r="YE334" s="179"/>
      <c r="YF334" s="179"/>
      <c r="YG334" s="179"/>
      <c r="YH334" s="179"/>
      <c r="YI334" s="179"/>
      <c r="YJ334" s="179"/>
      <c r="YK334" s="179"/>
      <c r="YL334" s="179"/>
      <c r="YM334" s="179"/>
      <c r="YN334" s="179"/>
      <c r="YO334" s="179"/>
      <c r="YP334" s="179"/>
      <c r="YQ334" s="179"/>
      <c r="YR334" s="179"/>
      <c r="YS334" s="179"/>
      <c r="YT334" s="179"/>
      <c r="YU334" s="179"/>
      <c r="YV334" s="179"/>
      <c r="YW334" s="179"/>
      <c r="YX334" s="179"/>
      <c r="YY334" s="179"/>
      <c r="YZ334" s="179"/>
      <c r="ZA334" s="179"/>
      <c r="ZB334" s="179"/>
      <c r="ZC334" s="179"/>
      <c r="ZD334" s="179"/>
      <c r="ZE334" s="179"/>
      <c r="ZF334" s="179"/>
      <c r="ZG334" s="179"/>
      <c r="ZH334" s="179"/>
      <c r="ZI334" s="179"/>
      <c r="ZJ334" s="179"/>
      <c r="ZK334" s="179"/>
      <c r="ZL334" s="179"/>
      <c r="ZM334" s="179"/>
      <c r="ZN334" s="179"/>
      <c r="ZO334" s="179"/>
      <c r="ZP334" s="179"/>
      <c r="ZQ334" s="179"/>
      <c r="ZR334" s="179"/>
      <c r="ZS334" s="179"/>
      <c r="ZT334" s="179"/>
      <c r="ZU334" s="179"/>
      <c r="ZV334" s="179"/>
      <c r="ZW334" s="179"/>
      <c r="ZX334" s="179"/>
      <c r="ZY334" s="179"/>
      <c r="ZZ334" s="179"/>
      <c r="AAA334" s="179"/>
      <c r="AAB334" s="179"/>
      <c r="AAC334" s="179"/>
      <c r="AAD334" s="179"/>
      <c r="AAE334" s="179"/>
      <c r="AAF334" s="179"/>
      <c r="AAG334" s="179"/>
      <c r="AAH334" s="179"/>
      <c r="AAI334" s="179"/>
      <c r="AAJ334" s="179"/>
      <c r="AAK334" s="179"/>
      <c r="AAL334" s="179"/>
      <c r="AAM334" s="179"/>
      <c r="AAN334" s="179"/>
      <c r="AAO334" s="179"/>
      <c r="AAP334" s="179"/>
      <c r="AAQ334" s="179"/>
      <c r="AAR334" s="179"/>
      <c r="AAS334" s="179"/>
      <c r="AAT334" s="179"/>
      <c r="AAU334" s="179"/>
      <c r="AAV334" s="179"/>
      <c r="AAW334" s="179"/>
      <c r="AAX334" s="179"/>
      <c r="AAY334" s="179"/>
      <c r="AAZ334" s="179"/>
      <c r="ABA334" s="179"/>
      <c r="ABB334" s="179"/>
      <c r="ABC334" s="179"/>
      <c r="ABD334" s="179"/>
      <c r="ABE334" s="179"/>
      <c r="ABF334" s="179"/>
      <c r="ABG334" s="179"/>
      <c r="ABH334" s="179"/>
      <c r="ABI334" s="179"/>
      <c r="ABJ334" s="179"/>
      <c r="ABK334" s="179"/>
      <c r="ABL334" s="179"/>
      <c r="ABM334" s="179"/>
      <c r="ABN334" s="179"/>
      <c r="ABO334" s="179"/>
      <c r="ABP334" s="179"/>
      <c r="ABQ334" s="179"/>
      <c r="ABR334" s="179"/>
      <c r="ABS334" s="179"/>
      <c r="ABT334" s="179"/>
      <c r="ABU334" s="179"/>
      <c r="ABV334" s="179"/>
      <c r="ABW334" s="179"/>
      <c r="ABX334" s="179"/>
      <c r="ABY334" s="179"/>
      <c r="ABZ334" s="179"/>
      <c r="ACA334" s="179"/>
      <c r="ACB334" s="179"/>
      <c r="ACC334" s="179"/>
      <c r="ACD334" s="179"/>
      <c r="ACE334" s="179"/>
      <c r="ACF334" s="179"/>
      <c r="ACG334" s="179"/>
      <c r="ACH334" s="179"/>
      <c r="ACI334" s="179"/>
      <c r="ACJ334" s="179"/>
      <c r="ACK334" s="179"/>
      <c r="ACL334" s="179"/>
      <c r="ACM334" s="179"/>
      <c r="ACN334" s="179"/>
      <c r="ACO334" s="179"/>
      <c r="ACP334" s="179"/>
      <c r="ACQ334" s="179"/>
      <c r="ACR334" s="179"/>
      <c r="ACS334" s="179"/>
      <c r="ACT334" s="179"/>
      <c r="ACU334" s="179"/>
      <c r="ACV334" s="179"/>
      <c r="ACW334" s="179"/>
      <c r="ACX334" s="179"/>
      <c r="ACY334" s="179"/>
      <c r="ACZ334" s="179"/>
      <c r="ADA334" s="179"/>
      <c r="ADB334" s="179"/>
      <c r="ADC334" s="179"/>
      <c r="ADD334" s="179"/>
      <c r="ADE334" s="179"/>
      <c r="ADF334" s="179"/>
      <c r="ADG334" s="179"/>
      <c r="ADH334" s="179"/>
      <c r="ADI334" s="179"/>
      <c r="ADJ334" s="179"/>
      <c r="ADK334" s="179"/>
      <c r="ADL334" s="179"/>
      <c r="ADM334" s="179"/>
      <c r="ADN334" s="179"/>
      <c r="ADO334" s="179"/>
      <c r="ADP334" s="179"/>
      <c r="ADQ334" s="179"/>
      <c r="ADR334" s="179"/>
      <c r="ADS334" s="179"/>
      <c r="ADT334" s="179"/>
      <c r="ADU334" s="179"/>
      <c r="ADV334" s="179"/>
      <c r="ADW334" s="179"/>
      <c r="ADX334" s="179"/>
      <c r="ADY334" s="179"/>
      <c r="ADZ334" s="179"/>
      <c r="AEA334" s="179"/>
      <c r="AEB334" s="179"/>
      <c r="AEC334" s="179"/>
      <c r="AED334" s="179"/>
      <c r="AEE334" s="179"/>
      <c r="AEF334" s="179"/>
      <c r="AEG334" s="179"/>
      <c r="AEH334" s="179"/>
      <c r="AEI334" s="179"/>
      <c r="AEJ334" s="179"/>
      <c r="AEK334" s="179"/>
      <c r="AEL334" s="179"/>
      <c r="AEM334" s="179"/>
      <c r="AEN334" s="179"/>
      <c r="AEO334" s="179"/>
      <c r="AEP334" s="179"/>
      <c r="AEQ334" s="179"/>
      <c r="AER334" s="179"/>
      <c r="AES334" s="179"/>
      <c r="AET334" s="179"/>
      <c r="AEU334" s="179"/>
      <c r="AEV334" s="179"/>
      <c r="AEW334" s="179"/>
      <c r="AEX334" s="179"/>
      <c r="AEY334" s="179"/>
      <c r="AEZ334" s="179"/>
      <c r="AFA334" s="179"/>
      <c r="AFB334" s="179"/>
      <c r="AFC334" s="179"/>
      <c r="AFD334" s="179"/>
      <c r="AFE334" s="179"/>
      <c r="AFF334" s="179"/>
      <c r="AFG334" s="179"/>
      <c r="AFH334" s="179"/>
      <c r="AFI334" s="179"/>
      <c r="AFJ334" s="179"/>
      <c r="AFK334" s="179"/>
      <c r="AFL334" s="179"/>
      <c r="AFM334" s="179"/>
      <c r="AFN334" s="179"/>
      <c r="AFO334" s="179"/>
      <c r="AFP334" s="179"/>
      <c r="AFQ334" s="179"/>
      <c r="AFR334" s="179"/>
      <c r="AFS334" s="179"/>
      <c r="AFT334" s="179"/>
      <c r="AFU334" s="179"/>
      <c r="AFV334" s="179"/>
      <c r="AFW334" s="179"/>
      <c r="AFX334" s="179"/>
      <c r="AFY334" s="179"/>
      <c r="AFZ334" s="179"/>
      <c r="AGA334" s="179"/>
      <c r="AGB334" s="179"/>
      <c r="AGC334" s="179"/>
      <c r="AGD334" s="179"/>
      <c r="AGE334" s="179"/>
      <c r="AGF334" s="179"/>
      <c r="AGG334" s="179"/>
      <c r="AGH334" s="179"/>
      <c r="AGI334" s="179"/>
      <c r="AGJ334" s="179"/>
      <c r="AGK334" s="179"/>
      <c r="AGL334" s="179"/>
      <c r="AGM334" s="179"/>
      <c r="AGN334" s="179"/>
      <c r="AGO334" s="179"/>
      <c r="AGP334" s="179"/>
      <c r="AGQ334" s="179"/>
      <c r="AGR334" s="179"/>
      <c r="AGS334" s="179"/>
      <c r="AGT334" s="179"/>
      <c r="AGU334" s="179"/>
      <c r="AGV334" s="179"/>
      <c r="AGW334" s="179"/>
      <c r="AGX334" s="179"/>
      <c r="AGY334" s="179"/>
      <c r="AGZ334" s="179"/>
      <c r="AHA334" s="179"/>
      <c r="AHB334" s="179"/>
      <c r="AHC334" s="179"/>
      <c r="AHD334" s="179"/>
      <c r="AHE334" s="179"/>
      <c r="AHF334" s="179"/>
      <c r="AHG334" s="179"/>
      <c r="AHH334" s="179"/>
      <c r="AHI334" s="179"/>
      <c r="AHJ334" s="179"/>
      <c r="AHK334" s="179"/>
      <c r="AHL334" s="179"/>
      <c r="AHM334" s="179"/>
      <c r="AHN334" s="179"/>
      <c r="AHO334" s="179"/>
      <c r="AHP334" s="179"/>
      <c r="AHQ334" s="179"/>
      <c r="AHR334" s="179"/>
      <c r="AHS334" s="179"/>
      <c r="AHT334" s="179"/>
      <c r="AHU334" s="179"/>
      <c r="AHV334" s="179"/>
      <c r="AHW334" s="179"/>
      <c r="AHX334" s="179"/>
      <c r="AHY334" s="179"/>
      <c r="AHZ334" s="179"/>
      <c r="AIA334" s="179"/>
      <c r="AIB334" s="179"/>
      <c r="AIC334" s="179"/>
      <c r="AID334" s="179"/>
      <c r="AIE334" s="179"/>
      <c r="AIF334" s="179"/>
      <c r="AIG334" s="179"/>
      <c r="AIH334" s="179"/>
      <c r="AII334" s="179"/>
      <c r="AIJ334" s="179"/>
      <c r="AIK334" s="179"/>
      <c r="AIL334" s="179"/>
      <c r="AIM334" s="179"/>
      <c r="AIN334" s="179"/>
      <c r="AIO334" s="179"/>
      <c r="AIP334" s="179"/>
      <c r="AIQ334" s="179"/>
      <c r="AIR334" s="179"/>
      <c r="AIS334" s="179"/>
      <c r="AIT334" s="179"/>
      <c r="AIU334" s="179"/>
      <c r="AIV334" s="179"/>
      <c r="AIW334" s="179"/>
      <c r="AIX334" s="179"/>
      <c r="AIY334" s="179"/>
      <c r="AIZ334" s="179"/>
      <c r="AJA334" s="179"/>
      <c r="AJB334" s="179"/>
      <c r="AJC334" s="179"/>
      <c r="AJD334" s="179"/>
      <c r="AJE334" s="179"/>
      <c r="AJF334" s="179"/>
      <c r="AJG334" s="179"/>
      <c r="AJH334" s="179"/>
      <c r="AJI334" s="179"/>
      <c r="AJJ334" s="179"/>
      <c r="AJK334" s="179"/>
      <c r="AJL334" s="179"/>
      <c r="AJM334" s="179"/>
      <c r="AJN334" s="179"/>
      <c r="AJO334" s="179"/>
      <c r="AJP334" s="179"/>
      <c r="AJQ334" s="179"/>
      <c r="AJR334" s="179"/>
      <c r="AJS334" s="179"/>
      <c r="AJT334" s="179"/>
      <c r="AJU334" s="179"/>
      <c r="AJV334" s="179"/>
      <c r="AJW334" s="179"/>
      <c r="AJX334" s="179"/>
      <c r="AJY334" s="179"/>
      <c r="AJZ334" s="179"/>
      <c r="AKA334" s="179"/>
      <c r="AKB334" s="179"/>
      <c r="AKC334" s="179"/>
      <c r="AKD334" s="179"/>
      <c r="AKE334" s="179"/>
      <c r="AKF334" s="179"/>
      <c r="AKG334" s="179"/>
      <c r="AKH334" s="179"/>
      <c r="AKI334" s="179"/>
      <c r="AKJ334" s="179"/>
      <c r="AKK334" s="179"/>
      <c r="AKL334" s="179"/>
      <c r="AKM334" s="179"/>
      <c r="AKN334" s="179"/>
      <c r="AKO334" s="179"/>
      <c r="AKP334" s="179"/>
      <c r="AKQ334" s="179"/>
      <c r="AKR334" s="179"/>
      <c r="AKS334" s="179"/>
      <c r="AKT334" s="179"/>
      <c r="AKU334" s="179"/>
      <c r="AKV334" s="179"/>
      <c r="AKW334" s="179"/>
      <c r="AKX334" s="179"/>
      <c r="AKY334" s="179"/>
      <c r="AKZ334" s="179"/>
      <c r="ALA334" s="179"/>
      <c r="ALB334" s="179"/>
      <c r="ALC334" s="179"/>
      <c r="ALD334" s="179"/>
      <c r="ALE334" s="179"/>
      <c r="ALF334" s="179"/>
      <c r="ALG334" s="179"/>
      <c r="ALH334" s="179"/>
      <c r="ALI334" s="179"/>
      <c r="ALJ334" s="179"/>
      <c r="ALK334" s="179"/>
      <c r="ALL334" s="179"/>
      <c r="ALM334" s="179"/>
      <c r="ALN334" s="179"/>
      <c r="ALO334" s="179"/>
      <c r="ALP334" s="179"/>
      <c r="ALQ334" s="179"/>
      <c r="ALR334" s="179"/>
      <c r="ALS334" s="179"/>
      <c r="ALT334" s="179"/>
      <c r="ALU334" s="179"/>
      <c r="ALV334" s="179"/>
      <c r="ALW334" s="179"/>
      <c r="ALX334" s="179"/>
      <c r="ALY334" s="179"/>
      <c r="ALZ334" s="179"/>
      <c r="AMA334" s="179"/>
      <c r="AMB334" s="179"/>
      <c r="AMC334" s="179"/>
      <c r="AMD334" s="179"/>
      <c r="AME334" s="179"/>
      <c r="AMF334" s="179"/>
      <c r="AMG334" s="179"/>
      <c r="AMH334" s="179"/>
      <c r="AMI334" s="179"/>
      <c r="AMJ334" s="179"/>
    </row>
    <row r="335" spans="1:1024" s="177" customFormat="1" ht="51.75" customHeight="1" x14ac:dyDescent="0.2">
      <c r="A335" s="462">
        <v>188</v>
      </c>
      <c r="B335" s="612" t="s">
        <v>523</v>
      </c>
      <c r="C335" s="598">
        <v>0</v>
      </c>
      <c r="D335" s="607" t="s">
        <v>52</v>
      </c>
      <c r="E335" s="600">
        <v>0</v>
      </c>
      <c r="F335" s="606">
        <f>C335*E335</f>
        <v>0</v>
      </c>
      <c r="H335" s="179"/>
      <c r="I335" s="179"/>
      <c r="J335" s="181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79"/>
      <c r="AT335" s="179"/>
      <c r="AU335" s="179"/>
      <c r="AV335" s="179"/>
      <c r="AW335" s="179"/>
      <c r="AX335" s="179"/>
      <c r="AY335" s="179"/>
      <c r="AZ335" s="179"/>
      <c r="BA335" s="179"/>
      <c r="BB335" s="179"/>
      <c r="BC335" s="179"/>
      <c r="BD335" s="179"/>
      <c r="BE335" s="179"/>
      <c r="BF335" s="179"/>
      <c r="BG335" s="179"/>
      <c r="BH335" s="179"/>
      <c r="BI335" s="179"/>
      <c r="BJ335" s="179"/>
      <c r="BK335" s="179"/>
      <c r="BL335" s="179"/>
      <c r="BM335" s="179"/>
      <c r="BN335" s="179"/>
      <c r="BO335" s="179"/>
      <c r="BP335" s="179"/>
      <c r="BQ335" s="179"/>
      <c r="BR335" s="179"/>
      <c r="BS335" s="179"/>
      <c r="BT335" s="179"/>
      <c r="BU335" s="179"/>
      <c r="BV335" s="179"/>
      <c r="BW335" s="179"/>
      <c r="BX335" s="179"/>
      <c r="BY335" s="179"/>
      <c r="BZ335" s="179"/>
      <c r="CA335" s="179"/>
      <c r="CB335" s="179"/>
      <c r="CC335" s="179"/>
      <c r="CD335" s="179"/>
      <c r="CE335" s="179"/>
      <c r="CF335" s="179"/>
      <c r="CG335" s="179"/>
      <c r="CH335" s="179"/>
      <c r="CI335" s="179"/>
      <c r="CJ335" s="179"/>
      <c r="CK335" s="179"/>
      <c r="CL335" s="179"/>
      <c r="CM335" s="179"/>
      <c r="CN335" s="179"/>
      <c r="CO335" s="179"/>
      <c r="CP335" s="179"/>
      <c r="CQ335" s="179"/>
      <c r="CR335" s="179"/>
      <c r="CS335" s="179"/>
      <c r="CT335" s="179"/>
      <c r="CU335" s="179"/>
      <c r="CV335" s="179"/>
      <c r="CW335" s="179"/>
      <c r="CX335" s="179"/>
      <c r="CY335" s="179"/>
      <c r="CZ335" s="179"/>
      <c r="DA335" s="179"/>
      <c r="DB335" s="179"/>
      <c r="DC335" s="179"/>
      <c r="DD335" s="179"/>
      <c r="DE335" s="179"/>
      <c r="DF335" s="179"/>
      <c r="DG335" s="179"/>
      <c r="DH335" s="179"/>
      <c r="DI335" s="179"/>
      <c r="DJ335" s="179"/>
      <c r="DK335" s="179"/>
      <c r="DL335" s="179"/>
      <c r="DM335" s="179"/>
      <c r="DN335" s="179"/>
      <c r="DO335" s="179"/>
      <c r="DP335" s="179"/>
      <c r="DQ335" s="179"/>
      <c r="DR335" s="179"/>
      <c r="DS335" s="179"/>
      <c r="DT335" s="179"/>
      <c r="DU335" s="179"/>
      <c r="DV335" s="179"/>
      <c r="DW335" s="179"/>
      <c r="DX335" s="179"/>
      <c r="DY335" s="179"/>
      <c r="DZ335" s="179"/>
      <c r="EA335" s="179"/>
      <c r="EB335" s="179"/>
      <c r="EC335" s="179"/>
      <c r="ED335" s="179"/>
      <c r="EE335" s="179"/>
      <c r="EF335" s="179"/>
      <c r="EG335" s="179"/>
      <c r="EH335" s="179"/>
      <c r="EI335" s="179"/>
      <c r="EJ335" s="179"/>
      <c r="EK335" s="179"/>
      <c r="EL335" s="179"/>
      <c r="EM335" s="179"/>
      <c r="EN335" s="179"/>
      <c r="EO335" s="179"/>
      <c r="EP335" s="179"/>
      <c r="EQ335" s="179"/>
      <c r="ER335" s="179"/>
      <c r="ES335" s="179"/>
      <c r="ET335" s="179"/>
      <c r="EU335" s="179"/>
      <c r="EV335" s="179"/>
      <c r="EW335" s="179"/>
      <c r="EX335" s="179"/>
      <c r="EY335" s="179"/>
      <c r="EZ335" s="179"/>
      <c r="FA335" s="179"/>
      <c r="FB335" s="179"/>
      <c r="FC335" s="179"/>
      <c r="FD335" s="179"/>
      <c r="FE335" s="179"/>
      <c r="FF335" s="179"/>
      <c r="FG335" s="179"/>
      <c r="FH335" s="179"/>
      <c r="FI335" s="179"/>
      <c r="FJ335" s="179"/>
      <c r="FK335" s="179"/>
      <c r="FL335" s="179"/>
      <c r="FM335" s="179"/>
      <c r="FN335" s="179"/>
      <c r="FO335" s="179"/>
      <c r="FP335" s="179"/>
      <c r="FQ335" s="179"/>
      <c r="FR335" s="179"/>
      <c r="FS335" s="179"/>
      <c r="FT335" s="179"/>
      <c r="FU335" s="179"/>
      <c r="FV335" s="179"/>
      <c r="FW335" s="179"/>
      <c r="FX335" s="179"/>
      <c r="FY335" s="179"/>
      <c r="FZ335" s="179"/>
      <c r="GA335" s="179"/>
      <c r="GB335" s="179"/>
      <c r="GC335" s="179"/>
      <c r="GD335" s="179"/>
      <c r="GE335" s="179"/>
      <c r="GF335" s="179"/>
      <c r="GG335" s="179"/>
      <c r="GH335" s="179"/>
      <c r="GI335" s="179"/>
      <c r="GJ335" s="179"/>
      <c r="GK335" s="179"/>
      <c r="GL335" s="179"/>
      <c r="GM335" s="179"/>
      <c r="GN335" s="179"/>
      <c r="GO335" s="179"/>
      <c r="GP335" s="179"/>
      <c r="GQ335" s="179"/>
      <c r="GR335" s="179"/>
      <c r="GS335" s="179"/>
      <c r="GT335" s="179"/>
      <c r="GU335" s="179"/>
      <c r="GV335" s="179"/>
      <c r="GW335" s="179"/>
      <c r="GX335" s="179"/>
      <c r="GY335" s="179"/>
      <c r="GZ335" s="179"/>
      <c r="HA335" s="179"/>
      <c r="HB335" s="179"/>
      <c r="HC335" s="179"/>
      <c r="HD335" s="179"/>
      <c r="HE335" s="179"/>
      <c r="HF335" s="179"/>
      <c r="HG335" s="179"/>
      <c r="HH335" s="179"/>
      <c r="HI335" s="179"/>
      <c r="HJ335" s="179"/>
      <c r="HK335" s="179"/>
      <c r="HL335" s="179"/>
      <c r="HM335" s="179"/>
      <c r="HN335" s="179"/>
      <c r="HO335" s="179"/>
      <c r="HP335" s="179"/>
      <c r="HQ335" s="179"/>
      <c r="HR335" s="179"/>
      <c r="HS335" s="179"/>
      <c r="HT335" s="179"/>
      <c r="HU335" s="179"/>
      <c r="HV335" s="179"/>
      <c r="HW335" s="179"/>
      <c r="HX335" s="179"/>
      <c r="HY335" s="179"/>
      <c r="HZ335" s="179"/>
      <c r="IA335" s="179"/>
      <c r="IB335" s="179"/>
      <c r="IC335" s="179"/>
      <c r="ID335" s="179"/>
      <c r="IE335" s="179"/>
      <c r="IF335" s="179"/>
      <c r="IG335" s="179"/>
      <c r="IH335" s="179"/>
      <c r="II335" s="179"/>
      <c r="IJ335" s="179"/>
      <c r="IK335" s="179"/>
      <c r="IL335" s="179"/>
      <c r="IM335" s="179"/>
      <c r="IN335" s="179"/>
      <c r="IO335" s="179"/>
      <c r="IP335" s="179"/>
      <c r="IQ335" s="179"/>
      <c r="IR335" s="179"/>
      <c r="IS335" s="179"/>
      <c r="IT335" s="179"/>
      <c r="IU335" s="179"/>
      <c r="IV335" s="179"/>
      <c r="IW335" s="179"/>
      <c r="IX335" s="179"/>
      <c r="IY335" s="179"/>
      <c r="IZ335" s="179"/>
      <c r="JA335" s="179"/>
      <c r="JB335" s="179"/>
      <c r="JC335" s="179"/>
      <c r="JD335" s="179"/>
      <c r="JE335" s="179"/>
      <c r="JF335" s="179"/>
      <c r="JG335" s="179"/>
      <c r="JH335" s="179"/>
      <c r="JI335" s="179"/>
      <c r="JJ335" s="179"/>
      <c r="JK335" s="179"/>
      <c r="JL335" s="179"/>
      <c r="JM335" s="179"/>
      <c r="JN335" s="179"/>
      <c r="JO335" s="179"/>
      <c r="JP335" s="179"/>
      <c r="JQ335" s="179"/>
      <c r="JR335" s="179"/>
      <c r="JS335" s="179"/>
      <c r="JT335" s="179"/>
      <c r="JU335" s="179"/>
      <c r="JV335" s="179"/>
      <c r="JW335" s="179"/>
      <c r="JX335" s="179"/>
      <c r="JY335" s="179"/>
      <c r="JZ335" s="179"/>
      <c r="KA335" s="179"/>
      <c r="KB335" s="179"/>
      <c r="KC335" s="179"/>
      <c r="KD335" s="179"/>
      <c r="KE335" s="179"/>
      <c r="KF335" s="179"/>
      <c r="KG335" s="179"/>
      <c r="KH335" s="179"/>
      <c r="KI335" s="179"/>
      <c r="KJ335" s="179"/>
      <c r="KK335" s="179"/>
      <c r="KL335" s="179"/>
      <c r="KM335" s="179"/>
      <c r="KN335" s="179"/>
      <c r="KO335" s="179"/>
      <c r="KP335" s="179"/>
      <c r="KQ335" s="179"/>
      <c r="KR335" s="179"/>
      <c r="KS335" s="179"/>
      <c r="KT335" s="179"/>
      <c r="KU335" s="179"/>
      <c r="KV335" s="179"/>
      <c r="KW335" s="179"/>
      <c r="KX335" s="179"/>
      <c r="KY335" s="179"/>
      <c r="KZ335" s="179"/>
      <c r="LA335" s="179"/>
      <c r="LB335" s="179"/>
      <c r="LC335" s="179"/>
      <c r="LD335" s="179"/>
      <c r="LE335" s="179"/>
      <c r="LF335" s="179"/>
      <c r="LG335" s="179"/>
      <c r="LH335" s="179"/>
      <c r="LI335" s="179"/>
      <c r="LJ335" s="179"/>
      <c r="LK335" s="179"/>
      <c r="LL335" s="179"/>
      <c r="LM335" s="179"/>
      <c r="LN335" s="179"/>
      <c r="LO335" s="179"/>
      <c r="LP335" s="179"/>
      <c r="LQ335" s="179"/>
      <c r="LR335" s="179"/>
      <c r="LS335" s="179"/>
      <c r="LT335" s="179"/>
      <c r="LU335" s="179"/>
      <c r="LV335" s="179"/>
      <c r="LW335" s="179"/>
      <c r="LX335" s="179"/>
      <c r="LY335" s="179"/>
      <c r="LZ335" s="179"/>
      <c r="MA335" s="179"/>
      <c r="MB335" s="179"/>
      <c r="MC335" s="179"/>
      <c r="MD335" s="179"/>
      <c r="ME335" s="179"/>
      <c r="MF335" s="179"/>
      <c r="MG335" s="179"/>
      <c r="MH335" s="179"/>
      <c r="MI335" s="179"/>
      <c r="MJ335" s="179"/>
      <c r="MK335" s="179"/>
      <c r="ML335" s="179"/>
      <c r="MM335" s="179"/>
      <c r="MN335" s="179"/>
      <c r="MO335" s="179"/>
      <c r="MP335" s="179"/>
      <c r="MQ335" s="179"/>
      <c r="MR335" s="179"/>
      <c r="MS335" s="179"/>
      <c r="MT335" s="179"/>
      <c r="MU335" s="179"/>
      <c r="MV335" s="179"/>
      <c r="MW335" s="179"/>
      <c r="MX335" s="179"/>
      <c r="MY335" s="179"/>
      <c r="MZ335" s="179"/>
      <c r="NA335" s="179"/>
      <c r="NB335" s="179"/>
      <c r="NC335" s="179"/>
      <c r="ND335" s="179"/>
      <c r="NE335" s="179"/>
      <c r="NF335" s="179"/>
      <c r="NG335" s="179"/>
      <c r="NH335" s="179"/>
      <c r="NI335" s="179"/>
      <c r="NJ335" s="179"/>
      <c r="NK335" s="179"/>
      <c r="NL335" s="179"/>
      <c r="NM335" s="179"/>
      <c r="NN335" s="179"/>
      <c r="NO335" s="179"/>
      <c r="NP335" s="179"/>
      <c r="NQ335" s="179"/>
      <c r="NR335" s="179"/>
      <c r="NS335" s="179"/>
      <c r="NT335" s="179"/>
      <c r="NU335" s="179"/>
      <c r="NV335" s="179"/>
      <c r="NW335" s="179"/>
      <c r="NX335" s="179"/>
      <c r="NY335" s="179"/>
      <c r="NZ335" s="179"/>
      <c r="OA335" s="179"/>
      <c r="OB335" s="179"/>
      <c r="OC335" s="179"/>
      <c r="OD335" s="179"/>
      <c r="OE335" s="179"/>
      <c r="OF335" s="179"/>
      <c r="OG335" s="179"/>
      <c r="OH335" s="179"/>
      <c r="OI335" s="179"/>
      <c r="OJ335" s="179"/>
      <c r="OK335" s="179"/>
      <c r="OL335" s="179"/>
      <c r="OM335" s="179"/>
      <c r="ON335" s="179"/>
      <c r="OO335" s="179"/>
      <c r="OP335" s="179"/>
      <c r="OQ335" s="179"/>
      <c r="OR335" s="179"/>
      <c r="OS335" s="179"/>
      <c r="OT335" s="179"/>
      <c r="OU335" s="179"/>
      <c r="OV335" s="179"/>
      <c r="OW335" s="179"/>
      <c r="OX335" s="179"/>
      <c r="OY335" s="179"/>
      <c r="OZ335" s="179"/>
      <c r="PA335" s="179"/>
      <c r="PB335" s="179"/>
      <c r="PC335" s="179"/>
      <c r="PD335" s="179"/>
      <c r="PE335" s="179"/>
      <c r="PF335" s="179"/>
      <c r="PG335" s="179"/>
      <c r="PH335" s="179"/>
      <c r="PI335" s="179"/>
      <c r="PJ335" s="179"/>
      <c r="PK335" s="179"/>
      <c r="PL335" s="179"/>
      <c r="PM335" s="179"/>
      <c r="PN335" s="179"/>
      <c r="PO335" s="179"/>
      <c r="PP335" s="179"/>
      <c r="PQ335" s="179"/>
      <c r="PR335" s="179"/>
      <c r="PS335" s="179"/>
      <c r="PT335" s="179"/>
      <c r="PU335" s="179"/>
      <c r="PV335" s="179"/>
      <c r="PW335" s="179"/>
      <c r="PX335" s="179"/>
      <c r="PY335" s="179"/>
      <c r="PZ335" s="179"/>
      <c r="QA335" s="179"/>
      <c r="QB335" s="179"/>
      <c r="QC335" s="179"/>
      <c r="QD335" s="179"/>
      <c r="QE335" s="179"/>
      <c r="QF335" s="179"/>
      <c r="QG335" s="179"/>
      <c r="QH335" s="179"/>
      <c r="QI335" s="179"/>
      <c r="QJ335" s="179"/>
      <c r="QK335" s="179"/>
      <c r="QL335" s="179"/>
      <c r="QM335" s="179"/>
      <c r="QN335" s="179"/>
      <c r="QO335" s="179"/>
      <c r="QP335" s="179"/>
      <c r="QQ335" s="179"/>
      <c r="QR335" s="179"/>
      <c r="QS335" s="179"/>
      <c r="QT335" s="179"/>
      <c r="QU335" s="179"/>
      <c r="QV335" s="179"/>
      <c r="QW335" s="179"/>
      <c r="QX335" s="179"/>
      <c r="QY335" s="179"/>
      <c r="QZ335" s="179"/>
      <c r="RA335" s="179"/>
      <c r="RB335" s="179"/>
      <c r="RC335" s="179"/>
      <c r="RD335" s="179"/>
      <c r="RE335" s="179"/>
      <c r="RF335" s="179"/>
      <c r="RG335" s="179"/>
      <c r="RH335" s="179"/>
      <c r="RI335" s="179"/>
      <c r="RJ335" s="179"/>
      <c r="RK335" s="179"/>
      <c r="RL335" s="179"/>
      <c r="RM335" s="179"/>
      <c r="RN335" s="179"/>
      <c r="RO335" s="179"/>
      <c r="RP335" s="179"/>
      <c r="RQ335" s="179"/>
      <c r="RR335" s="179"/>
      <c r="RS335" s="179"/>
      <c r="RT335" s="179"/>
      <c r="RU335" s="179"/>
      <c r="RV335" s="179"/>
      <c r="RW335" s="179"/>
      <c r="RX335" s="179"/>
      <c r="RY335" s="179"/>
      <c r="RZ335" s="179"/>
      <c r="SA335" s="179"/>
      <c r="SB335" s="179"/>
      <c r="SC335" s="179"/>
      <c r="SD335" s="179"/>
      <c r="SE335" s="179"/>
      <c r="SF335" s="179"/>
      <c r="SG335" s="179"/>
      <c r="SH335" s="179"/>
      <c r="SI335" s="179"/>
      <c r="SJ335" s="179"/>
      <c r="SK335" s="179"/>
      <c r="SL335" s="179"/>
      <c r="SM335" s="179"/>
      <c r="SN335" s="179"/>
      <c r="SO335" s="179"/>
      <c r="SP335" s="179"/>
      <c r="SQ335" s="179"/>
      <c r="SR335" s="179"/>
      <c r="SS335" s="179"/>
      <c r="ST335" s="179"/>
      <c r="SU335" s="179"/>
      <c r="SV335" s="179"/>
      <c r="SW335" s="179"/>
      <c r="SX335" s="179"/>
      <c r="SY335" s="179"/>
      <c r="SZ335" s="179"/>
      <c r="TA335" s="179"/>
      <c r="TB335" s="179"/>
      <c r="TC335" s="179"/>
      <c r="TD335" s="179"/>
      <c r="TE335" s="179"/>
      <c r="TF335" s="179"/>
      <c r="TG335" s="179"/>
      <c r="TH335" s="179"/>
      <c r="TI335" s="179"/>
      <c r="TJ335" s="179"/>
      <c r="TK335" s="179"/>
      <c r="TL335" s="179"/>
      <c r="TM335" s="179"/>
      <c r="TN335" s="179"/>
      <c r="TO335" s="179"/>
      <c r="TP335" s="179"/>
      <c r="TQ335" s="179"/>
      <c r="TR335" s="179"/>
      <c r="TS335" s="179"/>
      <c r="TT335" s="179"/>
      <c r="TU335" s="179"/>
      <c r="TV335" s="179"/>
      <c r="TW335" s="179"/>
      <c r="TX335" s="179"/>
      <c r="TY335" s="179"/>
      <c r="TZ335" s="179"/>
      <c r="UA335" s="179"/>
      <c r="UB335" s="179"/>
      <c r="UC335" s="179"/>
      <c r="UD335" s="179"/>
      <c r="UE335" s="179"/>
      <c r="UF335" s="179"/>
      <c r="UG335" s="179"/>
      <c r="UH335" s="179"/>
      <c r="UI335" s="179"/>
      <c r="UJ335" s="179"/>
      <c r="UK335" s="179"/>
      <c r="UL335" s="179"/>
      <c r="UM335" s="179"/>
      <c r="UN335" s="179"/>
      <c r="UO335" s="179"/>
      <c r="UP335" s="179"/>
      <c r="UQ335" s="179"/>
      <c r="UR335" s="179"/>
      <c r="US335" s="179"/>
      <c r="UT335" s="179"/>
      <c r="UU335" s="179"/>
      <c r="UV335" s="179"/>
      <c r="UW335" s="179"/>
      <c r="UX335" s="179"/>
      <c r="UY335" s="179"/>
      <c r="UZ335" s="179"/>
      <c r="VA335" s="179"/>
      <c r="VB335" s="179"/>
      <c r="VC335" s="179"/>
      <c r="VD335" s="179"/>
      <c r="VE335" s="179"/>
      <c r="VF335" s="179"/>
      <c r="VG335" s="179"/>
      <c r="VH335" s="179"/>
      <c r="VI335" s="179"/>
      <c r="VJ335" s="179"/>
      <c r="VK335" s="179"/>
      <c r="VL335" s="179"/>
      <c r="VM335" s="179"/>
      <c r="VN335" s="179"/>
      <c r="VO335" s="179"/>
      <c r="VP335" s="179"/>
      <c r="VQ335" s="179"/>
      <c r="VR335" s="179"/>
      <c r="VS335" s="179"/>
      <c r="VT335" s="179"/>
      <c r="VU335" s="179"/>
      <c r="VV335" s="179"/>
      <c r="VW335" s="179"/>
      <c r="VX335" s="179"/>
      <c r="VY335" s="179"/>
      <c r="VZ335" s="179"/>
      <c r="WA335" s="179"/>
      <c r="WB335" s="179"/>
      <c r="WC335" s="179"/>
      <c r="WD335" s="179"/>
      <c r="WE335" s="179"/>
      <c r="WF335" s="179"/>
      <c r="WG335" s="179"/>
      <c r="WH335" s="179"/>
      <c r="WI335" s="179"/>
      <c r="WJ335" s="179"/>
      <c r="WK335" s="179"/>
      <c r="WL335" s="179"/>
      <c r="WM335" s="179"/>
      <c r="WN335" s="179"/>
      <c r="WO335" s="179"/>
      <c r="WP335" s="179"/>
      <c r="WQ335" s="179"/>
      <c r="WR335" s="179"/>
      <c r="WS335" s="179"/>
      <c r="WT335" s="179"/>
      <c r="WU335" s="179"/>
      <c r="WV335" s="179"/>
      <c r="WW335" s="179"/>
      <c r="WX335" s="179"/>
      <c r="WY335" s="179"/>
      <c r="WZ335" s="179"/>
      <c r="XA335" s="179"/>
      <c r="XB335" s="179"/>
      <c r="XC335" s="179"/>
      <c r="XD335" s="179"/>
      <c r="XE335" s="179"/>
      <c r="XF335" s="179"/>
      <c r="XG335" s="179"/>
      <c r="XH335" s="179"/>
      <c r="XI335" s="179"/>
      <c r="XJ335" s="179"/>
      <c r="XK335" s="179"/>
      <c r="XL335" s="179"/>
      <c r="XM335" s="179"/>
      <c r="XN335" s="179"/>
      <c r="XO335" s="179"/>
      <c r="XP335" s="179"/>
      <c r="XQ335" s="179"/>
      <c r="XR335" s="179"/>
      <c r="XS335" s="179"/>
      <c r="XT335" s="179"/>
      <c r="XU335" s="179"/>
      <c r="XV335" s="179"/>
      <c r="XW335" s="179"/>
      <c r="XX335" s="179"/>
      <c r="XY335" s="179"/>
      <c r="XZ335" s="179"/>
      <c r="YA335" s="179"/>
      <c r="YB335" s="179"/>
      <c r="YC335" s="179"/>
      <c r="YD335" s="179"/>
      <c r="YE335" s="179"/>
      <c r="YF335" s="179"/>
      <c r="YG335" s="179"/>
      <c r="YH335" s="179"/>
      <c r="YI335" s="179"/>
      <c r="YJ335" s="179"/>
      <c r="YK335" s="179"/>
      <c r="YL335" s="179"/>
      <c r="YM335" s="179"/>
      <c r="YN335" s="179"/>
      <c r="YO335" s="179"/>
      <c r="YP335" s="179"/>
      <c r="YQ335" s="179"/>
      <c r="YR335" s="179"/>
      <c r="YS335" s="179"/>
      <c r="YT335" s="179"/>
      <c r="YU335" s="179"/>
      <c r="YV335" s="179"/>
      <c r="YW335" s="179"/>
      <c r="YX335" s="179"/>
      <c r="YY335" s="179"/>
      <c r="YZ335" s="179"/>
      <c r="ZA335" s="179"/>
      <c r="ZB335" s="179"/>
      <c r="ZC335" s="179"/>
      <c r="ZD335" s="179"/>
      <c r="ZE335" s="179"/>
      <c r="ZF335" s="179"/>
      <c r="ZG335" s="179"/>
      <c r="ZH335" s="179"/>
      <c r="ZI335" s="179"/>
      <c r="ZJ335" s="179"/>
      <c r="ZK335" s="179"/>
      <c r="ZL335" s="179"/>
      <c r="ZM335" s="179"/>
      <c r="ZN335" s="179"/>
      <c r="ZO335" s="179"/>
      <c r="ZP335" s="179"/>
      <c r="ZQ335" s="179"/>
      <c r="ZR335" s="179"/>
      <c r="ZS335" s="179"/>
      <c r="ZT335" s="179"/>
      <c r="ZU335" s="179"/>
      <c r="ZV335" s="179"/>
      <c r="ZW335" s="179"/>
      <c r="ZX335" s="179"/>
      <c r="ZY335" s="179"/>
      <c r="ZZ335" s="179"/>
      <c r="AAA335" s="179"/>
      <c r="AAB335" s="179"/>
      <c r="AAC335" s="179"/>
      <c r="AAD335" s="179"/>
      <c r="AAE335" s="179"/>
      <c r="AAF335" s="179"/>
      <c r="AAG335" s="179"/>
      <c r="AAH335" s="179"/>
      <c r="AAI335" s="179"/>
      <c r="AAJ335" s="179"/>
      <c r="AAK335" s="179"/>
      <c r="AAL335" s="179"/>
      <c r="AAM335" s="179"/>
      <c r="AAN335" s="179"/>
      <c r="AAO335" s="179"/>
      <c r="AAP335" s="179"/>
      <c r="AAQ335" s="179"/>
      <c r="AAR335" s="179"/>
      <c r="AAS335" s="179"/>
      <c r="AAT335" s="179"/>
      <c r="AAU335" s="179"/>
      <c r="AAV335" s="179"/>
      <c r="AAW335" s="179"/>
      <c r="AAX335" s="179"/>
      <c r="AAY335" s="179"/>
      <c r="AAZ335" s="179"/>
      <c r="ABA335" s="179"/>
      <c r="ABB335" s="179"/>
      <c r="ABC335" s="179"/>
      <c r="ABD335" s="179"/>
      <c r="ABE335" s="179"/>
      <c r="ABF335" s="179"/>
      <c r="ABG335" s="179"/>
      <c r="ABH335" s="179"/>
      <c r="ABI335" s="179"/>
      <c r="ABJ335" s="179"/>
      <c r="ABK335" s="179"/>
      <c r="ABL335" s="179"/>
      <c r="ABM335" s="179"/>
      <c r="ABN335" s="179"/>
      <c r="ABO335" s="179"/>
      <c r="ABP335" s="179"/>
      <c r="ABQ335" s="179"/>
      <c r="ABR335" s="179"/>
      <c r="ABS335" s="179"/>
      <c r="ABT335" s="179"/>
      <c r="ABU335" s="179"/>
      <c r="ABV335" s="179"/>
      <c r="ABW335" s="179"/>
      <c r="ABX335" s="179"/>
      <c r="ABY335" s="179"/>
      <c r="ABZ335" s="179"/>
      <c r="ACA335" s="179"/>
      <c r="ACB335" s="179"/>
      <c r="ACC335" s="179"/>
      <c r="ACD335" s="179"/>
      <c r="ACE335" s="179"/>
      <c r="ACF335" s="179"/>
      <c r="ACG335" s="179"/>
      <c r="ACH335" s="179"/>
      <c r="ACI335" s="179"/>
      <c r="ACJ335" s="179"/>
      <c r="ACK335" s="179"/>
      <c r="ACL335" s="179"/>
      <c r="ACM335" s="179"/>
      <c r="ACN335" s="179"/>
      <c r="ACO335" s="179"/>
      <c r="ACP335" s="179"/>
      <c r="ACQ335" s="179"/>
      <c r="ACR335" s="179"/>
      <c r="ACS335" s="179"/>
      <c r="ACT335" s="179"/>
      <c r="ACU335" s="179"/>
      <c r="ACV335" s="179"/>
      <c r="ACW335" s="179"/>
      <c r="ACX335" s="179"/>
      <c r="ACY335" s="179"/>
      <c r="ACZ335" s="179"/>
      <c r="ADA335" s="179"/>
      <c r="ADB335" s="179"/>
      <c r="ADC335" s="179"/>
      <c r="ADD335" s="179"/>
      <c r="ADE335" s="179"/>
      <c r="ADF335" s="179"/>
      <c r="ADG335" s="179"/>
      <c r="ADH335" s="179"/>
      <c r="ADI335" s="179"/>
      <c r="ADJ335" s="179"/>
      <c r="ADK335" s="179"/>
      <c r="ADL335" s="179"/>
      <c r="ADM335" s="179"/>
      <c r="ADN335" s="179"/>
      <c r="ADO335" s="179"/>
      <c r="ADP335" s="179"/>
      <c r="ADQ335" s="179"/>
      <c r="ADR335" s="179"/>
      <c r="ADS335" s="179"/>
      <c r="ADT335" s="179"/>
      <c r="ADU335" s="179"/>
      <c r="ADV335" s="179"/>
      <c r="ADW335" s="179"/>
      <c r="ADX335" s="179"/>
      <c r="ADY335" s="179"/>
      <c r="ADZ335" s="179"/>
      <c r="AEA335" s="179"/>
      <c r="AEB335" s="179"/>
      <c r="AEC335" s="179"/>
      <c r="AED335" s="179"/>
      <c r="AEE335" s="179"/>
      <c r="AEF335" s="179"/>
      <c r="AEG335" s="179"/>
      <c r="AEH335" s="179"/>
      <c r="AEI335" s="179"/>
      <c r="AEJ335" s="179"/>
      <c r="AEK335" s="179"/>
      <c r="AEL335" s="179"/>
      <c r="AEM335" s="179"/>
      <c r="AEN335" s="179"/>
      <c r="AEO335" s="179"/>
      <c r="AEP335" s="179"/>
      <c r="AEQ335" s="179"/>
      <c r="AER335" s="179"/>
      <c r="AES335" s="179"/>
      <c r="AET335" s="179"/>
      <c r="AEU335" s="179"/>
      <c r="AEV335" s="179"/>
      <c r="AEW335" s="179"/>
      <c r="AEX335" s="179"/>
      <c r="AEY335" s="179"/>
      <c r="AEZ335" s="179"/>
      <c r="AFA335" s="179"/>
      <c r="AFB335" s="179"/>
      <c r="AFC335" s="179"/>
      <c r="AFD335" s="179"/>
      <c r="AFE335" s="179"/>
      <c r="AFF335" s="179"/>
      <c r="AFG335" s="179"/>
      <c r="AFH335" s="179"/>
      <c r="AFI335" s="179"/>
      <c r="AFJ335" s="179"/>
      <c r="AFK335" s="179"/>
      <c r="AFL335" s="179"/>
      <c r="AFM335" s="179"/>
      <c r="AFN335" s="179"/>
      <c r="AFO335" s="179"/>
      <c r="AFP335" s="179"/>
      <c r="AFQ335" s="179"/>
      <c r="AFR335" s="179"/>
      <c r="AFS335" s="179"/>
      <c r="AFT335" s="179"/>
      <c r="AFU335" s="179"/>
      <c r="AFV335" s="179"/>
      <c r="AFW335" s="179"/>
      <c r="AFX335" s="179"/>
      <c r="AFY335" s="179"/>
      <c r="AFZ335" s="179"/>
      <c r="AGA335" s="179"/>
      <c r="AGB335" s="179"/>
      <c r="AGC335" s="179"/>
      <c r="AGD335" s="179"/>
      <c r="AGE335" s="179"/>
      <c r="AGF335" s="179"/>
      <c r="AGG335" s="179"/>
      <c r="AGH335" s="179"/>
      <c r="AGI335" s="179"/>
      <c r="AGJ335" s="179"/>
      <c r="AGK335" s="179"/>
      <c r="AGL335" s="179"/>
      <c r="AGM335" s="179"/>
      <c r="AGN335" s="179"/>
      <c r="AGO335" s="179"/>
      <c r="AGP335" s="179"/>
      <c r="AGQ335" s="179"/>
      <c r="AGR335" s="179"/>
      <c r="AGS335" s="179"/>
      <c r="AGT335" s="179"/>
      <c r="AGU335" s="179"/>
      <c r="AGV335" s="179"/>
      <c r="AGW335" s="179"/>
      <c r="AGX335" s="179"/>
      <c r="AGY335" s="179"/>
      <c r="AGZ335" s="179"/>
      <c r="AHA335" s="179"/>
      <c r="AHB335" s="179"/>
      <c r="AHC335" s="179"/>
      <c r="AHD335" s="179"/>
      <c r="AHE335" s="179"/>
      <c r="AHF335" s="179"/>
      <c r="AHG335" s="179"/>
      <c r="AHH335" s="179"/>
      <c r="AHI335" s="179"/>
      <c r="AHJ335" s="179"/>
      <c r="AHK335" s="179"/>
      <c r="AHL335" s="179"/>
      <c r="AHM335" s="179"/>
      <c r="AHN335" s="179"/>
      <c r="AHO335" s="179"/>
      <c r="AHP335" s="179"/>
      <c r="AHQ335" s="179"/>
      <c r="AHR335" s="179"/>
      <c r="AHS335" s="179"/>
      <c r="AHT335" s="179"/>
      <c r="AHU335" s="179"/>
      <c r="AHV335" s="179"/>
      <c r="AHW335" s="179"/>
      <c r="AHX335" s="179"/>
      <c r="AHY335" s="179"/>
      <c r="AHZ335" s="179"/>
      <c r="AIA335" s="179"/>
      <c r="AIB335" s="179"/>
      <c r="AIC335" s="179"/>
      <c r="AID335" s="179"/>
      <c r="AIE335" s="179"/>
      <c r="AIF335" s="179"/>
      <c r="AIG335" s="179"/>
      <c r="AIH335" s="179"/>
      <c r="AII335" s="179"/>
      <c r="AIJ335" s="179"/>
      <c r="AIK335" s="179"/>
      <c r="AIL335" s="179"/>
      <c r="AIM335" s="179"/>
      <c r="AIN335" s="179"/>
      <c r="AIO335" s="179"/>
      <c r="AIP335" s="179"/>
      <c r="AIQ335" s="179"/>
      <c r="AIR335" s="179"/>
      <c r="AIS335" s="179"/>
      <c r="AIT335" s="179"/>
      <c r="AIU335" s="179"/>
      <c r="AIV335" s="179"/>
      <c r="AIW335" s="179"/>
      <c r="AIX335" s="179"/>
      <c r="AIY335" s="179"/>
      <c r="AIZ335" s="179"/>
      <c r="AJA335" s="179"/>
      <c r="AJB335" s="179"/>
      <c r="AJC335" s="179"/>
      <c r="AJD335" s="179"/>
      <c r="AJE335" s="179"/>
      <c r="AJF335" s="179"/>
      <c r="AJG335" s="179"/>
      <c r="AJH335" s="179"/>
      <c r="AJI335" s="179"/>
      <c r="AJJ335" s="179"/>
      <c r="AJK335" s="179"/>
      <c r="AJL335" s="179"/>
      <c r="AJM335" s="179"/>
      <c r="AJN335" s="179"/>
      <c r="AJO335" s="179"/>
      <c r="AJP335" s="179"/>
      <c r="AJQ335" s="179"/>
      <c r="AJR335" s="179"/>
      <c r="AJS335" s="179"/>
      <c r="AJT335" s="179"/>
      <c r="AJU335" s="179"/>
      <c r="AJV335" s="179"/>
      <c r="AJW335" s="179"/>
      <c r="AJX335" s="179"/>
      <c r="AJY335" s="179"/>
      <c r="AJZ335" s="179"/>
      <c r="AKA335" s="179"/>
      <c r="AKB335" s="179"/>
      <c r="AKC335" s="179"/>
      <c r="AKD335" s="179"/>
      <c r="AKE335" s="179"/>
      <c r="AKF335" s="179"/>
      <c r="AKG335" s="179"/>
      <c r="AKH335" s="179"/>
      <c r="AKI335" s="179"/>
      <c r="AKJ335" s="179"/>
      <c r="AKK335" s="179"/>
      <c r="AKL335" s="179"/>
      <c r="AKM335" s="179"/>
      <c r="AKN335" s="179"/>
      <c r="AKO335" s="179"/>
      <c r="AKP335" s="179"/>
      <c r="AKQ335" s="179"/>
      <c r="AKR335" s="179"/>
      <c r="AKS335" s="179"/>
      <c r="AKT335" s="179"/>
      <c r="AKU335" s="179"/>
      <c r="AKV335" s="179"/>
      <c r="AKW335" s="179"/>
      <c r="AKX335" s="179"/>
      <c r="AKY335" s="179"/>
      <c r="AKZ335" s="179"/>
      <c r="ALA335" s="179"/>
      <c r="ALB335" s="179"/>
      <c r="ALC335" s="179"/>
      <c r="ALD335" s="179"/>
      <c r="ALE335" s="179"/>
      <c r="ALF335" s="179"/>
      <c r="ALG335" s="179"/>
      <c r="ALH335" s="179"/>
      <c r="ALI335" s="179"/>
      <c r="ALJ335" s="179"/>
      <c r="ALK335" s="179"/>
      <c r="ALL335" s="179"/>
      <c r="ALM335" s="179"/>
      <c r="ALN335" s="179"/>
      <c r="ALO335" s="179"/>
      <c r="ALP335" s="179"/>
      <c r="ALQ335" s="179"/>
      <c r="ALR335" s="179"/>
      <c r="ALS335" s="179"/>
      <c r="ALT335" s="179"/>
      <c r="ALU335" s="179"/>
      <c r="ALV335" s="179"/>
      <c r="ALW335" s="179"/>
      <c r="ALX335" s="179"/>
      <c r="ALY335" s="179"/>
      <c r="ALZ335" s="179"/>
      <c r="AMA335" s="179"/>
      <c r="AMB335" s="179"/>
      <c r="AMC335" s="179"/>
      <c r="AMD335" s="179"/>
      <c r="AME335" s="179"/>
      <c r="AMF335" s="179"/>
      <c r="AMG335" s="179"/>
      <c r="AMH335" s="179"/>
      <c r="AMI335" s="179"/>
      <c r="AMJ335" s="179"/>
    </row>
    <row r="336" spans="1:1024" s="177" customFormat="1" ht="51.75" customHeight="1" x14ac:dyDescent="0.2">
      <c r="A336" s="462">
        <v>189</v>
      </c>
      <c r="B336" s="413" t="s">
        <v>530</v>
      </c>
      <c r="C336" s="598">
        <v>0</v>
      </c>
      <c r="D336" s="607" t="s">
        <v>52</v>
      </c>
      <c r="E336" s="600">
        <v>0</v>
      </c>
      <c r="F336" s="611">
        <f t="shared" ref="F336:F337" si="10">C336*E336</f>
        <v>0</v>
      </c>
      <c r="H336" s="179"/>
      <c r="I336" s="179"/>
      <c r="J336" s="181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79"/>
      <c r="AT336" s="179"/>
      <c r="AU336" s="179"/>
      <c r="AV336" s="179"/>
      <c r="AW336" s="179"/>
      <c r="AX336" s="179"/>
      <c r="AY336" s="179"/>
      <c r="AZ336" s="179"/>
      <c r="BA336" s="179"/>
      <c r="BB336" s="179"/>
      <c r="BC336" s="179"/>
      <c r="BD336" s="179"/>
      <c r="BE336" s="179"/>
      <c r="BF336" s="179"/>
      <c r="BG336" s="179"/>
      <c r="BH336" s="179"/>
      <c r="BI336" s="179"/>
      <c r="BJ336" s="179"/>
      <c r="BK336" s="179"/>
      <c r="BL336" s="179"/>
      <c r="BM336" s="179"/>
      <c r="BN336" s="179"/>
      <c r="BO336" s="179"/>
      <c r="BP336" s="179"/>
      <c r="BQ336" s="179"/>
      <c r="BR336" s="179"/>
      <c r="BS336" s="179"/>
      <c r="BT336" s="179"/>
      <c r="BU336" s="179"/>
      <c r="BV336" s="179"/>
      <c r="BW336" s="179"/>
      <c r="BX336" s="179"/>
      <c r="BY336" s="179"/>
      <c r="BZ336" s="179"/>
      <c r="CA336" s="179"/>
      <c r="CB336" s="179"/>
      <c r="CC336" s="179"/>
      <c r="CD336" s="179"/>
      <c r="CE336" s="179"/>
      <c r="CF336" s="179"/>
      <c r="CG336" s="179"/>
      <c r="CH336" s="179"/>
      <c r="CI336" s="179"/>
      <c r="CJ336" s="179"/>
      <c r="CK336" s="179"/>
      <c r="CL336" s="179"/>
      <c r="CM336" s="179"/>
      <c r="CN336" s="179"/>
      <c r="CO336" s="179"/>
      <c r="CP336" s="179"/>
      <c r="CQ336" s="179"/>
      <c r="CR336" s="179"/>
      <c r="CS336" s="179"/>
      <c r="CT336" s="179"/>
      <c r="CU336" s="179"/>
      <c r="CV336" s="179"/>
      <c r="CW336" s="179"/>
      <c r="CX336" s="179"/>
      <c r="CY336" s="179"/>
      <c r="CZ336" s="179"/>
      <c r="DA336" s="179"/>
      <c r="DB336" s="179"/>
      <c r="DC336" s="179"/>
      <c r="DD336" s="179"/>
      <c r="DE336" s="179"/>
      <c r="DF336" s="179"/>
      <c r="DG336" s="179"/>
      <c r="DH336" s="179"/>
      <c r="DI336" s="179"/>
      <c r="DJ336" s="179"/>
      <c r="DK336" s="179"/>
      <c r="DL336" s="179"/>
      <c r="DM336" s="179"/>
      <c r="DN336" s="179"/>
      <c r="DO336" s="179"/>
      <c r="DP336" s="179"/>
      <c r="DQ336" s="179"/>
      <c r="DR336" s="179"/>
      <c r="DS336" s="179"/>
      <c r="DT336" s="179"/>
      <c r="DU336" s="179"/>
      <c r="DV336" s="179"/>
      <c r="DW336" s="179"/>
      <c r="DX336" s="179"/>
      <c r="DY336" s="179"/>
      <c r="DZ336" s="179"/>
      <c r="EA336" s="179"/>
      <c r="EB336" s="179"/>
      <c r="EC336" s="179"/>
      <c r="ED336" s="179"/>
      <c r="EE336" s="179"/>
      <c r="EF336" s="179"/>
      <c r="EG336" s="179"/>
      <c r="EH336" s="179"/>
      <c r="EI336" s="179"/>
      <c r="EJ336" s="179"/>
      <c r="EK336" s="179"/>
      <c r="EL336" s="179"/>
      <c r="EM336" s="179"/>
      <c r="EN336" s="179"/>
      <c r="EO336" s="179"/>
      <c r="EP336" s="179"/>
      <c r="EQ336" s="179"/>
      <c r="ER336" s="179"/>
      <c r="ES336" s="179"/>
      <c r="ET336" s="179"/>
      <c r="EU336" s="179"/>
      <c r="EV336" s="179"/>
      <c r="EW336" s="179"/>
      <c r="EX336" s="179"/>
      <c r="EY336" s="179"/>
      <c r="EZ336" s="179"/>
      <c r="FA336" s="179"/>
      <c r="FB336" s="179"/>
      <c r="FC336" s="179"/>
      <c r="FD336" s="179"/>
      <c r="FE336" s="179"/>
      <c r="FF336" s="179"/>
      <c r="FG336" s="179"/>
      <c r="FH336" s="179"/>
      <c r="FI336" s="179"/>
      <c r="FJ336" s="179"/>
      <c r="FK336" s="179"/>
      <c r="FL336" s="179"/>
      <c r="FM336" s="179"/>
      <c r="FN336" s="179"/>
      <c r="FO336" s="179"/>
      <c r="FP336" s="179"/>
      <c r="FQ336" s="179"/>
      <c r="FR336" s="179"/>
      <c r="FS336" s="179"/>
      <c r="FT336" s="179"/>
      <c r="FU336" s="179"/>
      <c r="FV336" s="179"/>
      <c r="FW336" s="179"/>
      <c r="FX336" s="179"/>
      <c r="FY336" s="179"/>
      <c r="FZ336" s="179"/>
      <c r="GA336" s="179"/>
      <c r="GB336" s="179"/>
      <c r="GC336" s="179"/>
      <c r="GD336" s="179"/>
      <c r="GE336" s="179"/>
      <c r="GF336" s="179"/>
      <c r="GG336" s="179"/>
      <c r="GH336" s="179"/>
      <c r="GI336" s="179"/>
      <c r="GJ336" s="179"/>
      <c r="GK336" s="179"/>
      <c r="GL336" s="179"/>
      <c r="GM336" s="179"/>
      <c r="GN336" s="179"/>
      <c r="GO336" s="179"/>
      <c r="GP336" s="179"/>
      <c r="GQ336" s="179"/>
      <c r="GR336" s="179"/>
      <c r="GS336" s="179"/>
      <c r="GT336" s="179"/>
      <c r="GU336" s="179"/>
      <c r="GV336" s="179"/>
      <c r="GW336" s="179"/>
      <c r="GX336" s="179"/>
      <c r="GY336" s="179"/>
      <c r="GZ336" s="179"/>
      <c r="HA336" s="179"/>
      <c r="HB336" s="179"/>
      <c r="HC336" s="179"/>
      <c r="HD336" s="179"/>
      <c r="HE336" s="179"/>
      <c r="HF336" s="179"/>
      <c r="HG336" s="179"/>
      <c r="HH336" s="179"/>
      <c r="HI336" s="179"/>
      <c r="HJ336" s="179"/>
      <c r="HK336" s="179"/>
      <c r="HL336" s="179"/>
      <c r="HM336" s="179"/>
      <c r="HN336" s="179"/>
      <c r="HO336" s="179"/>
      <c r="HP336" s="179"/>
      <c r="HQ336" s="179"/>
      <c r="HR336" s="179"/>
      <c r="HS336" s="179"/>
      <c r="HT336" s="179"/>
      <c r="HU336" s="179"/>
      <c r="HV336" s="179"/>
      <c r="HW336" s="179"/>
      <c r="HX336" s="179"/>
      <c r="HY336" s="179"/>
      <c r="HZ336" s="179"/>
      <c r="IA336" s="179"/>
      <c r="IB336" s="179"/>
      <c r="IC336" s="179"/>
      <c r="ID336" s="179"/>
      <c r="IE336" s="179"/>
      <c r="IF336" s="179"/>
      <c r="IG336" s="179"/>
      <c r="IH336" s="179"/>
      <c r="II336" s="179"/>
      <c r="IJ336" s="179"/>
      <c r="IK336" s="179"/>
      <c r="IL336" s="179"/>
      <c r="IM336" s="179"/>
      <c r="IN336" s="179"/>
      <c r="IO336" s="179"/>
      <c r="IP336" s="179"/>
      <c r="IQ336" s="179"/>
      <c r="IR336" s="179"/>
      <c r="IS336" s="179"/>
      <c r="IT336" s="179"/>
      <c r="IU336" s="179"/>
      <c r="IV336" s="179"/>
      <c r="IW336" s="179"/>
      <c r="IX336" s="179"/>
      <c r="IY336" s="179"/>
      <c r="IZ336" s="179"/>
      <c r="JA336" s="179"/>
      <c r="JB336" s="179"/>
      <c r="JC336" s="179"/>
      <c r="JD336" s="179"/>
      <c r="JE336" s="179"/>
      <c r="JF336" s="179"/>
      <c r="JG336" s="179"/>
      <c r="JH336" s="179"/>
      <c r="JI336" s="179"/>
      <c r="JJ336" s="179"/>
      <c r="JK336" s="179"/>
      <c r="JL336" s="179"/>
      <c r="JM336" s="179"/>
      <c r="JN336" s="179"/>
      <c r="JO336" s="179"/>
      <c r="JP336" s="179"/>
      <c r="JQ336" s="179"/>
      <c r="JR336" s="179"/>
      <c r="JS336" s="179"/>
      <c r="JT336" s="179"/>
      <c r="JU336" s="179"/>
      <c r="JV336" s="179"/>
      <c r="JW336" s="179"/>
      <c r="JX336" s="179"/>
      <c r="JY336" s="179"/>
      <c r="JZ336" s="179"/>
      <c r="KA336" s="179"/>
      <c r="KB336" s="179"/>
      <c r="KC336" s="179"/>
      <c r="KD336" s="179"/>
      <c r="KE336" s="179"/>
      <c r="KF336" s="179"/>
      <c r="KG336" s="179"/>
      <c r="KH336" s="179"/>
      <c r="KI336" s="179"/>
      <c r="KJ336" s="179"/>
      <c r="KK336" s="179"/>
      <c r="KL336" s="179"/>
      <c r="KM336" s="179"/>
      <c r="KN336" s="179"/>
      <c r="KO336" s="179"/>
      <c r="KP336" s="179"/>
      <c r="KQ336" s="179"/>
      <c r="KR336" s="179"/>
      <c r="KS336" s="179"/>
      <c r="KT336" s="179"/>
      <c r="KU336" s="179"/>
      <c r="KV336" s="179"/>
      <c r="KW336" s="179"/>
      <c r="KX336" s="179"/>
      <c r="KY336" s="179"/>
      <c r="KZ336" s="179"/>
      <c r="LA336" s="179"/>
      <c r="LB336" s="179"/>
      <c r="LC336" s="179"/>
      <c r="LD336" s="179"/>
      <c r="LE336" s="179"/>
      <c r="LF336" s="179"/>
      <c r="LG336" s="179"/>
      <c r="LH336" s="179"/>
      <c r="LI336" s="179"/>
      <c r="LJ336" s="179"/>
      <c r="LK336" s="179"/>
      <c r="LL336" s="179"/>
      <c r="LM336" s="179"/>
      <c r="LN336" s="179"/>
      <c r="LO336" s="179"/>
      <c r="LP336" s="179"/>
      <c r="LQ336" s="179"/>
      <c r="LR336" s="179"/>
      <c r="LS336" s="179"/>
      <c r="LT336" s="179"/>
      <c r="LU336" s="179"/>
      <c r="LV336" s="179"/>
      <c r="LW336" s="179"/>
      <c r="LX336" s="179"/>
      <c r="LY336" s="179"/>
      <c r="LZ336" s="179"/>
      <c r="MA336" s="179"/>
      <c r="MB336" s="179"/>
      <c r="MC336" s="179"/>
      <c r="MD336" s="179"/>
      <c r="ME336" s="179"/>
      <c r="MF336" s="179"/>
      <c r="MG336" s="179"/>
      <c r="MH336" s="179"/>
      <c r="MI336" s="179"/>
      <c r="MJ336" s="179"/>
      <c r="MK336" s="179"/>
      <c r="ML336" s="179"/>
      <c r="MM336" s="179"/>
      <c r="MN336" s="179"/>
      <c r="MO336" s="179"/>
      <c r="MP336" s="179"/>
      <c r="MQ336" s="179"/>
      <c r="MR336" s="179"/>
      <c r="MS336" s="179"/>
      <c r="MT336" s="179"/>
      <c r="MU336" s="179"/>
      <c r="MV336" s="179"/>
      <c r="MW336" s="179"/>
      <c r="MX336" s="179"/>
      <c r="MY336" s="179"/>
      <c r="MZ336" s="179"/>
      <c r="NA336" s="179"/>
      <c r="NB336" s="179"/>
      <c r="NC336" s="179"/>
      <c r="ND336" s="179"/>
      <c r="NE336" s="179"/>
      <c r="NF336" s="179"/>
      <c r="NG336" s="179"/>
      <c r="NH336" s="179"/>
      <c r="NI336" s="179"/>
      <c r="NJ336" s="179"/>
      <c r="NK336" s="179"/>
      <c r="NL336" s="179"/>
      <c r="NM336" s="179"/>
      <c r="NN336" s="179"/>
      <c r="NO336" s="179"/>
      <c r="NP336" s="179"/>
      <c r="NQ336" s="179"/>
      <c r="NR336" s="179"/>
      <c r="NS336" s="179"/>
      <c r="NT336" s="179"/>
      <c r="NU336" s="179"/>
      <c r="NV336" s="179"/>
      <c r="NW336" s="179"/>
      <c r="NX336" s="179"/>
      <c r="NY336" s="179"/>
      <c r="NZ336" s="179"/>
      <c r="OA336" s="179"/>
      <c r="OB336" s="179"/>
      <c r="OC336" s="179"/>
      <c r="OD336" s="179"/>
      <c r="OE336" s="179"/>
      <c r="OF336" s="179"/>
      <c r="OG336" s="179"/>
      <c r="OH336" s="179"/>
      <c r="OI336" s="179"/>
      <c r="OJ336" s="179"/>
      <c r="OK336" s="179"/>
      <c r="OL336" s="179"/>
      <c r="OM336" s="179"/>
      <c r="ON336" s="179"/>
      <c r="OO336" s="179"/>
      <c r="OP336" s="179"/>
      <c r="OQ336" s="179"/>
      <c r="OR336" s="179"/>
      <c r="OS336" s="179"/>
      <c r="OT336" s="179"/>
      <c r="OU336" s="179"/>
      <c r="OV336" s="179"/>
      <c r="OW336" s="179"/>
      <c r="OX336" s="179"/>
      <c r="OY336" s="179"/>
      <c r="OZ336" s="179"/>
      <c r="PA336" s="179"/>
      <c r="PB336" s="179"/>
      <c r="PC336" s="179"/>
      <c r="PD336" s="179"/>
      <c r="PE336" s="179"/>
      <c r="PF336" s="179"/>
      <c r="PG336" s="179"/>
      <c r="PH336" s="179"/>
      <c r="PI336" s="179"/>
      <c r="PJ336" s="179"/>
      <c r="PK336" s="179"/>
      <c r="PL336" s="179"/>
      <c r="PM336" s="179"/>
      <c r="PN336" s="179"/>
      <c r="PO336" s="179"/>
      <c r="PP336" s="179"/>
      <c r="PQ336" s="179"/>
      <c r="PR336" s="179"/>
      <c r="PS336" s="179"/>
      <c r="PT336" s="179"/>
      <c r="PU336" s="179"/>
      <c r="PV336" s="179"/>
      <c r="PW336" s="179"/>
      <c r="PX336" s="179"/>
      <c r="PY336" s="179"/>
      <c r="PZ336" s="179"/>
      <c r="QA336" s="179"/>
      <c r="QB336" s="179"/>
      <c r="QC336" s="179"/>
      <c r="QD336" s="179"/>
      <c r="QE336" s="179"/>
      <c r="QF336" s="179"/>
      <c r="QG336" s="179"/>
      <c r="QH336" s="179"/>
      <c r="QI336" s="179"/>
      <c r="QJ336" s="179"/>
      <c r="QK336" s="179"/>
      <c r="QL336" s="179"/>
      <c r="QM336" s="179"/>
      <c r="QN336" s="179"/>
      <c r="QO336" s="179"/>
      <c r="QP336" s="179"/>
      <c r="QQ336" s="179"/>
      <c r="QR336" s="179"/>
      <c r="QS336" s="179"/>
      <c r="QT336" s="179"/>
      <c r="QU336" s="179"/>
      <c r="QV336" s="179"/>
      <c r="QW336" s="179"/>
      <c r="QX336" s="179"/>
      <c r="QY336" s="179"/>
      <c r="QZ336" s="179"/>
      <c r="RA336" s="179"/>
      <c r="RB336" s="179"/>
      <c r="RC336" s="179"/>
      <c r="RD336" s="179"/>
      <c r="RE336" s="179"/>
      <c r="RF336" s="179"/>
      <c r="RG336" s="179"/>
      <c r="RH336" s="179"/>
      <c r="RI336" s="179"/>
      <c r="RJ336" s="179"/>
      <c r="RK336" s="179"/>
      <c r="RL336" s="179"/>
      <c r="RM336" s="179"/>
      <c r="RN336" s="179"/>
      <c r="RO336" s="179"/>
      <c r="RP336" s="179"/>
      <c r="RQ336" s="179"/>
      <c r="RR336" s="179"/>
      <c r="RS336" s="179"/>
      <c r="RT336" s="179"/>
      <c r="RU336" s="179"/>
      <c r="RV336" s="179"/>
      <c r="RW336" s="179"/>
      <c r="RX336" s="179"/>
      <c r="RY336" s="179"/>
      <c r="RZ336" s="179"/>
      <c r="SA336" s="179"/>
      <c r="SB336" s="179"/>
      <c r="SC336" s="179"/>
      <c r="SD336" s="179"/>
      <c r="SE336" s="179"/>
      <c r="SF336" s="179"/>
      <c r="SG336" s="179"/>
      <c r="SH336" s="179"/>
      <c r="SI336" s="179"/>
      <c r="SJ336" s="179"/>
      <c r="SK336" s="179"/>
      <c r="SL336" s="179"/>
      <c r="SM336" s="179"/>
      <c r="SN336" s="179"/>
      <c r="SO336" s="179"/>
      <c r="SP336" s="179"/>
      <c r="SQ336" s="179"/>
      <c r="SR336" s="179"/>
      <c r="SS336" s="179"/>
      <c r="ST336" s="179"/>
      <c r="SU336" s="179"/>
      <c r="SV336" s="179"/>
      <c r="SW336" s="179"/>
      <c r="SX336" s="179"/>
      <c r="SY336" s="179"/>
      <c r="SZ336" s="179"/>
      <c r="TA336" s="179"/>
      <c r="TB336" s="179"/>
      <c r="TC336" s="179"/>
      <c r="TD336" s="179"/>
      <c r="TE336" s="179"/>
      <c r="TF336" s="179"/>
      <c r="TG336" s="179"/>
      <c r="TH336" s="179"/>
      <c r="TI336" s="179"/>
      <c r="TJ336" s="179"/>
      <c r="TK336" s="179"/>
      <c r="TL336" s="179"/>
      <c r="TM336" s="179"/>
      <c r="TN336" s="179"/>
      <c r="TO336" s="179"/>
      <c r="TP336" s="179"/>
      <c r="TQ336" s="179"/>
      <c r="TR336" s="179"/>
      <c r="TS336" s="179"/>
      <c r="TT336" s="179"/>
      <c r="TU336" s="179"/>
      <c r="TV336" s="179"/>
      <c r="TW336" s="179"/>
      <c r="TX336" s="179"/>
      <c r="TY336" s="179"/>
      <c r="TZ336" s="179"/>
      <c r="UA336" s="179"/>
      <c r="UB336" s="179"/>
      <c r="UC336" s="179"/>
      <c r="UD336" s="179"/>
      <c r="UE336" s="179"/>
      <c r="UF336" s="179"/>
      <c r="UG336" s="179"/>
      <c r="UH336" s="179"/>
      <c r="UI336" s="179"/>
      <c r="UJ336" s="179"/>
      <c r="UK336" s="179"/>
      <c r="UL336" s="179"/>
      <c r="UM336" s="179"/>
      <c r="UN336" s="179"/>
      <c r="UO336" s="179"/>
      <c r="UP336" s="179"/>
      <c r="UQ336" s="179"/>
      <c r="UR336" s="179"/>
      <c r="US336" s="179"/>
      <c r="UT336" s="179"/>
      <c r="UU336" s="179"/>
      <c r="UV336" s="179"/>
      <c r="UW336" s="179"/>
      <c r="UX336" s="179"/>
      <c r="UY336" s="179"/>
      <c r="UZ336" s="179"/>
      <c r="VA336" s="179"/>
      <c r="VB336" s="179"/>
      <c r="VC336" s="179"/>
      <c r="VD336" s="179"/>
      <c r="VE336" s="179"/>
      <c r="VF336" s="179"/>
      <c r="VG336" s="179"/>
      <c r="VH336" s="179"/>
      <c r="VI336" s="179"/>
      <c r="VJ336" s="179"/>
      <c r="VK336" s="179"/>
      <c r="VL336" s="179"/>
      <c r="VM336" s="179"/>
      <c r="VN336" s="179"/>
      <c r="VO336" s="179"/>
      <c r="VP336" s="179"/>
      <c r="VQ336" s="179"/>
      <c r="VR336" s="179"/>
      <c r="VS336" s="179"/>
      <c r="VT336" s="179"/>
      <c r="VU336" s="179"/>
      <c r="VV336" s="179"/>
      <c r="VW336" s="179"/>
      <c r="VX336" s="179"/>
      <c r="VY336" s="179"/>
      <c r="VZ336" s="179"/>
      <c r="WA336" s="179"/>
      <c r="WB336" s="179"/>
      <c r="WC336" s="179"/>
      <c r="WD336" s="179"/>
      <c r="WE336" s="179"/>
      <c r="WF336" s="179"/>
      <c r="WG336" s="179"/>
      <c r="WH336" s="179"/>
      <c r="WI336" s="179"/>
      <c r="WJ336" s="179"/>
      <c r="WK336" s="179"/>
      <c r="WL336" s="179"/>
      <c r="WM336" s="179"/>
      <c r="WN336" s="179"/>
      <c r="WO336" s="179"/>
      <c r="WP336" s="179"/>
      <c r="WQ336" s="179"/>
      <c r="WR336" s="179"/>
      <c r="WS336" s="179"/>
      <c r="WT336" s="179"/>
      <c r="WU336" s="179"/>
      <c r="WV336" s="179"/>
      <c r="WW336" s="179"/>
      <c r="WX336" s="179"/>
      <c r="WY336" s="179"/>
      <c r="WZ336" s="179"/>
      <c r="XA336" s="179"/>
      <c r="XB336" s="179"/>
      <c r="XC336" s="179"/>
      <c r="XD336" s="179"/>
      <c r="XE336" s="179"/>
      <c r="XF336" s="179"/>
      <c r="XG336" s="179"/>
      <c r="XH336" s="179"/>
      <c r="XI336" s="179"/>
      <c r="XJ336" s="179"/>
      <c r="XK336" s="179"/>
      <c r="XL336" s="179"/>
      <c r="XM336" s="179"/>
      <c r="XN336" s="179"/>
      <c r="XO336" s="179"/>
      <c r="XP336" s="179"/>
      <c r="XQ336" s="179"/>
      <c r="XR336" s="179"/>
      <c r="XS336" s="179"/>
      <c r="XT336" s="179"/>
      <c r="XU336" s="179"/>
      <c r="XV336" s="179"/>
      <c r="XW336" s="179"/>
      <c r="XX336" s="179"/>
      <c r="XY336" s="179"/>
      <c r="XZ336" s="179"/>
      <c r="YA336" s="179"/>
      <c r="YB336" s="179"/>
      <c r="YC336" s="179"/>
      <c r="YD336" s="179"/>
      <c r="YE336" s="179"/>
      <c r="YF336" s="179"/>
      <c r="YG336" s="179"/>
      <c r="YH336" s="179"/>
      <c r="YI336" s="179"/>
      <c r="YJ336" s="179"/>
      <c r="YK336" s="179"/>
      <c r="YL336" s="179"/>
      <c r="YM336" s="179"/>
      <c r="YN336" s="179"/>
      <c r="YO336" s="179"/>
      <c r="YP336" s="179"/>
      <c r="YQ336" s="179"/>
      <c r="YR336" s="179"/>
      <c r="YS336" s="179"/>
      <c r="YT336" s="179"/>
      <c r="YU336" s="179"/>
      <c r="YV336" s="179"/>
      <c r="YW336" s="179"/>
      <c r="YX336" s="179"/>
      <c r="YY336" s="179"/>
      <c r="YZ336" s="179"/>
      <c r="ZA336" s="179"/>
      <c r="ZB336" s="179"/>
      <c r="ZC336" s="179"/>
      <c r="ZD336" s="179"/>
      <c r="ZE336" s="179"/>
      <c r="ZF336" s="179"/>
      <c r="ZG336" s="179"/>
      <c r="ZH336" s="179"/>
      <c r="ZI336" s="179"/>
      <c r="ZJ336" s="179"/>
      <c r="ZK336" s="179"/>
      <c r="ZL336" s="179"/>
      <c r="ZM336" s="179"/>
      <c r="ZN336" s="179"/>
      <c r="ZO336" s="179"/>
      <c r="ZP336" s="179"/>
      <c r="ZQ336" s="179"/>
      <c r="ZR336" s="179"/>
      <c r="ZS336" s="179"/>
      <c r="ZT336" s="179"/>
      <c r="ZU336" s="179"/>
      <c r="ZV336" s="179"/>
      <c r="ZW336" s="179"/>
      <c r="ZX336" s="179"/>
      <c r="ZY336" s="179"/>
      <c r="ZZ336" s="179"/>
      <c r="AAA336" s="179"/>
      <c r="AAB336" s="179"/>
      <c r="AAC336" s="179"/>
      <c r="AAD336" s="179"/>
      <c r="AAE336" s="179"/>
      <c r="AAF336" s="179"/>
      <c r="AAG336" s="179"/>
      <c r="AAH336" s="179"/>
      <c r="AAI336" s="179"/>
      <c r="AAJ336" s="179"/>
      <c r="AAK336" s="179"/>
      <c r="AAL336" s="179"/>
      <c r="AAM336" s="179"/>
      <c r="AAN336" s="179"/>
      <c r="AAO336" s="179"/>
      <c r="AAP336" s="179"/>
      <c r="AAQ336" s="179"/>
      <c r="AAR336" s="179"/>
      <c r="AAS336" s="179"/>
      <c r="AAT336" s="179"/>
      <c r="AAU336" s="179"/>
      <c r="AAV336" s="179"/>
      <c r="AAW336" s="179"/>
      <c r="AAX336" s="179"/>
      <c r="AAY336" s="179"/>
      <c r="AAZ336" s="179"/>
      <c r="ABA336" s="179"/>
      <c r="ABB336" s="179"/>
      <c r="ABC336" s="179"/>
      <c r="ABD336" s="179"/>
      <c r="ABE336" s="179"/>
      <c r="ABF336" s="179"/>
      <c r="ABG336" s="179"/>
      <c r="ABH336" s="179"/>
      <c r="ABI336" s="179"/>
      <c r="ABJ336" s="179"/>
      <c r="ABK336" s="179"/>
      <c r="ABL336" s="179"/>
      <c r="ABM336" s="179"/>
      <c r="ABN336" s="179"/>
      <c r="ABO336" s="179"/>
      <c r="ABP336" s="179"/>
      <c r="ABQ336" s="179"/>
      <c r="ABR336" s="179"/>
      <c r="ABS336" s="179"/>
      <c r="ABT336" s="179"/>
      <c r="ABU336" s="179"/>
      <c r="ABV336" s="179"/>
      <c r="ABW336" s="179"/>
      <c r="ABX336" s="179"/>
      <c r="ABY336" s="179"/>
      <c r="ABZ336" s="179"/>
      <c r="ACA336" s="179"/>
      <c r="ACB336" s="179"/>
      <c r="ACC336" s="179"/>
      <c r="ACD336" s="179"/>
      <c r="ACE336" s="179"/>
      <c r="ACF336" s="179"/>
      <c r="ACG336" s="179"/>
      <c r="ACH336" s="179"/>
      <c r="ACI336" s="179"/>
      <c r="ACJ336" s="179"/>
      <c r="ACK336" s="179"/>
      <c r="ACL336" s="179"/>
      <c r="ACM336" s="179"/>
      <c r="ACN336" s="179"/>
      <c r="ACO336" s="179"/>
      <c r="ACP336" s="179"/>
      <c r="ACQ336" s="179"/>
      <c r="ACR336" s="179"/>
      <c r="ACS336" s="179"/>
      <c r="ACT336" s="179"/>
      <c r="ACU336" s="179"/>
      <c r="ACV336" s="179"/>
      <c r="ACW336" s="179"/>
      <c r="ACX336" s="179"/>
      <c r="ACY336" s="179"/>
      <c r="ACZ336" s="179"/>
      <c r="ADA336" s="179"/>
      <c r="ADB336" s="179"/>
      <c r="ADC336" s="179"/>
      <c r="ADD336" s="179"/>
      <c r="ADE336" s="179"/>
      <c r="ADF336" s="179"/>
      <c r="ADG336" s="179"/>
      <c r="ADH336" s="179"/>
      <c r="ADI336" s="179"/>
      <c r="ADJ336" s="179"/>
      <c r="ADK336" s="179"/>
      <c r="ADL336" s="179"/>
      <c r="ADM336" s="179"/>
      <c r="ADN336" s="179"/>
      <c r="ADO336" s="179"/>
      <c r="ADP336" s="179"/>
      <c r="ADQ336" s="179"/>
      <c r="ADR336" s="179"/>
      <c r="ADS336" s="179"/>
      <c r="ADT336" s="179"/>
      <c r="ADU336" s="179"/>
      <c r="ADV336" s="179"/>
      <c r="ADW336" s="179"/>
      <c r="ADX336" s="179"/>
      <c r="ADY336" s="179"/>
      <c r="ADZ336" s="179"/>
      <c r="AEA336" s="179"/>
      <c r="AEB336" s="179"/>
      <c r="AEC336" s="179"/>
      <c r="AED336" s="179"/>
      <c r="AEE336" s="179"/>
      <c r="AEF336" s="179"/>
      <c r="AEG336" s="179"/>
      <c r="AEH336" s="179"/>
      <c r="AEI336" s="179"/>
      <c r="AEJ336" s="179"/>
      <c r="AEK336" s="179"/>
      <c r="AEL336" s="179"/>
      <c r="AEM336" s="179"/>
      <c r="AEN336" s="179"/>
      <c r="AEO336" s="179"/>
      <c r="AEP336" s="179"/>
      <c r="AEQ336" s="179"/>
      <c r="AER336" s="179"/>
      <c r="AES336" s="179"/>
      <c r="AET336" s="179"/>
      <c r="AEU336" s="179"/>
      <c r="AEV336" s="179"/>
      <c r="AEW336" s="179"/>
      <c r="AEX336" s="179"/>
      <c r="AEY336" s="179"/>
      <c r="AEZ336" s="179"/>
      <c r="AFA336" s="179"/>
      <c r="AFB336" s="179"/>
      <c r="AFC336" s="179"/>
      <c r="AFD336" s="179"/>
      <c r="AFE336" s="179"/>
      <c r="AFF336" s="179"/>
      <c r="AFG336" s="179"/>
      <c r="AFH336" s="179"/>
      <c r="AFI336" s="179"/>
      <c r="AFJ336" s="179"/>
      <c r="AFK336" s="179"/>
      <c r="AFL336" s="179"/>
      <c r="AFM336" s="179"/>
      <c r="AFN336" s="179"/>
      <c r="AFO336" s="179"/>
      <c r="AFP336" s="179"/>
      <c r="AFQ336" s="179"/>
      <c r="AFR336" s="179"/>
      <c r="AFS336" s="179"/>
      <c r="AFT336" s="179"/>
      <c r="AFU336" s="179"/>
      <c r="AFV336" s="179"/>
      <c r="AFW336" s="179"/>
      <c r="AFX336" s="179"/>
      <c r="AFY336" s="179"/>
      <c r="AFZ336" s="179"/>
      <c r="AGA336" s="179"/>
      <c r="AGB336" s="179"/>
      <c r="AGC336" s="179"/>
      <c r="AGD336" s="179"/>
      <c r="AGE336" s="179"/>
      <c r="AGF336" s="179"/>
      <c r="AGG336" s="179"/>
      <c r="AGH336" s="179"/>
      <c r="AGI336" s="179"/>
      <c r="AGJ336" s="179"/>
      <c r="AGK336" s="179"/>
      <c r="AGL336" s="179"/>
      <c r="AGM336" s="179"/>
      <c r="AGN336" s="179"/>
      <c r="AGO336" s="179"/>
      <c r="AGP336" s="179"/>
      <c r="AGQ336" s="179"/>
      <c r="AGR336" s="179"/>
      <c r="AGS336" s="179"/>
      <c r="AGT336" s="179"/>
      <c r="AGU336" s="179"/>
      <c r="AGV336" s="179"/>
      <c r="AGW336" s="179"/>
      <c r="AGX336" s="179"/>
      <c r="AGY336" s="179"/>
      <c r="AGZ336" s="179"/>
      <c r="AHA336" s="179"/>
      <c r="AHB336" s="179"/>
      <c r="AHC336" s="179"/>
      <c r="AHD336" s="179"/>
      <c r="AHE336" s="179"/>
      <c r="AHF336" s="179"/>
      <c r="AHG336" s="179"/>
      <c r="AHH336" s="179"/>
      <c r="AHI336" s="179"/>
      <c r="AHJ336" s="179"/>
      <c r="AHK336" s="179"/>
      <c r="AHL336" s="179"/>
      <c r="AHM336" s="179"/>
      <c r="AHN336" s="179"/>
      <c r="AHO336" s="179"/>
      <c r="AHP336" s="179"/>
      <c r="AHQ336" s="179"/>
      <c r="AHR336" s="179"/>
      <c r="AHS336" s="179"/>
      <c r="AHT336" s="179"/>
      <c r="AHU336" s="179"/>
      <c r="AHV336" s="179"/>
      <c r="AHW336" s="179"/>
      <c r="AHX336" s="179"/>
      <c r="AHY336" s="179"/>
      <c r="AHZ336" s="179"/>
      <c r="AIA336" s="179"/>
      <c r="AIB336" s="179"/>
      <c r="AIC336" s="179"/>
      <c r="AID336" s="179"/>
      <c r="AIE336" s="179"/>
      <c r="AIF336" s="179"/>
      <c r="AIG336" s="179"/>
      <c r="AIH336" s="179"/>
      <c r="AII336" s="179"/>
      <c r="AIJ336" s="179"/>
      <c r="AIK336" s="179"/>
      <c r="AIL336" s="179"/>
      <c r="AIM336" s="179"/>
      <c r="AIN336" s="179"/>
      <c r="AIO336" s="179"/>
      <c r="AIP336" s="179"/>
      <c r="AIQ336" s="179"/>
      <c r="AIR336" s="179"/>
      <c r="AIS336" s="179"/>
      <c r="AIT336" s="179"/>
      <c r="AIU336" s="179"/>
      <c r="AIV336" s="179"/>
      <c r="AIW336" s="179"/>
      <c r="AIX336" s="179"/>
      <c r="AIY336" s="179"/>
      <c r="AIZ336" s="179"/>
      <c r="AJA336" s="179"/>
      <c r="AJB336" s="179"/>
      <c r="AJC336" s="179"/>
      <c r="AJD336" s="179"/>
      <c r="AJE336" s="179"/>
      <c r="AJF336" s="179"/>
      <c r="AJG336" s="179"/>
      <c r="AJH336" s="179"/>
      <c r="AJI336" s="179"/>
      <c r="AJJ336" s="179"/>
      <c r="AJK336" s="179"/>
      <c r="AJL336" s="179"/>
      <c r="AJM336" s="179"/>
      <c r="AJN336" s="179"/>
      <c r="AJO336" s="179"/>
      <c r="AJP336" s="179"/>
      <c r="AJQ336" s="179"/>
      <c r="AJR336" s="179"/>
      <c r="AJS336" s="179"/>
      <c r="AJT336" s="179"/>
      <c r="AJU336" s="179"/>
      <c r="AJV336" s="179"/>
      <c r="AJW336" s="179"/>
      <c r="AJX336" s="179"/>
      <c r="AJY336" s="179"/>
      <c r="AJZ336" s="179"/>
      <c r="AKA336" s="179"/>
      <c r="AKB336" s="179"/>
      <c r="AKC336" s="179"/>
      <c r="AKD336" s="179"/>
      <c r="AKE336" s="179"/>
      <c r="AKF336" s="179"/>
      <c r="AKG336" s="179"/>
      <c r="AKH336" s="179"/>
      <c r="AKI336" s="179"/>
      <c r="AKJ336" s="179"/>
      <c r="AKK336" s="179"/>
      <c r="AKL336" s="179"/>
      <c r="AKM336" s="179"/>
      <c r="AKN336" s="179"/>
      <c r="AKO336" s="179"/>
      <c r="AKP336" s="179"/>
      <c r="AKQ336" s="179"/>
      <c r="AKR336" s="179"/>
      <c r="AKS336" s="179"/>
      <c r="AKT336" s="179"/>
      <c r="AKU336" s="179"/>
      <c r="AKV336" s="179"/>
      <c r="AKW336" s="179"/>
      <c r="AKX336" s="179"/>
      <c r="AKY336" s="179"/>
      <c r="AKZ336" s="179"/>
      <c r="ALA336" s="179"/>
      <c r="ALB336" s="179"/>
      <c r="ALC336" s="179"/>
      <c r="ALD336" s="179"/>
      <c r="ALE336" s="179"/>
      <c r="ALF336" s="179"/>
      <c r="ALG336" s="179"/>
      <c r="ALH336" s="179"/>
      <c r="ALI336" s="179"/>
      <c r="ALJ336" s="179"/>
      <c r="ALK336" s="179"/>
      <c r="ALL336" s="179"/>
      <c r="ALM336" s="179"/>
      <c r="ALN336" s="179"/>
      <c r="ALO336" s="179"/>
      <c r="ALP336" s="179"/>
      <c r="ALQ336" s="179"/>
      <c r="ALR336" s="179"/>
      <c r="ALS336" s="179"/>
      <c r="ALT336" s="179"/>
      <c r="ALU336" s="179"/>
      <c r="ALV336" s="179"/>
      <c r="ALW336" s="179"/>
      <c r="ALX336" s="179"/>
      <c r="ALY336" s="179"/>
      <c r="ALZ336" s="179"/>
      <c r="AMA336" s="179"/>
      <c r="AMB336" s="179"/>
      <c r="AMC336" s="179"/>
      <c r="AMD336" s="179"/>
      <c r="AME336" s="179"/>
      <c r="AMF336" s="179"/>
      <c r="AMG336" s="179"/>
      <c r="AMH336" s="179"/>
      <c r="AMI336" s="179"/>
      <c r="AMJ336" s="179"/>
    </row>
    <row r="337" spans="1:1024" s="126" customFormat="1" ht="51.75" customHeight="1" x14ac:dyDescent="0.2">
      <c r="A337" s="462">
        <v>190</v>
      </c>
      <c r="B337" s="930" t="s">
        <v>545</v>
      </c>
      <c r="C337" s="473">
        <v>0</v>
      </c>
      <c r="D337" s="931" t="s">
        <v>71</v>
      </c>
      <c r="E337" s="600">
        <v>0</v>
      </c>
      <c r="F337" s="474">
        <f t="shared" si="10"/>
        <v>0</v>
      </c>
      <c r="H337" s="65"/>
      <c r="I337" s="65"/>
      <c r="J337" s="148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  <c r="HV337" s="65"/>
      <c r="HW337" s="65"/>
      <c r="HX337" s="65"/>
      <c r="HY337" s="65"/>
      <c r="HZ337" s="65"/>
      <c r="IA337" s="65"/>
      <c r="IB337" s="65"/>
      <c r="IC337" s="65"/>
      <c r="ID337" s="65"/>
      <c r="IE337" s="65"/>
      <c r="IF337" s="65"/>
      <c r="IG337" s="65"/>
      <c r="IH337" s="65"/>
      <c r="II337" s="65"/>
      <c r="IJ337" s="65"/>
      <c r="IK337" s="65"/>
      <c r="IL337" s="65"/>
      <c r="IM337" s="65"/>
      <c r="IN337" s="65"/>
      <c r="IO337" s="65"/>
      <c r="IP337" s="65"/>
      <c r="IQ337" s="65"/>
      <c r="IR337" s="65"/>
      <c r="IS337" s="65"/>
      <c r="IT337" s="65"/>
      <c r="IU337" s="65"/>
      <c r="IV337" s="65"/>
      <c r="IW337" s="65"/>
      <c r="IX337" s="65"/>
      <c r="IY337" s="65"/>
      <c r="IZ337" s="65"/>
      <c r="JA337" s="65"/>
      <c r="JB337" s="65"/>
      <c r="JC337" s="65"/>
      <c r="JD337" s="65"/>
      <c r="JE337" s="65"/>
      <c r="JF337" s="65"/>
      <c r="JG337" s="65"/>
      <c r="JH337" s="65"/>
      <c r="JI337" s="65"/>
      <c r="JJ337" s="65"/>
      <c r="JK337" s="65"/>
      <c r="JL337" s="65"/>
      <c r="JM337" s="65"/>
      <c r="JN337" s="65"/>
      <c r="JO337" s="65"/>
      <c r="JP337" s="65"/>
      <c r="JQ337" s="65"/>
      <c r="JR337" s="65"/>
      <c r="JS337" s="65"/>
      <c r="JT337" s="65"/>
      <c r="JU337" s="65"/>
      <c r="JV337" s="65"/>
      <c r="JW337" s="65"/>
      <c r="JX337" s="65"/>
      <c r="JY337" s="65"/>
      <c r="JZ337" s="65"/>
      <c r="KA337" s="65"/>
      <c r="KB337" s="65"/>
      <c r="KC337" s="65"/>
      <c r="KD337" s="65"/>
      <c r="KE337" s="65"/>
      <c r="KF337" s="65"/>
      <c r="KG337" s="65"/>
      <c r="KH337" s="65"/>
      <c r="KI337" s="65"/>
      <c r="KJ337" s="65"/>
      <c r="KK337" s="65"/>
      <c r="KL337" s="65"/>
      <c r="KM337" s="65"/>
      <c r="KN337" s="65"/>
      <c r="KO337" s="65"/>
      <c r="KP337" s="65"/>
      <c r="KQ337" s="65"/>
      <c r="KR337" s="65"/>
      <c r="KS337" s="65"/>
      <c r="KT337" s="65"/>
      <c r="KU337" s="65"/>
      <c r="KV337" s="65"/>
      <c r="KW337" s="65"/>
      <c r="KX337" s="65"/>
      <c r="KY337" s="65"/>
      <c r="KZ337" s="65"/>
      <c r="LA337" s="65"/>
      <c r="LB337" s="65"/>
      <c r="LC337" s="65"/>
      <c r="LD337" s="65"/>
      <c r="LE337" s="65"/>
      <c r="LF337" s="65"/>
      <c r="LG337" s="65"/>
      <c r="LH337" s="65"/>
      <c r="LI337" s="65"/>
      <c r="LJ337" s="65"/>
      <c r="LK337" s="65"/>
      <c r="LL337" s="65"/>
      <c r="LM337" s="65"/>
      <c r="LN337" s="65"/>
      <c r="LO337" s="65"/>
      <c r="LP337" s="65"/>
      <c r="LQ337" s="65"/>
      <c r="LR337" s="65"/>
      <c r="LS337" s="65"/>
      <c r="LT337" s="65"/>
      <c r="LU337" s="65"/>
      <c r="LV337" s="65"/>
      <c r="LW337" s="65"/>
      <c r="LX337" s="65"/>
      <c r="LY337" s="65"/>
      <c r="LZ337" s="65"/>
      <c r="MA337" s="65"/>
      <c r="MB337" s="65"/>
      <c r="MC337" s="65"/>
      <c r="MD337" s="65"/>
      <c r="ME337" s="65"/>
      <c r="MF337" s="65"/>
      <c r="MG337" s="65"/>
      <c r="MH337" s="65"/>
      <c r="MI337" s="65"/>
      <c r="MJ337" s="65"/>
      <c r="MK337" s="65"/>
      <c r="ML337" s="65"/>
      <c r="MM337" s="65"/>
      <c r="MN337" s="65"/>
      <c r="MO337" s="65"/>
      <c r="MP337" s="65"/>
      <c r="MQ337" s="65"/>
      <c r="MR337" s="65"/>
      <c r="MS337" s="65"/>
      <c r="MT337" s="65"/>
      <c r="MU337" s="65"/>
      <c r="MV337" s="65"/>
      <c r="MW337" s="65"/>
      <c r="MX337" s="65"/>
      <c r="MY337" s="65"/>
      <c r="MZ337" s="65"/>
      <c r="NA337" s="65"/>
      <c r="NB337" s="65"/>
      <c r="NC337" s="65"/>
      <c r="ND337" s="65"/>
      <c r="NE337" s="65"/>
      <c r="NF337" s="65"/>
      <c r="NG337" s="65"/>
      <c r="NH337" s="65"/>
      <c r="NI337" s="65"/>
      <c r="NJ337" s="65"/>
      <c r="NK337" s="65"/>
      <c r="NL337" s="65"/>
      <c r="NM337" s="65"/>
      <c r="NN337" s="65"/>
      <c r="NO337" s="65"/>
      <c r="NP337" s="65"/>
      <c r="NQ337" s="65"/>
      <c r="NR337" s="65"/>
      <c r="NS337" s="65"/>
      <c r="NT337" s="65"/>
      <c r="NU337" s="65"/>
      <c r="NV337" s="65"/>
      <c r="NW337" s="65"/>
      <c r="NX337" s="65"/>
      <c r="NY337" s="65"/>
      <c r="NZ337" s="65"/>
      <c r="OA337" s="65"/>
      <c r="OB337" s="65"/>
      <c r="OC337" s="65"/>
      <c r="OD337" s="65"/>
      <c r="OE337" s="65"/>
      <c r="OF337" s="65"/>
      <c r="OG337" s="65"/>
      <c r="OH337" s="65"/>
      <c r="OI337" s="65"/>
      <c r="OJ337" s="65"/>
      <c r="OK337" s="65"/>
      <c r="OL337" s="65"/>
      <c r="OM337" s="65"/>
      <c r="ON337" s="65"/>
      <c r="OO337" s="65"/>
      <c r="OP337" s="65"/>
      <c r="OQ337" s="65"/>
      <c r="OR337" s="65"/>
      <c r="OS337" s="65"/>
      <c r="OT337" s="65"/>
      <c r="OU337" s="65"/>
      <c r="OV337" s="65"/>
      <c r="OW337" s="65"/>
      <c r="OX337" s="65"/>
      <c r="OY337" s="65"/>
      <c r="OZ337" s="65"/>
      <c r="PA337" s="65"/>
      <c r="PB337" s="65"/>
      <c r="PC337" s="65"/>
      <c r="PD337" s="65"/>
      <c r="PE337" s="65"/>
      <c r="PF337" s="65"/>
      <c r="PG337" s="65"/>
      <c r="PH337" s="65"/>
      <c r="PI337" s="65"/>
      <c r="PJ337" s="65"/>
      <c r="PK337" s="65"/>
      <c r="PL337" s="65"/>
      <c r="PM337" s="65"/>
      <c r="PN337" s="65"/>
      <c r="PO337" s="65"/>
      <c r="PP337" s="65"/>
      <c r="PQ337" s="65"/>
      <c r="PR337" s="65"/>
      <c r="PS337" s="65"/>
      <c r="PT337" s="65"/>
      <c r="PU337" s="65"/>
      <c r="PV337" s="65"/>
      <c r="PW337" s="65"/>
      <c r="PX337" s="65"/>
      <c r="PY337" s="65"/>
      <c r="PZ337" s="65"/>
      <c r="QA337" s="65"/>
      <c r="QB337" s="65"/>
      <c r="QC337" s="65"/>
      <c r="QD337" s="65"/>
      <c r="QE337" s="65"/>
      <c r="QF337" s="65"/>
      <c r="QG337" s="65"/>
      <c r="QH337" s="65"/>
      <c r="QI337" s="65"/>
      <c r="QJ337" s="65"/>
      <c r="QK337" s="65"/>
      <c r="QL337" s="65"/>
      <c r="QM337" s="65"/>
      <c r="QN337" s="65"/>
      <c r="QO337" s="65"/>
      <c r="QP337" s="65"/>
      <c r="QQ337" s="65"/>
      <c r="QR337" s="65"/>
      <c r="QS337" s="65"/>
      <c r="QT337" s="65"/>
      <c r="QU337" s="65"/>
      <c r="QV337" s="65"/>
      <c r="QW337" s="65"/>
      <c r="QX337" s="65"/>
      <c r="QY337" s="65"/>
      <c r="QZ337" s="65"/>
      <c r="RA337" s="65"/>
      <c r="RB337" s="65"/>
      <c r="RC337" s="65"/>
      <c r="RD337" s="65"/>
      <c r="RE337" s="65"/>
      <c r="RF337" s="65"/>
      <c r="RG337" s="65"/>
      <c r="RH337" s="65"/>
      <c r="RI337" s="65"/>
      <c r="RJ337" s="65"/>
      <c r="RK337" s="65"/>
      <c r="RL337" s="65"/>
      <c r="RM337" s="65"/>
      <c r="RN337" s="65"/>
      <c r="RO337" s="65"/>
      <c r="RP337" s="65"/>
      <c r="RQ337" s="65"/>
      <c r="RR337" s="65"/>
      <c r="RS337" s="65"/>
      <c r="RT337" s="65"/>
      <c r="RU337" s="65"/>
      <c r="RV337" s="65"/>
      <c r="RW337" s="65"/>
      <c r="RX337" s="65"/>
      <c r="RY337" s="65"/>
      <c r="RZ337" s="65"/>
      <c r="SA337" s="65"/>
      <c r="SB337" s="65"/>
      <c r="SC337" s="65"/>
      <c r="SD337" s="65"/>
      <c r="SE337" s="65"/>
      <c r="SF337" s="65"/>
      <c r="SG337" s="65"/>
      <c r="SH337" s="65"/>
      <c r="SI337" s="65"/>
      <c r="SJ337" s="65"/>
      <c r="SK337" s="65"/>
      <c r="SL337" s="65"/>
      <c r="SM337" s="65"/>
      <c r="SN337" s="65"/>
      <c r="SO337" s="65"/>
      <c r="SP337" s="65"/>
      <c r="SQ337" s="65"/>
      <c r="SR337" s="65"/>
      <c r="SS337" s="65"/>
      <c r="ST337" s="65"/>
      <c r="SU337" s="65"/>
      <c r="SV337" s="65"/>
      <c r="SW337" s="65"/>
      <c r="SX337" s="65"/>
      <c r="SY337" s="65"/>
      <c r="SZ337" s="65"/>
      <c r="TA337" s="65"/>
      <c r="TB337" s="65"/>
      <c r="TC337" s="65"/>
      <c r="TD337" s="65"/>
      <c r="TE337" s="65"/>
      <c r="TF337" s="65"/>
      <c r="TG337" s="65"/>
      <c r="TH337" s="65"/>
      <c r="TI337" s="65"/>
      <c r="TJ337" s="65"/>
      <c r="TK337" s="65"/>
      <c r="TL337" s="65"/>
      <c r="TM337" s="65"/>
      <c r="TN337" s="65"/>
      <c r="TO337" s="65"/>
      <c r="TP337" s="65"/>
      <c r="TQ337" s="65"/>
      <c r="TR337" s="65"/>
      <c r="TS337" s="65"/>
      <c r="TT337" s="65"/>
      <c r="TU337" s="65"/>
      <c r="TV337" s="65"/>
      <c r="TW337" s="65"/>
      <c r="TX337" s="65"/>
      <c r="TY337" s="65"/>
      <c r="TZ337" s="65"/>
      <c r="UA337" s="65"/>
      <c r="UB337" s="65"/>
      <c r="UC337" s="65"/>
      <c r="UD337" s="65"/>
      <c r="UE337" s="65"/>
      <c r="UF337" s="65"/>
      <c r="UG337" s="65"/>
      <c r="UH337" s="65"/>
      <c r="UI337" s="65"/>
      <c r="UJ337" s="65"/>
      <c r="UK337" s="65"/>
      <c r="UL337" s="65"/>
      <c r="UM337" s="65"/>
      <c r="UN337" s="65"/>
      <c r="UO337" s="65"/>
      <c r="UP337" s="65"/>
      <c r="UQ337" s="65"/>
      <c r="UR337" s="65"/>
      <c r="US337" s="65"/>
      <c r="UT337" s="65"/>
      <c r="UU337" s="65"/>
      <c r="UV337" s="65"/>
      <c r="UW337" s="65"/>
      <c r="UX337" s="65"/>
      <c r="UY337" s="65"/>
      <c r="UZ337" s="65"/>
      <c r="VA337" s="65"/>
      <c r="VB337" s="65"/>
      <c r="VC337" s="65"/>
      <c r="VD337" s="65"/>
      <c r="VE337" s="65"/>
      <c r="VF337" s="65"/>
      <c r="VG337" s="65"/>
      <c r="VH337" s="65"/>
      <c r="VI337" s="65"/>
      <c r="VJ337" s="65"/>
      <c r="VK337" s="65"/>
      <c r="VL337" s="65"/>
      <c r="VM337" s="65"/>
      <c r="VN337" s="65"/>
      <c r="VO337" s="65"/>
      <c r="VP337" s="65"/>
      <c r="VQ337" s="65"/>
      <c r="VR337" s="65"/>
      <c r="VS337" s="65"/>
      <c r="VT337" s="65"/>
      <c r="VU337" s="65"/>
      <c r="VV337" s="65"/>
      <c r="VW337" s="65"/>
      <c r="VX337" s="65"/>
      <c r="VY337" s="65"/>
      <c r="VZ337" s="65"/>
      <c r="WA337" s="65"/>
      <c r="WB337" s="65"/>
      <c r="WC337" s="65"/>
      <c r="WD337" s="65"/>
      <c r="WE337" s="65"/>
      <c r="WF337" s="65"/>
      <c r="WG337" s="65"/>
      <c r="WH337" s="65"/>
      <c r="WI337" s="65"/>
      <c r="WJ337" s="65"/>
      <c r="WK337" s="65"/>
      <c r="WL337" s="65"/>
      <c r="WM337" s="65"/>
      <c r="WN337" s="65"/>
      <c r="WO337" s="65"/>
      <c r="WP337" s="65"/>
      <c r="WQ337" s="65"/>
      <c r="WR337" s="65"/>
      <c r="WS337" s="65"/>
      <c r="WT337" s="65"/>
      <c r="WU337" s="65"/>
      <c r="WV337" s="65"/>
      <c r="WW337" s="65"/>
      <c r="WX337" s="65"/>
      <c r="WY337" s="65"/>
      <c r="WZ337" s="65"/>
      <c r="XA337" s="65"/>
      <c r="XB337" s="65"/>
      <c r="XC337" s="65"/>
      <c r="XD337" s="65"/>
      <c r="XE337" s="65"/>
      <c r="XF337" s="65"/>
      <c r="XG337" s="65"/>
      <c r="XH337" s="65"/>
      <c r="XI337" s="65"/>
      <c r="XJ337" s="65"/>
      <c r="XK337" s="65"/>
      <c r="XL337" s="65"/>
      <c r="XM337" s="65"/>
      <c r="XN337" s="65"/>
      <c r="XO337" s="65"/>
      <c r="XP337" s="65"/>
      <c r="XQ337" s="65"/>
      <c r="XR337" s="65"/>
      <c r="XS337" s="65"/>
      <c r="XT337" s="65"/>
      <c r="XU337" s="65"/>
      <c r="XV337" s="65"/>
      <c r="XW337" s="65"/>
      <c r="XX337" s="65"/>
      <c r="XY337" s="65"/>
      <c r="XZ337" s="65"/>
      <c r="YA337" s="65"/>
      <c r="YB337" s="65"/>
      <c r="YC337" s="65"/>
      <c r="YD337" s="65"/>
      <c r="YE337" s="65"/>
      <c r="YF337" s="65"/>
      <c r="YG337" s="65"/>
      <c r="YH337" s="65"/>
      <c r="YI337" s="65"/>
      <c r="YJ337" s="65"/>
      <c r="YK337" s="65"/>
      <c r="YL337" s="65"/>
      <c r="YM337" s="65"/>
      <c r="YN337" s="65"/>
      <c r="YO337" s="65"/>
      <c r="YP337" s="65"/>
      <c r="YQ337" s="65"/>
      <c r="YR337" s="65"/>
      <c r="YS337" s="65"/>
      <c r="YT337" s="65"/>
      <c r="YU337" s="65"/>
      <c r="YV337" s="65"/>
      <c r="YW337" s="65"/>
      <c r="YX337" s="65"/>
      <c r="YY337" s="65"/>
      <c r="YZ337" s="65"/>
      <c r="ZA337" s="65"/>
      <c r="ZB337" s="65"/>
      <c r="ZC337" s="65"/>
      <c r="ZD337" s="65"/>
      <c r="ZE337" s="65"/>
      <c r="ZF337" s="65"/>
      <c r="ZG337" s="65"/>
      <c r="ZH337" s="65"/>
      <c r="ZI337" s="65"/>
      <c r="ZJ337" s="65"/>
      <c r="ZK337" s="65"/>
      <c r="ZL337" s="65"/>
      <c r="ZM337" s="65"/>
      <c r="ZN337" s="65"/>
      <c r="ZO337" s="65"/>
      <c r="ZP337" s="65"/>
      <c r="ZQ337" s="65"/>
      <c r="ZR337" s="65"/>
      <c r="ZS337" s="65"/>
      <c r="ZT337" s="65"/>
      <c r="ZU337" s="65"/>
      <c r="ZV337" s="65"/>
      <c r="ZW337" s="65"/>
      <c r="ZX337" s="65"/>
      <c r="ZY337" s="65"/>
      <c r="ZZ337" s="65"/>
      <c r="AAA337" s="65"/>
      <c r="AAB337" s="65"/>
      <c r="AAC337" s="65"/>
      <c r="AAD337" s="65"/>
      <c r="AAE337" s="65"/>
      <c r="AAF337" s="65"/>
      <c r="AAG337" s="65"/>
      <c r="AAH337" s="65"/>
      <c r="AAI337" s="65"/>
      <c r="AAJ337" s="65"/>
      <c r="AAK337" s="65"/>
      <c r="AAL337" s="65"/>
      <c r="AAM337" s="65"/>
      <c r="AAN337" s="65"/>
      <c r="AAO337" s="65"/>
      <c r="AAP337" s="65"/>
      <c r="AAQ337" s="65"/>
      <c r="AAR337" s="65"/>
      <c r="AAS337" s="65"/>
      <c r="AAT337" s="65"/>
      <c r="AAU337" s="65"/>
      <c r="AAV337" s="65"/>
      <c r="AAW337" s="65"/>
      <c r="AAX337" s="65"/>
      <c r="AAY337" s="65"/>
      <c r="AAZ337" s="65"/>
      <c r="ABA337" s="65"/>
      <c r="ABB337" s="65"/>
      <c r="ABC337" s="65"/>
      <c r="ABD337" s="65"/>
      <c r="ABE337" s="65"/>
      <c r="ABF337" s="65"/>
      <c r="ABG337" s="65"/>
      <c r="ABH337" s="65"/>
      <c r="ABI337" s="65"/>
      <c r="ABJ337" s="65"/>
      <c r="ABK337" s="65"/>
      <c r="ABL337" s="65"/>
      <c r="ABM337" s="65"/>
      <c r="ABN337" s="65"/>
      <c r="ABO337" s="65"/>
      <c r="ABP337" s="65"/>
      <c r="ABQ337" s="65"/>
      <c r="ABR337" s="65"/>
      <c r="ABS337" s="65"/>
      <c r="ABT337" s="65"/>
      <c r="ABU337" s="65"/>
      <c r="ABV337" s="65"/>
      <c r="ABW337" s="65"/>
      <c r="ABX337" s="65"/>
      <c r="ABY337" s="65"/>
      <c r="ABZ337" s="65"/>
      <c r="ACA337" s="65"/>
      <c r="ACB337" s="65"/>
      <c r="ACC337" s="65"/>
      <c r="ACD337" s="65"/>
      <c r="ACE337" s="65"/>
      <c r="ACF337" s="65"/>
      <c r="ACG337" s="65"/>
      <c r="ACH337" s="65"/>
      <c r="ACI337" s="65"/>
      <c r="ACJ337" s="65"/>
      <c r="ACK337" s="65"/>
      <c r="ACL337" s="65"/>
      <c r="ACM337" s="65"/>
      <c r="ACN337" s="65"/>
      <c r="ACO337" s="65"/>
      <c r="ACP337" s="65"/>
      <c r="ACQ337" s="65"/>
      <c r="ACR337" s="65"/>
      <c r="ACS337" s="65"/>
      <c r="ACT337" s="65"/>
      <c r="ACU337" s="65"/>
      <c r="ACV337" s="65"/>
      <c r="ACW337" s="65"/>
      <c r="ACX337" s="65"/>
      <c r="ACY337" s="65"/>
      <c r="ACZ337" s="65"/>
      <c r="ADA337" s="65"/>
      <c r="ADB337" s="65"/>
      <c r="ADC337" s="65"/>
      <c r="ADD337" s="65"/>
      <c r="ADE337" s="65"/>
      <c r="ADF337" s="65"/>
      <c r="ADG337" s="65"/>
      <c r="ADH337" s="65"/>
      <c r="ADI337" s="65"/>
      <c r="ADJ337" s="65"/>
      <c r="ADK337" s="65"/>
      <c r="ADL337" s="65"/>
      <c r="ADM337" s="65"/>
      <c r="ADN337" s="65"/>
      <c r="ADO337" s="65"/>
      <c r="ADP337" s="65"/>
      <c r="ADQ337" s="65"/>
      <c r="ADR337" s="65"/>
      <c r="ADS337" s="65"/>
      <c r="ADT337" s="65"/>
      <c r="ADU337" s="65"/>
      <c r="ADV337" s="65"/>
      <c r="ADW337" s="65"/>
      <c r="ADX337" s="65"/>
      <c r="ADY337" s="65"/>
      <c r="ADZ337" s="65"/>
      <c r="AEA337" s="65"/>
      <c r="AEB337" s="65"/>
      <c r="AEC337" s="65"/>
      <c r="AED337" s="65"/>
      <c r="AEE337" s="65"/>
      <c r="AEF337" s="65"/>
      <c r="AEG337" s="65"/>
      <c r="AEH337" s="65"/>
      <c r="AEI337" s="65"/>
      <c r="AEJ337" s="65"/>
      <c r="AEK337" s="65"/>
      <c r="AEL337" s="65"/>
      <c r="AEM337" s="65"/>
      <c r="AEN337" s="65"/>
      <c r="AEO337" s="65"/>
      <c r="AEP337" s="65"/>
      <c r="AEQ337" s="65"/>
      <c r="AER337" s="65"/>
      <c r="AES337" s="65"/>
      <c r="AET337" s="65"/>
      <c r="AEU337" s="65"/>
      <c r="AEV337" s="65"/>
      <c r="AEW337" s="65"/>
      <c r="AEX337" s="65"/>
      <c r="AEY337" s="65"/>
      <c r="AEZ337" s="65"/>
      <c r="AFA337" s="65"/>
      <c r="AFB337" s="65"/>
      <c r="AFC337" s="65"/>
      <c r="AFD337" s="65"/>
      <c r="AFE337" s="65"/>
      <c r="AFF337" s="65"/>
      <c r="AFG337" s="65"/>
      <c r="AFH337" s="65"/>
      <c r="AFI337" s="65"/>
      <c r="AFJ337" s="65"/>
      <c r="AFK337" s="65"/>
      <c r="AFL337" s="65"/>
      <c r="AFM337" s="65"/>
      <c r="AFN337" s="65"/>
      <c r="AFO337" s="65"/>
      <c r="AFP337" s="65"/>
      <c r="AFQ337" s="65"/>
      <c r="AFR337" s="65"/>
      <c r="AFS337" s="65"/>
      <c r="AFT337" s="65"/>
      <c r="AFU337" s="65"/>
      <c r="AFV337" s="65"/>
      <c r="AFW337" s="65"/>
      <c r="AFX337" s="65"/>
      <c r="AFY337" s="65"/>
      <c r="AFZ337" s="65"/>
      <c r="AGA337" s="65"/>
      <c r="AGB337" s="65"/>
      <c r="AGC337" s="65"/>
      <c r="AGD337" s="65"/>
      <c r="AGE337" s="65"/>
      <c r="AGF337" s="65"/>
      <c r="AGG337" s="65"/>
      <c r="AGH337" s="65"/>
      <c r="AGI337" s="65"/>
      <c r="AGJ337" s="65"/>
      <c r="AGK337" s="65"/>
      <c r="AGL337" s="65"/>
      <c r="AGM337" s="65"/>
      <c r="AGN337" s="65"/>
      <c r="AGO337" s="65"/>
      <c r="AGP337" s="65"/>
      <c r="AGQ337" s="65"/>
      <c r="AGR337" s="65"/>
      <c r="AGS337" s="65"/>
      <c r="AGT337" s="65"/>
      <c r="AGU337" s="65"/>
      <c r="AGV337" s="65"/>
      <c r="AGW337" s="65"/>
      <c r="AGX337" s="65"/>
      <c r="AGY337" s="65"/>
      <c r="AGZ337" s="65"/>
      <c r="AHA337" s="65"/>
      <c r="AHB337" s="65"/>
      <c r="AHC337" s="65"/>
      <c r="AHD337" s="65"/>
      <c r="AHE337" s="65"/>
      <c r="AHF337" s="65"/>
      <c r="AHG337" s="65"/>
      <c r="AHH337" s="65"/>
      <c r="AHI337" s="65"/>
      <c r="AHJ337" s="65"/>
      <c r="AHK337" s="65"/>
      <c r="AHL337" s="65"/>
      <c r="AHM337" s="65"/>
      <c r="AHN337" s="65"/>
      <c r="AHO337" s="65"/>
      <c r="AHP337" s="65"/>
      <c r="AHQ337" s="65"/>
      <c r="AHR337" s="65"/>
      <c r="AHS337" s="65"/>
      <c r="AHT337" s="65"/>
      <c r="AHU337" s="65"/>
      <c r="AHV337" s="65"/>
      <c r="AHW337" s="65"/>
      <c r="AHX337" s="65"/>
      <c r="AHY337" s="65"/>
      <c r="AHZ337" s="65"/>
      <c r="AIA337" s="65"/>
      <c r="AIB337" s="65"/>
      <c r="AIC337" s="65"/>
      <c r="AID337" s="65"/>
      <c r="AIE337" s="65"/>
      <c r="AIF337" s="65"/>
      <c r="AIG337" s="65"/>
      <c r="AIH337" s="65"/>
      <c r="AII337" s="65"/>
      <c r="AIJ337" s="65"/>
      <c r="AIK337" s="65"/>
      <c r="AIL337" s="65"/>
      <c r="AIM337" s="65"/>
      <c r="AIN337" s="65"/>
      <c r="AIO337" s="65"/>
      <c r="AIP337" s="65"/>
      <c r="AIQ337" s="65"/>
      <c r="AIR337" s="65"/>
      <c r="AIS337" s="65"/>
      <c r="AIT337" s="65"/>
      <c r="AIU337" s="65"/>
      <c r="AIV337" s="65"/>
      <c r="AIW337" s="65"/>
      <c r="AIX337" s="65"/>
      <c r="AIY337" s="65"/>
      <c r="AIZ337" s="65"/>
      <c r="AJA337" s="65"/>
      <c r="AJB337" s="65"/>
      <c r="AJC337" s="65"/>
      <c r="AJD337" s="65"/>
      <c r="AJE337" s="65"/>
      <c r="AJF337" s="65"/>
      <c r="AJG337" s="65"/>
      <c r="AJH337" s="65"/>
      <c r="AJI337" s="65"/>
      <c r="AJJ337" s="65"/>
      <c r="AJK337" s="65"/>
      <c r="AJL337" s="65"/>
      <c r="AJM337" s="65"/>
      <c r="AJN337" s="65"/>
      <c r="AJO337" s="65"/>
      <c r="AJP337" s="65"/>
      <c r="AJQ337" s="65"/>
      <c r="AJR337" s="65"/>
      <c r="AJS337" s="65"/>
      <c r="AJT337" s="65"/>
      <c r="AJU337" s="65"/>
      <c r="AJV337" s="65"/>
      <c r="AJW337" s="65"/>
      <c r="AJX337" s="65"/>
      <c r="AJY337" s="65"/>
      <c r="AJZ337" s="65"/>
      <c r="AKA337" s="65"/>
      <c r="AKB337" s="65"/>
      <c r="AKC337" s="65"/>
      <c r="AKD337" s="65"/>
      <c r="AKE337" s="65"/>
      <c r="AKF337" s="65"/>
      <c r="AKG337" s="65"/>
      <c r="AKH337" s="65"/>
      <c r="AKI337" s="65"/>
      <c r="AKJ337" s="65"/>
      <c r="AKK337" s="65"/>
      <c r="AKL337" s="65"/>
      <c r="AKM337" s="65"/>
      <c r="AKN337" s="65"/>
      <c r="AKO337" s="65"/>
      <c r="AKP337" s="65"/>
      <c r="AKQ337" s="65"/>
      <c r="AKR337" s="65"/>
      <c r="AKS337" s="65"/>
      <c r="AKT337" s="65"/>
      <c r="AKU337" s="65"/>
      <c r="AKV337" s="65"/>
      <c r="AKW337" s="65"/>
      <c r="AKX337" s="65"/>
      <c r="AKY337" s="65"/>
      <c r="AKZ337" s="65"/>
      <c r="ALA337" s="65"/>
      <c r="ALB337" s="65"/>
      <c r="ALC337" s="65"/>
      <c r="ALD337" s="65"/>
      <c r="ALE337" s="65"/>
      <c r="ALF337" s="65"/>
      <c r="ALG337" s="65"/>
      <c r="ALH337" s="65"/>
      <c r="ALI337" s="65"/>
      <c r="ALJ337" s="65"/>
      <c r="ALK337" s="65"/>
      <c r="ALL337" s="65"/>
      <c r="ALM337" s="65"/>
      <c r="ALN337" s="65"/>
      <c r="ALO337" s="65"/>
      <c r="ALP337" s="65"/>
      <c r="ALQ337" s="65"/>
      <c r="ALR337" s="65"/>
      <c r="ALS337" s="65"/>
      <c r="ALT337" s="65"/>
      <c r="ALU337" s="65"/>
      <c r="ALV337" s="65"/>
      <c r="ALW337" s="65"/>
      <c r="ALX337" s="65"/>
      <c r="ALY337" s="65"/>
      <c r="ALZ337" s="65"/>
      <c r="AMA337" s="65"/>
      <c r="AMB337" s="65"/>
      <c r="AMC337" s="65"/>
      <c r="AMD337" s="65"/>
      <c r="AME337" s="65"/>
      <c r="AMF337" s="65"/>
      <c r="AMG337" s="65"/>
      <c r="AMH337" s="65"/>
      <c r="AMI337" s="65"/>
      <c r="AMJ337" s="65"/>
    </row>
    <row r="338" spans="1:1024" ht="14.25" x14ac:dyDescent="0.2">
      <c r="A338" s="382"/>
      <c r="B338" s="478"/>
      <c r="C338" s="47"/>
      <c r="D338" s="473"/>
      <c r="E338" s="502" t="s">
        <v>68</v>
      </c>
      <c r="F338" s="503">
        <f>SUM(F145:F337)</f>
        <v>0</v>
      </c>
      <c r="G338"/>
      <c r="J338" s="495"/>
    </row>
    <row r="339" spans="1:1024" ht="66" customHeight="1" x14ac:dyDescent="0.2">
      <c r="A339" s="475"/>
      <c r="B339" s="504" t="s">
        <v>251</v>
      </c>
      <c r="C339" s="47"/>
      <c r="D339" s="47"/>
      <c r="E339" s="59"/>
      <c r="F339" s="384"/>
      <c r="G339"/>
    </row>
    <row r="340" spans="1:1024" ht="51" x14ac:dyDescent="0.2">
      <c r="A340" s="359" t="s">
        <v>1</v>
      </c>
      <c r="B340" s="498" t="s">
        <v>2</v>
      </c>
      <c r="C340" s="498" t="s">
        <v>3</v>
      </c>
      <c r="D340" s="498" t="s">
        <v>4</v>
      </c>
      <c r="E340" s="510" t="s">
        <v>5</v>
      </c>
      <c r="F340" s="499" t="s">
        <v>6</v>
      </c>
      <c r="G340"/>
    </row>
    <row r="341" spans="1:1024" ht="14.25" x14ac:dyDescent="0.2">
      <c r="A341" s="475" t="s">
        <v>7</v>
      </c>
      <c r="B341" s="476" t="s">
        <v>8</v>
      </c>
      <c r="C341" s="476" t="s">
        <v>9</v>
      </c>
      <c r="D341" s="476" t="s">
        <v>10</v>
      </c>
      <c r="E341" s="511" t="s">
        <v>11</v>
      </c>
      <c r="F341" s="477" t="s">
        <v>12</v>
      </c>
      <c r="G341"/>
    </row>
    <row r="342" spans="1:1024" ht="14.25" x14ac:dyDescent="0.2">
      <c r="A342" s="462">
        <v>1</v>
      </c>
      <c r="B342" s="478" t="s">
        <v>252</v>
      </c>
      <c r="C342" s="459">
        <v>0</v>
      </c>
      <c r="D342" s="459" t="s">
        <v>14</v>
      </c>
      <c r="E342" s="613">
        <v>0</v>
      </c>
      <c r="F342" s="461">
        <f t="shared" ref="F342:F384" si="11">C342*E342</f>
        <v>0</v>
      </c>
      <c r="G342"/>
      <c r="H342" s="128"/>
      <c r="J342" s="129"/>
    </row>
    <row r="343" spans="1:1024" ht="14.25" x14ac:dyDescent="0.2">
      <c r="A343" s="462">
        <v>2</v>
      </c>
      <c r="B343" s="478" t="s">
        <v>253</v>
      </c>
      <c r="C343" s="459">
        <v>26</v>
      </c>
      <c r="D343" s="459" t="s">
        <v>14</v>
      </c>
      <c r="E343" s="613">
        <v>0</v>
      </c>
      <c r="F343" s="461">
        <f t="shared" si="11"/>
        <v>0</v>
      </c>
      <c r="G343"/>
      <c r="H343" s="128"/>
      <c r="J343" s="129"/>
    </row>
    <row r="344" spans="1:1024" ht="14.25" x14ac:dyDescent="0.2">
      <c r="A344" s="462">
        <f t="shared" ref="A344" si="12">A343+1</f>
        <v>3</v>
      </c>
      <c r="B344" s="478" t="s">
        <v>254</v>
      </c>
      <c r="C344" s="459">
        <v>0</v>
      </c>
      <c r="D344" s="554" t="s">
        <v>14</v>
      </c>
      <c r="E344" s="613">
        <v>0</v>
      </c>
      <c r="F344" s="461">
        <f t="shared" si="11"/>
        <v>0</v>
      </c>
      <c r="G344"/>
      <c r="H344" s="128"/>
      <c r="J344" s="129"/>
    </row>
    <row r="345" spans="1:1024" ht="14.25" x14ac:dyDescent="0.2">
      <c r="A345" s="462">
        <v>4</v>
      </c>
      <c r="B345" s="478" t="s">
        <v>255</v>
      </c>
      <c r="C345" s="459">
        <v>0</v>
      </c>
      <c r="D345" s="459" t="s">
        <v>14</v>
      </c>
      <c r="E345" s="613">
        <v>0</v>
      </c>
      <c r="F345" s="461">
        <f t="shared" si="11"/>
        <v>0</v>
      </c>
      <c r="G345"/>
      <c r="H345" s="128"/>
      <c r="J345" s="129"/>
    </row>
    <row r="346" spans="1:1024" ht="14.25" x14ac:dyDescent="0.2">
      <c r="A346" s="462">
        <v>5</v>
      </c>
      <c r="B346" s="478" t="s">
        <v>505</v>
      </c>
      <c r="C346" s="459">
        <v>0</v>
      </c>
      <c r="D346" s="459" t="s">
        <v>14</v>
      </c>
      <c r="E346" s="613">
        <v>0</v>
      </c>
      <c r="F346" s="461">
        <f t="shared" si="11"/>
        <v>0</v>
      </c>
      <c r="G346"/>
      <c r="H346" s="128"/>
      <c r="J346" s="129"/>
    </row>
    <row r="347" spans="1:1024" ht="14.25" x14ac:dyDescent="0.2">
      <c r="A347" s="462">
        <v>6</v>
      </c>
      <c r="B347" s="478" t="s">
        <v>506</v>
      </c>
      <c r="C347" s="459">
        <v>0</v>
      </c>
      <c r="D347" s="459" t="s">
        <v>14</v>
      </c>
      <c r="E347" s="613">
        <v>0</v>
      </c>
      <c r="F347" s="461">
        <f t="shared" si="11"/>
        <v>0</v>
      </c>
      <c r="G347"/>
      <c r="H347" s="128"/>
      <c r="J347" s="129"/>
    </row>
    <row r="348" spans="1:1024" ht="14.25" x14ac:dyDescent="0.2">
      <c r="A348" s="462">
        <v>7</v>
      </c>
      <c r="B348" s="478" t="s">
        <v>256</v>
      </c>
      <c r="C348" s="459">
        <v>0</v>
      </c>
      <c r="D348" s="459" t="s">
        <v>14</v>
      </c>
      <c r="E348" s="613">
        <v>0</v>
      </c>
      <c r="F348" s="461">
        <f t="shared" si="11"/>
        <v>0</v>
      </c>
      <c r="G348"/>
      <c r="H348" s="128"/>
      <c r="J348" s="129"/>
    </row>
    <row r="349" spans="1:1024" ht="14.25" x14ac:dyDescent="0.2">
      <c r="A349" s="462">
        <v>8</v>
      </c>
      <c r="B349" s="478" t="s">
        <v>257</v>
      </c>
      <c r="C349" s="459">
        <v>0</v>
      </c>
      <c r="D349" s="459" t="s">
        <v>14</v>
      </c>
      <c r="E349" s="613">
        <v>0</v>
      </c>
      <c r="F349" s="461">
        <f t="shared" si="11"/>
        <v>0</v>
      </c>
      <c r="G349"/>
      <c r="H349" s="128"/>
      <c r="J349" s="129"/>
    </row>
    <row r="350" spans="1:1024" ht="25.5" x14ac:dyDescent="0.2">
      <c r="A350" s="462">
        <v>9</v>
      </c>
      <c r="B350" s="478" t="s">
        <v>258</v>
      </c>
      <c r="C350" s="459">
        <v>0</v>
      </c>
      <c r="D350" s="459" t="s">
        <v>17</v>
      </c>
      <c r="E350" s="613">
        <v>0</v>
      </c>
      <c r="F350" s="461">
        <f t="shared" si="11"/>
        <v>0</v>
      </c>
      <c r="G350"/>
      <c r="H350" s="128"/>
      <c r="J350" s="129"/>
    </row>
    <row r="351" spans="1:1024" ht="14.25" x14ac:dyDescent="0.2">
      <c r="A351" s="462">
        <v>10</v>
      </c>
      <c r="B351" s="478" t="s">
        <v>259</v>
      </c>
      <c r="C351" s="459">
        <v>0</v>
      </c>
      <c r="D351" s="459" t="s">
        <v>17</v>
      </c>
      <c r="E351" s="613">
        <v>0</v>
      </c>
      <c r="F351" s="461">
        <f t="shared" si="11"/>
        <v>0</v>
      </c>
      <c r="G351"/>
      <c r="H351" s="128"/>
      <c r="J351" s="129"/>
    </row>
    <row r="352" spans="1:1024" ht="14.25" x14ac:dyDescent="0.2">
      <c r="A352" s="462">
        <v>11</v>
      </c>
      <c r="B352" s="478" t="s">
        <v>260</v>
      </c>
      <c r="C352" s="459">
        <v>26</v>
      </c>
      <c r="D352" s="459" t="s">
        <v>14</v>
      </c>
      <c r="E352" s="613">
        <v>0</v>
      </c>
      <c r="F352" s="461">
        <f t="shared" si="11"/>
        <v>0</v>
      </c>
      <c r="G352"/>
      <c r="H352" s="128"/>
      <c r="J352" s="129"/>
    </row>
    <row r="353" spans="1:10" ht="14.25" x14ac:dyDescent="0.2">
      <c r="A353" s="462">
        <v>12</v>
      </c>
      <c r="B353" s="478" t="s">
        <v>261</v>
      </c>
      <c r="C353" s="459">
        <v>0</v>
      </c>
      <c r="D353" s="459" t="s">
        <v>14</v>
      </c>
      <c r="E353" s="613">
        <v>0</v>
      </c>
      <c r="F353" s="461">
        <f t="shared" si="11"/>
        <v>0</v>
      </c>
      <c r="G353"/>
      <c r="H353" s="128"/>
      <c r="J353" s="129"/>
    </row>
    <row r="354" spans="1:10" ht="14.25" x14ac:dyDescent="0.2">
      <c r="A354" s="462">
        <v>13</v>
      </c>
      <c r="B354" s="478" t="s">
        <v>262</v>
      </c>
      <c r="C354" s="459">
        <v>0</v>
      </c>
      <c r="D354" s="459" t="s">
        <v>14</v>
      </c>
      <c r="E354" s="613">
        <v>0</v>
      </c>
      <c r="F354" s="461">
        <f t="shared" si="11"/>
        <v>0</v>
      </c>
      <c r="G354"/>
      <c r="H354" s="128"/>
      <c r="J354" s="129"/>
    </row>
    <row r="355" spans="1:10" ht="14.25" x14ac:dyDescent="0.2">
      <c r="A355" s="462">
        <v>14</v>
      </c>
      <c r="B355" s="478" t="s">
        <v>263</v>
      </c>
      <c r="C355" s="459">
        <v>0</v>
      </c>
      <c r="D355" s="459" t="s">
        <v>14</v>
      </c>
      <c r="E355" s="613">
        <v>0</v>
      </c>
      <c r="F355" s="461">
        <f t="shared" si="11"/>
        <v>0</v>
      </c>
      <c r="G355"/>
      <c r="H355" s="128"/>
      <c r="J355" s="129"/>
    </row>
    <row r="356" spans="1:10" ht="14.25" x14ac:dyDescent="0.2">
      <c r="A356" s="462">
        <v>15</v>
      </c>
      <c r="B356" s="478" t="s">
        <v>264</v>
      </c>
      <c r="C356" s="459">
        <v>6</v>
      </c>
      <c r="D356" s="459" t="s">
        <v>14</v>
      </c>
      <c r="E356" s="613">
        <v>0</v>
      </c>
      <c r="F356" s="461">
        <f t="shared" si="11"/>
        <v>0</v>
      </c>
      <c r="G356"/>
      <c r="H356" s="128"/>
      <c r="J356" s="129"/>
    </row>
    <row r="357" spans="1:10" ht="14.25" x14ac:dyDescent="0.2">
      <c r="A357" s="462">
        <v>16</v>
      </c>
      <c r="B357" s="478" t="s">
        <v>265</v>
      </c>
      <c r="C357" s="459">
        <v>30</v>
      </c>
      <c r="D357" s="459" t="s">
        <v>14</v>
      </c>
      <c r="E357" s="613">
        <v>0</v>
      </c>
      <c r="F357" s="461">
        <f t="shared" si="11"/>
        <v>0</v>
      </c>
      <c r="G357"/>
      <c r="H357" s="128"/>
      <c r="J357" s="129"/>
    </row>
    <row r="358" spans="1:10" ht="14.25" x14ac:dyDescent="0.2">
      <c r="A358" s="462">
        <v>17</v>
      </c>
      <c r="B358" s="478" t="s">
        <v>266</v>
      </c>
      <c r="C358" s="459">
        <v>40</v>
      </c>
      <c r="D358" s="459" t="s">
        <v>14</v>
      </c>
      <c r="E358" s="613">
        <v>0</v>
      </c>
      <c r="F358" s="461">
        <f t="shared" si="11"/>
        <v>0</v>
      </c>
      <c r="G358"/>
      <c r="H358" s="128"/>
      <c r="J358" s="129"/>
    </row>
    <row r="359" spans="1:10" ht="14.25" x14ac:dyDescent="0.2">
      <c r="A359" s="462">
        <v>18</v>
      </c>
      <c r="B359" s="478" t="s">
        <v>267</v>
      </c>
      <c r="C359" s="459">
        <v>0</v>
      </c>
      <c r="D359" s="459" t="s">
        <v>14</v>
      </c>
      <c r="E359" s="613">
        <v>0</v>
      </c>
      <c r="F359" s="461">
        <f t="shared" si="11"/>
        <v>0</v>
      </c>
      <c r="G359"/>
      <c r="H359" s="128"/>
      <c r="J359" s="129"/>
    </row>
    <row r="360" spans="1:10" ht="14.25" x14ac:dyDescent="0.2">
      <c r="A360" s="462">
        <v>19</v>
      </c>
      <c r="B360" s="478" t="s">
        <v>268</v>
      </c>
      <c r="C360" s="459">
        <v>0</v>
      </c>
      <c r="D360" s="459" t="s">
        <v>14</v>
      </c>
      <c r="E360" s="613">
        <v>0</v>
      </c>
      <c r="F360" s="461">
        <f t="shared" si="11"/>
        <v>0</v>
      </c>
      <c r="G360"/>
      <c r="H360" s="128"/>
      <c r="J360" s="129"/>
    </row>
    <row r="361" spans="1:10" ht="14.25" x14ac:dyDescent="0.2">
      <c r="A361" s="462">
        <v>20</v>
      </c>
      <c r="B361" s="478" t="s">
        <v>269</v>
      </c>
      <c r="C361" s="459">
        <v>10</v>
      </c>
      <c r="D361" s="459" t="s">
        <v>14</v>
      </c>
      <c r="E361" s="613">
        <v>0</v>
      </c>
      <c r="F361" s="461">
        <f t="shared" si="11"/>
        <v>0</v>
      </c>
      <c r="G361"/>
      <c r="H361" s="128"/>
      <c r="J361" s="129"/>
    </row>
    <row r="362" spans="1:10" ht="14.25" x14ac:dyDescent="0.2">
      <c r="A362" s="462">
        <v>21</v>
      </c>
      <c r="B362" s="478" t="s">
        <v>270</v>
      </c>
      <c r="C362" s="459">
        <v>10</v>
      </c>
      <c r="D362" s="459" t="s">
        <v>14</v>
      </c>
      <c r="E362" s="613">
        <v>0</v>
      </c>
      <c r="F362" s="461">
        <f t="shared" si="11"/>
        <v>0</v>
      </c>
      <c r="G362"/>
      <c r="H362" s="128"/>
      <c r="J362" s="129"/>
    </row>
    <row r="363" spans="1:10" ht="14.25" x14ac:dyDescent="0.2">
      <c r="A363" s="462">
        <v>22</v>
      </c>
      <c r="B363" s="478" t="s">
        <v>271</v>
      </c>
      <c r="C363" s="459">
        <v>10</v>
      </c>
      <c r="D363" s="459" t="s">
        <v>14</v>
      </c>
      <c r="E363" s="613">
        <v>0</v>
      </c>
      <c r="F363" s="461">
        <f t="shared" si="11"/>
        <v>0</v>
      </c>
      <c r="G363"/>
      <c r="H363" s="128"/>
      <c r="J363" s="129"/>
    </row>
    <row r="364" spans="1:10" ht="14.25" x14ac:dyDescent="0.2">
      <c r="A364" s="462">
        <v>23</v>
      </c>
      <c r="B364" s="478" t="s">
        <v>272</v>
      </c>
      <c r="C364" s="459">
        <v>0</v>
      </c>
      <c r="D364" s="459" t="s">
        <v>14</v>
      </c>
      <c r="E364" s="613">
        <v>0</v>
      </c>
      <c r="F364" s="461">
        <f t="shared" si="11"/>
        <v>0</v>
      </c>
      <c r="G364"/>
      <c r="H364" s="128"/>
      <c r="J364" s="129"/>
    </row>
    <row r="365" spans="1:10" ht="14.25" x14ac:dyDescent="0.2">
      <c r="A365" s="462">
        <v>24</v>
      </c>
      <c r="B365" s="478" t="s">
        <v>273</v>
      </c>
      <c r="C365" s="459">
        <v>0</v>
      </c>
      <c r="D365" s="459" t="s">
        <v>14</v>
      </c>
      <c r="E365" s="613">
        <v>0</v>
      </c>
      <c r="F365" s="461">
        <f t="shared" si="11"/>
        <v>0</v>
      </c>
      <c r="G365"/>
      <c r="H365" s="128"/>
      <c r="J365" s="129"/>
    </row>
    <row r="366" spans="1:10" ht="14.25" x14ac:dyDescent="0.2">
      <c r="A366" s="462">
        <v>25</v>
      </c>
      <c r="B366" s="478" t="s">
        <v>274</v>
      </c>
      <c r="C366" s="459">
        <v>0</v>
      </c>
      <c r="D366" s="459" t="s">
        <v>14</v>
      </c>
      <c r="E366" s="613">
        <v>0</v>
      </c>
      <c r="F366" s="461">
        <f t="shared" si="11"/>
        <v>0</v>
      </c>
      <c r="G366"/>
      <c r="H366" s="128"/>
      <c r="J366" s="129"/>
    </row>
    <row r="367" spans="1:10" ht="14.25" x14ac:dyDescent="0.2">
      <c r="A367" s="462">
        <v>26</v>
      </c>
      <c r="B367" s="478" t="s">
        <v>275</v>
      </c>
      <c r="C367" s="459">
        <v>0</v>
      </c>
      <c r="D367" s="459" t="s">
        <v>17</v>
      </c>
      <c r="E367" s="613">
        <v>0</v>
      </c>
      <c r="F367" s="461">
        <f t="shared" si="11"/>
        <v>0</v>
      </c>
      <c r="G367"/>
      <c r="H367" s="128"/>
      <c r="J367" s="129"/>
    </row>
    <row r="368" spans="1:10" ht="25.5" x14ac:dyDescent="0.2">
      <c r="A368" s="462">
        <v>27</v>
      </c>
      <c r="B368" s="478" t="s">
        <v>276</v>
      </c>
      <c r="C368" s="459">
        <v>20</v>
      </c>
      <c r="D368" s="459" t="s">
        <v>14</v>
      </c>
      <c r="E368" s="613">
        <v>0</v>
      </c>
      <c r="F368" s="461">
        <f t="shared" si="11"/>
        <v>0</v>
      </c>
      <c r="G368"/>
      <c r="H368" s="128"/>
      <c r="J368" s="129"/>
    </row>
    <row r="369" spans="1:10" ht="25.5" x14ac:dyDescent="0.2">
      <c r="A369" s="462">
        <v>28</v>
      </c>
      <c r="B369" s="478" t="s">
        <v>277</v>
      </c>
      <c r="C369" s="459">
        <v>40</v>
      </c>
      <c r="D369" s="459" t="s">
        <v>14</v>
      </c>
      <c r="E369" s="613">
        <v>0</v>
      </c>
      <c r="F369" s="461">
        <f t="shared" si="11"/>
        <v>0</v>
      </c>
      <c r="G369"/>
      <c r="H369" s="128"/>
      <c r="J369" s="129"/>
    </row>
    <row r="370" spans="1:10" ht="14.25" x14ac:dyDescent="0.2">
      <c r="A370" s="462">
        <v>29</v>
      </c>
      <c r="B370" s="478" t="s">
        <v>278</v>
      </c>
      <c r="C370" s="459">
        <v>22</v>
      </c>
      <c r="D370" s="459" t="s">
        <v>17</v>
      </c>
      <c r="E370" s="613">
        <v>0</v>
      </c>
      <c r="F370" s="461">
        <f t="shared" si="11"/>
        <v>0</v>
      </c>
      <c r="G370"/>
      <c r="H370" s="128"/>
      <c r="J370" s="129"/>
    </row>
    <row r="371" spans="1:10" ht="14.25" x14ac:dyDescent="0.2">
      <c r="A371" s="462">
        <v>30</v>
      </c>
      <c r="B371" s="478" t="s">
        <v>279</v>
      </c>
      <c r="C371" s="459">
        <v>49</v>
      </c>
      <c r="D371" s="459" t="s">
        <v>14</v>
      </c>
      <c r="E371" s="613">
        <v>0</v>
      </c>
      <c r="F371" s="461">
        <f t="shared" si="11"/>
        <v>0</v>
      </c>
      <c r="G371"/>
      <c r="H371" s="128"/>
      <c r="J371" s="129"/>
    </row>
    <row r="372" spans="1:10" ht="14.25" x14ac:dyDescent="0.2">
      <c r="A372" s="462">
        <v>31</v>
      </c>
      <c r="B372" s="478" t="s">
        <v>280</v>
      </c>
      <c r="C372" s="459">
        <v>40</v>
      </c>
      <c r="D372" s="459" t="s">
        <v>14</v>
      </c>
      <c r="E372" s="613">
        <v>0</v>
      </c>
      <c r="F372" s="461">
        <f t="shared" si="11"/>
        <v>0</v>
      </c>
      <c r="G372"/>
      <c r="H372" s="128"/>
      <c r="J372" s="129"/>
    </row>
    <row r="373" spans="1:10" ht="14.25" x14ac:dyDescent="0.2">
      <c r="A373" s="462">
        <v>32</v>
      </c>
      <c r="B373" s="478" t="s">
        <v>281</v>
      </c>
      <c r="C373" s="459">
        <v>60</v>
      </c>
      <c r="D373" s="459" t="s">
        <v>14</v>
      </c>
      <c r="E373" s="613">
        <v>0</v>
      </c>
      <c r="F373" s="461">
        <f t="shared" si="11"/>
        <v>0</v>
      </c>
      <c r="G373"/>
      <c r="H373" s="128"/>
      <c r="J373" s="129"/>
    </row>
    <row r="374" spans="1:10" ht="14.25" x14ac:dyDescent="0.2">
      <c r="A374" s="462">
        <v>33</v>
      </c>
      <c r="B374" s="478" t="s">
        <v>282</v>
      </c>
      <c r="C374" s="459">
        <v>0</v>
      </c>
      <c r="D374" s="459" t="s">
        <v>14</v>
      </c>
      <c r="E374" s="613">
        <v>0</v>
      </c>
      <c r="F374" s="461">
        <f t="shared" si="11"/>
        <v>0</v>
      </c>
      <c r="G374"/>
      <c r="H374" s="128"/>
      <c r="J374" s="129"/>
    </row>
    <row r="375" spans="1:10" ht="14.25" x14ac:dyDescent="0.2">
      <c r="A375" s="462">
        <v>34</v>
      </c>
      <c r="B375" s="478" t="s">
        <v>283</v>
      </c>
      <c r="C375" s="459">
        <v>0</v>
      </c>
      <c r="D375" s="459" t="s">
        <v>14</v>
      </c>
      <c r="E375" s="613">
        <v>0</v>
      </c>
      <c r="F375" s="461">
        <f t="shared" si="11"/>
        <v>0</v>
      </c>
      <c r="G375"/>
      <c r="H375" s="128"/>
      <c r="J375" s="129"/>
    </row>
    <row r="376" spans="1:10" ht="14.25" x14ac:dyDescent="0.2">
      <c r="A376" s="462">
        <v>35</v>
      </c>
      <c r="B376" s="478" t="s">
        <v>284</v>
      </c>
      <c r="C376" s="459">
        <v>20</v>
      </c>
      <c r="D376" s="459" t="s">
        <v>14</v>
      </c>
      <c r="E376" s="613">
        <v>0</v>
      </c>
      <c r="F376" s="461">
        <f t="shared" si="11"/>
        <v>0</v>
      </c>
      <c r="G376"/>
      <c r="H376" s="128"/>
      <c r="J376" s="129"/>
    </row>
    <row r="377" spans="1:10" ht="14.25" x14ac:dyDescent="0.2">
      <c r="A377" s="462">
        <v>36</v>
      </c>
      <c r="B377" s="525" t="s">
        <v>285</v>
      </c>
      <c r="C377" s="459">
        <v>4</v>
      </c>
      <c r="D377" s="459" t="s">
        <v>17</v>
      </c>
      <c r="E377" s="613">
        <v>0</v>
      </c>
      <c r="F377" s="461">
        <f t="shared" si="11"/>
        <v>0</v>
      </c>
      <c r="G377"/>
      <c r="H377" s="128"/>
      <c r="J377" s="129"/>
    </row>
    <row r="378" spans="1:10" ht="14.25" x14ac:dyDescent="0.2">
      <c r="A378" s="462">
        <v>37</v>
      </c>
      <c r="B378" s="478" t="s">
        <v>286</v>
      </c>
      <c r="C378" s="459">
        <v>0</v>
      </c>
      <c r="D378" s="459" t="s">
        <v>14</v>
      </c>
      <c r="E378" s="613">
        <v>0</v>
      </c>
      <c r="F378" s="461">
        <f t="shared" si="11"/>
        <v>0</v>
      </c>
      <c r="G378"/>
      <c r="H378" s="128"/>
      <c r="J378" s="129"/>
    </row>
    <row r="379" spans="1:10" ht="14.25" x14ac:dyDescent="0.2">
      <c r="A379" s="462">
        <v>38</v>
      </c>
      <c r="B379" s="478" t="s">
        <v>287</v>
      </c>
      <c r="C379" s="459">
        <v>40</v>
      </c>
      <c r="D379" s="459" t="s">
        <v>14</v>
      </c>
      <c r="E379" s="613">
        <v>0</v>
      </c>
      <c r="F379" s="461">
        <f t="shared" si="11"/>
        <v>0</v>
      </c>
      <c r="G379"/>
      <c r="H379" s="128"/>
      <c r="J379" s="129"/>
    </row>
    <row r="380" spans="1:10" ht="14.25" x14ac:dyDescent="0.2">
      <c r="A380" s="462">
        <v>39</v>
      </c>
      <c r="B380" s="478" t="s">
        <v>288</v>
      </c>
      <c r="C380" s="459">
        <v>60</v>
      </c>
      <c r="D380" s="459" t="s">
        <v>14</v>
      </c>
      <c r="E380" s="613">
        <v>0</v>
      </c>
      <c r="F380" s="461">
        <f t="shared" si="11"/>
        <v>0</v>
      </c>
      <c r="G380"/>
      <c r="H380" s="128"/>
      <c r="J380" s="129"/>
    </row>
    <row r="381" spans="1:10" ht="14.25" x14ac:dyDescent="0.2">
      <c r="A381" s="462">
        <v>40</v>
      </c>
      <c r="B381" s="478" t="s">
        <v>289</v>
      </c>
      <c r="C381" s="459">
        <v>0</v>
      </c>
      <c r="D381" s="459" t="s">
        <v>52</v>
      </c>
      <c r="E381" s="613">
        <v>0</v>
      </c>
      <c r="F381" s="461">
        <f t="shared" si="11"/>
        <v>0</v>
      </c>
      <c r="G381"/>
      <c r="H381" s="128"/>
      <c r="J381" s="129"/>
    </row>
    <row r="382" spans="1:10" ht="14.25" x14ac:dyDescent="0.2">
      <c r="A382" s="462">
        <v>41</v>
      </c>
      <c r="B382" s="478" t="s">
        <v>290</v>
      </c>
      <c r="C382" s="459">
        <v>40</v>
      </c>
      <c r="D382" s="459" t="s">
        <v>14</v>
      </c>
      <c r="E382" s="613">
        <v>0</v>
      </c>
      <c r="F382" s="461">
        <f t="shared" si="11"/>
        <v>0</v>
      </c>
      <c r="G382"/>
      <c r="H382" s="128"/>
      <c r="J382" s="129"/>
    </row>
    <row r="383" spans="1:10" ht="14.25" x14ac:dyDescent="0.2">
      <c r="A383" s="462">
        <v>42</v>
      </c>
      <c r="B383" s="478" t="s">
        <v>291</v>
      </c>
      <c r="C383" s="459">
        <v>0</v>
      </c>
      <c r="D383" s="459" t="s">
        <v>14</v>
      </c>
      <c r="E383" s="613">
        <v>0</v>
      </c>
      <c r="F383" s="461">
        <f t="shared" si="11"/>
        <v>0</v>
      </c>
      <c r="G383"/>
      <c r="H383" s="128"/>
      <c r="J383" s="129"/>
    </row>
    <row r="384" spans="1:10" ht="14.25" x14ac:dyDescent="0.2">
      <c r="A384" s="462">
        <v>43</v>
      </c>
      <c r="B384" s="478" t="s">
        <v>292</v>
      </c>
      <c r="C384" s="459">
        <v>0</v>
      </c>
      <c r="D384" s="459" t="s">
        <v>52</v>
      </c>
      <c r="E384" s="613">
        <v>0</v>
      </c>
      <c r="F384" s="461">
        <f t="shared" si="11"/>
        <v>0</v>
      </c>
      <c r="G384"/>
      <c r="H384" s="128"/>
      <c r="J384" s="129"/>
    </row>
    <row r="385" spans="1:14" ht="14.25" x14ac:dyDescent="0.2">
      <c r="A385" s="388"/>
      <c r="B385" s="478"/>
      <c r="C385" s="473"/>
      <c r="D385" s="473"/>
      <c r="E385" s="555" t="s">
        <v>31</v>
      </c>
      <c r="F385" s="556">
        <f>SUM(F342:F384)</f>
        <v>0</v>
      </c>
      <c r="G385"/>
      <c r="J385" s="557"/>
    </row>
    <row r="386" spans="1:14" ht="57.75" customHeight="1" x14ac:dyDescent="0.2">
      <c r="A386" s="475"/>
      <c r="B386" s="504" t="s">
        <v>293</v>
      </c>
      <c r="C386" s="37"/>
      <c r="D386" s="37"/>
      <c r="E386" s="38"/>
      <c r="F386" s="384"/>
      <c r="G386"/>
    </row>
    <row r="387" spans="1:14" ht="51" x14ac:dyDescent="0.2">
      <c r="A387" s="497" t="s">
        <v>1</v>
      </c>
      <c r="B387" s="498" t="s">
        <v>2</v>
      </c>
      <c r="C387" s="498" t="s">
        <v>3</v>
      </c>
      <c r="D387" s="498" t="s">
        <v>4</v>
      </c>
      <c r="E387" s="510" t="s">
        <v>5</v>
      </c>
      <c r="F387" s="499" t="s">
        <v>6</v>
      </c>
      <c r="G387"/>
    </row>
    <row r="388" spans="1:14" ht="14.25" x14ac:dyDescent="0.2">
      <c r="A388" s="475" t="s">
        <v>7</v>
      </c>
      <c r="B388" s="476" t="s">
        <v>8</v>
      </c>
      <c r="C388" s="476" t="s">
        <v>9</v>
      </c>
      <c r="D388" s="476" t="s">
        <v>10</v>
      </c>
      <c r="E388" s="511" t="s">
        <v>11</v>
      </c>
      <c r="F388" s="477" t="s">
        <v>12</v>
      </c>
      <c r="G388"/>
      <c r="H388" s="128"/>
      <c r="J388" s="474"/>
    </row>
    <row r="389" spans="1:14" ht="14.25" x14ac:dyDescent="0.2">
      <c r="A389" s="501">
        <v>1</v>
      </c>
      <c r="B389" s="478" t="s">
        <v>294</v>
      </c>
      <c r="C389" s="558">
        <v>250</v>
      </c>
      <c r="D389" s="558" t="s">
        <v>14</v>
      </c>
      <c r="E389" s="332">
        <v>0</v>
      </c>
      <c r="F389" s="560">
        <f>C389*E389</f>
        <v>0</v>
      </c>
      <c r="G389"/>
      <c r="H389" s="128"/>
      <c r="J389" s="129"/>
    </row>
    <row r="390" spans="1:14" ht="14.25" x14ac:dyDescent="0.2">
      <c r="A390" s="382"/>
      <c r="B390" s="478"/>
      <c r="C390" s="473"/>
      <c r="D390" s="473"/>
      <c r="E390" s="555" t="s">
        <v>31</v>
      </c>
      <c r="F390" s="556">
        <f>F389</f>
        <v>0</v>
      </c>
      <c r="G390"/>
      <c r="J390" s="557"/>
    </row>
    <row r="391" spans="1:14" ht="60" customHeight="1" x14ac:dyDescent="0.2">
      <c r="A391" s="475"/>
      <c r="B391" s="63" t="s">
        <v>295</v>
      </c>
      <c r="C391" s="37"/>
      <c r="D391" s="37"/>
      <c r="E391" s="38"/>
      <c r="F391" s="384"/>
      <c r="G391"/>
      <c r="N391" s="128"/>
    </row>
    <row r="392" spans="1:14" ht="51" x14ac:dyDescent="0.2">
      <c r="A392" s="359" t="s">
        <v>1</v>
      </c>
      <c r="B392" s="20" t="s">
        <v>2</v>
      </c>
      <c r="C392" s="20" t="s">
        <v>3</v>
      </c>
      <c r="D392" s="20" t="s">
        <v>4</v>
      </c>
      <c r="E392" s="64" t="s">
        <v>5</v>
      </c>
      <c r="F392" s="360" t="s">
        <v>6</v>
      </c>
      <c r="G392"/>
    </row>
    <row r="393" spans="1:14" ht="14.25" x14ac:dyDescent="0.2">
      <c r="A393" s="462"/>
      <c r="B393" s="476" t="s">
        <v>8</v>
      </c>
      <c r="C393" s="476" t="s">
        <v>9</v>
      </c>
      <c r="D393" s="476" t="s">
        <v>10</v>
      </c>
      <c r="E393" s="511" t="s">
        <v>11</v>
      </c>
      <c r="F393" s="477" t="s">
        <v>12</v>
      </c>
      <c r="G393"/>
    </row>
    <row r="394" spans="1:14" ht="15" x14ac:dyDescent="0.25">
      <c r="A394" s="501">
        <v>1</v>
      </c>
      <c r="B394" s="478" t="s">
        <v>296</v>
      </c>
      <c r="C394" s="459">
        <v>800</v>
      </c>
      <c r="D394" s="459" t="s">
        <v>14</v>
      </c>
      <c r="E394" s="333">
        <v>0</v>
      </c>
      <c r="F394" s="461">
        <f>C394*E394</f>
        <v>0</v>
      </c>
      <c r="G394"/>
      <c r="H394" s="128"/>
      <c r="J394" s="129"/>
    </row>
    <row r="395" spans="1:14" ht="15" x14ac:dyDescent="0.25">
      <c r="A395" s="562">
        <v>2</v>
      </c>
      <c r="B395" s="563" t="s">
        <v>532</v>
      </c>
      <c r="C395" s="459">
        <v>120</v>
      </c>
      <c r="D395" s="459" t="s">
        <v>17</v>
      </c>
      <c r="E395" s="333">
        <v>0</v>
      </c>
      <c r="F395" s="461">
        <f>C395*E395</f>
        <v>0</v>
      </c>
      <c r="G395"/>
      <c r="H395" s="128"/>
      <c r="J395" s="129"/>
    </row>
    <row r="396" spans="1:14" ht="14.25" x14ac:dyDescent="0.2">
      <c r="A396" s="501"/>
      <c r="B396" s="478"/>
      <c r="C396" s="473"/>
      <c r="D396" s="473"/>
      <c r="E396" s="555" t="s">
        <v>31</v>
      </c>
      <c r="F396" s="556">
        <f>SUM(F394:F395)</f>
        <v>0</v>
      </c>
      <c r="G396"/>
      <c r="J396" s="557"/>
    </row>
    <row r="397" spans="1:14" ht="66.75" customHeight="1" x14ac:dyDescent="0.2">
      <c r="A397" s="475"/>
      <c r="B397" s="504" t="s">
        <v>297</v>
      </c>
      <c r="C397" s="37"/>
      <c r="D397" s="37"/>
      <c r="E397" s="38"/>
      <c r="F397" s="384"/>
      <c r="G397"/>
    </row>
    <row r="398" spans="1:14" ht="51" x14ac:dyDescent="0.2">
      <c r="A398" s="497" t="s">
        <v>1</v>
      </c>
      <c r="B398" s="498" t="s">
        <v>2</v>
      </c>
      <c r="C398" s="498" t="s">
        <v>3</v>
      </c>
      <c r="D398" s="498" t="s">
        <v>4</v>
      </c>
      <c r="E398" s="510" t="s">
        <v>5</v>
      </c>
      <c r="F398" s="499" t="s">
        <v>6</v>
      </c>
      <c r="G398"/>
    </row>
    <row r="399" spans="1:14" ht="14.25" x14ac:dyDescent="0.2">
      <c r="A399" s="475" t="s">
        <v>7</v>
      </c>
      <c r="B399" s="476" t="s">
        <v>8</v>
      </c>
      <c r="C399" s="476" t="s">
        <v>9</v>
      </c>
      <c r="D399" s="476" t="s">
        <v>10</v>
      </c>
      <c r="E399" s="511" t="s">
        <v>11</v>
      </c>
      <c r="F399" s="477" t="s">
        <v>12</v>
      </c>
      <c r="G399"/>
    </row>
    <row r="400" spans="1:14" ht="14.25" x14ac:dyDescent="0.2">
      <c r="A400" s="462">
        <v>1</v>
      </c>
      <c r="B400" s="478" t="s">
        <v>298</v>
      </c>
      <c r="C400" s="459">
        <v>25</v>
      </c>
      <c r="D400" s="459" t="s">
        <v>14</v>
      </c>
      <c r="E400" s="613">
        <v>0</v>
      </c>
      <c r="F400" s="461">
        <f t="shared" ref="F400:F450" si="13">C400*E400</f>
        <v>0</v>
      </c>
      <c r="G400"/>
      <c r="H400" s="128"/>
      <c r="J400" s="129"/>
    </row>
    <row r="401" spans="1:10" ht="14.25" x14ac:dyDescent="0.2">
      <c r="A401" s="462">
        <f t="shared" ref="A401:A402" si="14">A400+1</f>
        <v>2</v>
      </c>
      <c r="B401" s="478" t="s">
        <v>299</v>
      </c>
      <c r="C401" s="459">
        <v>16</v>
      </c>
      <c r="D401" s="459" t="s">
        <v>14</v>
      </c>
      <c r="E401" s="613">
        <v>0</v>
      </c>
      <c r="F401" s="461">
        <f t="shared" si="13"/>
        <v>0</v>
      </c>
      <c r="G401"/>
      <c r="H401" s="128"/>
      <c r="J401" s="129"/>
    </row>
    <row r="402" spans="1:10" ht="14.25" x14ac:dyDescent="0.2">
      <c r="A402" s="462">
        <f t="shared" si="14"/>
        <v>3</v>
      </c>
      <c r="B402" s="478" t="s">
        <v>300</v>
      </c>
      <c r="C402" s="459">
        <v>20</v>
      </c>
      <c r="D402" s="459" t="s">
        <v>14</v>
      </c>
      <c r="E402" s="613">
        <v>0</v>
      </c>
      <c r="F402" s="461">
        <f t="shared" si="13"/>
        <v>0</v>
      </c>
      <c r="G402"/>
      <c r="H402" s="128"/>
      <c r="J402" s="129"/>
    </row>
    <row r="403" spans="1:10" ht="14.25" x14ac:dyDescent="0.2">
      <c r="A403" s="462">
        <v>4</v>
      </c>
      <c r="B403" s="478" t="s">
        <v>301</v>
      </c>
      <c r="C403" s="459">
        <v>6</v>
      </c>
      <c r="D403" s="459" t="s">
        <v>14</v>
      </c>
      <c r="E403" s="613">
        <v>0</v>
      </c>
      <c r="F403" s="461">
        <f t="shared" si="13"/>
        <v>0</v>
      </c>
      <c r="G403"/>
      <c r="H403" s="128"/>
      <c r="J403" s="129"/>
    </row>
    <row r="404" spans="1:10" ht="14.25" x14ac:dyDescent="0.2">
      <c r="A404" s="462">
        <v>5</v>
      </c>
      <c r="B404" s="478" t="s">
        <v>302</v>
      </c>
      <c r="C404" s="459">
        <v>50</v>
      </c>
      <c r="D404" s="459" t="s">
        <v>14</v>
      </c>
      <c r="E404" s="613">
        <v>0</v>
      </c>
      <c r="F404" s="461">
        <f t="shared" si="13"/>
        <v>0</v>
      </c>
      <c r="G404"/>
      <c r="H404" s="128"/>
      <c r="J404" s="129"/>
    </row>
    <row r="405" spans="1:10" ht="14.25" x14ac:dyDescent="0.2">
      <c r="A405" s="462">
        <v>6</v>
      </c>
      <c r="B405" s="478" t="s">
        <v>303</v>
      </c>
      <c r="C405" s="459">
        <v>10</v>
      </c>
      <c r="D405" s="459" t="s">
        <v>14</v>
      </c>
      <c r="E405" s="613">
        <v>0</v>
      </c>
      <c r="F405" s="461">
        <f t="shared" si="13"/>
        <v>0</v>
      </c>
      <c r="G405"/>
      <c r="H405" s="128"/>
      <c r="J405" s="129"/>
    </row>
    <row r="406" spans="1:10" ht="14.25" x14ac:dyDescent="0.2">
      <c r="A406" s="462">
        <v>7</v>
      </c>
      <c r="B406" s="478" t="s">
        <v>304</v>
      </c>
      <c r="C406" s="459">
        <v>60</v>
      </c>
      <c r="D406" s="459" t="s">
        <v>14</v>
      </c>
      <c r="E406" s="613">
        <v>0</v>
      </c>
      <c r="F406" s="461">
        <f t="shared" si="13"/>
        <v>0</v>
      </c>
      <c r="G406"/>
      <c r="H406" s="128"/>
      <c r="J406" s="129"/>
    </row>
    <row r="407" spans="1:10" ht="14.25" x14ac:dyDescent="0.2">
      <c r="A407" s="462">
        <v>8</v>
      </c>
      <c r="B407" s="478" t="s">
        <v>305</v>
      </c>
      <c r="C407" s="459">
        <v>42</v>
      </c>
      <c r="D407" s="459" t="s">
        <v>14</v>
      </c>
      <c r="E407" s="613">
        <v>0</v>
      </c>
      <c r="F407" s="461">
        <f t="shared" si="13"/>
        <v>0</v>
      </c>
      <c r="G407"/>
      <c r="H407" s="128"/>
      <c r="J407" s="129"/>
    </row>
    <row r="408" spans="1:10" s="65" customFormat="1" ht="14.25" x14ac:dyDescent="0.2">
      <c r="A408" s="462">
        <v>9</v>
      </c>
      <c r="B408" s="563" t="s">
        <v>457</v>
      </c>
      <c r="C408" s="459">
        <v>6</v>
      </c>
      <c r="D408" s="459" t="s">
        <v>14</v>
      </c>
      <c r="E408" s="613">
        <v>0</v>
      </c>
      <c r="F408" s="461">
        <f t="shared" si="13"/>
        <v>0</v>
      </c>
      <c r="G408"/>
      <c r="H408" s="128"/>
      <c r="J408" s="129"/>
    </row>
    <row r="409" spans="1:10" s="65" customFormat="1" ht="14.25" x14ac:dyDescent="0.2">
      <c r="A409" s="462">
        <v>10</v>
      </c>
      <c r="B409" s="65" t="s">
        <v>516</v>
      </c>
      <c r="C409" s="459">
        <v>22</v>
      </c>
      <c r="D409" s="459" t="s">
        <v>52</v>
      </c>
      <c r="E409" s="613">
        <v>0</v>
      </c>
      <c r="F409" s="564">
        <f t="shared" si="13"/>
        <v>0</v>
      </c>
      <c r="G409"/>
      <c r="H409" s="128"/>
      <c r="J409" s="129"/>
    </row>
    <row r="410" spans="1:10" ht="14.25" x14ac:dyDescent="0.2">
      <c r="A410" s="462">
        <v>11</v>
      </c>
      <c r="B410" s="478" t="s">
        <v>306</v>
      </c>
      <c r="C410" s="459">
        <v>80</v>
      </c>
      <c r="D410" s="459" t="s">
        <v>71</v>
      </c>
      <c r="E410" s="613">
        <v>0</v>
      </c>
      <c r="F410" s="461">
        <f t="shared" si="13"/>
        <v>0</v>
      </c>
      <c r="G410"/>
      <c r="H410" s="128"/>
      <c r="J410" s="129"/>
    </row>
    <row r="411" spans="1:10" ht="14.25" x14ac:dyDescent="0.2">
      <c r="A411" s="462">
        <v>12</v>
      </c>
      <c r="B411" s="478" t="s">
        <v>307</v>
      </c>
      <c r="C411" s="459">
        <v>52</v>
      </c>
      <c r="D411" s="459" t="s">
        <v>14</v>
      </c>
      <c r="E411" s="613">
        <v>0</v>
      </c>
      <c r="F411" s="461">
        <f t="shared" si="13"/>
        <v>0</v>
      </c>
      <c r="G411"/>
      <c r="H411" s="128"/>
      <c r="J411" s="129"/>
    </row>
    <row r="412" spans="1:10" ht="14.25" x14ac:dyDescent="0.2">
      <c r="A412" s="462">
        <v>13</v>
      </c>
      <c r="B412" s="478" t="s">
        <v>308</v>
      </c>
      <c r="C412" s="459">
        <v>70</v>
      </c>
      <c r="D412" s="459" t="s">
        <v>14</v>
      </c>
      <c r="E412" s="613">
        <v>0</v>
      </c>
      <c r="F412" s="461">
        <f t="shared" si="13"/>
        <v>0</v>
      </c>
      <c r="G412"/>
      <c r="H412" s="128"/>
      <c r="J412" s="129"/>
    </row>
    <row r="413" spans="1:10" ht="14.25" x14ac:dyDescent="0.2">
      <c r="A413" s="462">
        <v>14</v>
      </c>
      <c r="B413" s="478" t="s">
        <v>309</v>
      </c>
      <c r="C413" s="459">
        <v>7</v>
      </c>
      <c r="D413" s="459" t="s">
        <v>14</v>
      </c>
      <c r="E413" s="613">
        <v>0</v>
      </c>
      <c r="F413" s="461">
        <f t="shared" si="13"/>
        <v>0</v>
      </c>
      <c r="G413"/>
      <c r="H413" s="128"/>
      <c r="J413" s="129"/>
    </row>
    <row r="414" spans="1:10" ht="14.25" x14ac:dyDescent="0.2">
      <c r="A414" s="462">
        <v>15</v>
      </c>
      <c r="B414" s="478" t="s">
        <v>310</v>
      </c>
      <c r="C414" s="459">
        <v>45</v>
      </c>
      <c r="D414" s="459" t="s">
        <v>71</v>
      </c>
      <c r="E414" s="613">
        <v>0</v>
      </c>
      <c r="F414" s="461">
        <f t="shared" si="13"/>
        <v>0</v>
      </c>
      <c r="G414"/>
      <c r="H414" s="128"/>
      <c r="J414" s="129"/>
    </row>
    <row r="415" spans="1:10" ht="14.25" x14ac:dyDescent="0.2">
      <c r="A415" s="462">
        <v>16</v>
      </c>
      <c r="B415" s="478" t="s">
        <v>311</v>
      </c>
      <c r="C415" s="459">
        <v>12</v>
      </c>
      <c r="D415" s="459" t="s">
        <v>71</v>
      </c>
      <c r="E415" s="613">
        <v>0</v>
      </c>
      <c r="F415" s="461">
        <f t="shared" si="13"/>
        <v>0</v>
      </c>
      <c r="G415"/>
      <c r="H415" s="128"/>
      <c r="J415" s="129"/>
    </row>
    <row r="416" spans="1:10" ht="14.25" x14ac:dyDescent="0.2">
      <c r="A416" s="462">
        <v>17</v>
      </c>
      <c r="B416" s="478" t="s">
        <v>312</v>
      </c>
      <c r="C416" s="459">
        <v>90</v>
      </c>
      <c r="D416" s="459" t="s">
        <v>14</v>
      </c>
      <c r="E416" s="613">
        <v>0</v>
      </c>
      <c r="F416" s="461">
        <f t="shared" si="13"/>
        <v>0</v>
      </c>
      <c r="G416"/>
      <c r="H416" s="128"/>
      <c r="J416" s="129"/>
    </row>
    <row r="417" spans="1:10" ht="14.25" x14ac:dyDescent="0.2">
      <c r="A417" s="462">
        <v>18</v>
      </c>
      <c r="B417" s="478" t="s">
        <v>464</v>
      </c>
      <c r="C417" s="459">
        <v>0</v>
      </c>
      <c r="D417" s="459" t="s">
        <v>14</v>
      </c>
      <c r="E417" s="613">
        <v>0</v>
      </c>
      <c r="F417" s="461">
        <f t="shared" si="13"/>
        <v>0</v>
      </c>
      <c r="G417"/>
      <c r="H417" s="128"/>
      <c r="J417" s="129"/>
    </row>
    <row r="418" spans="1:10" ht="27.75" customHeight="1" x14ac:dyDescent="0.2">
      <c r="A418" s="565">
        <v>19</v>
      </c>
      <c r="B418" s="563" t="s">
        <v>533</v>
      </c>
      <c r="C418" s="459">
        <v>30</v>
      </c>
      <c r="D418" s="459" t="s">
        <v>17</v>
      </c>
      <c r="E418" s="613">
        <v>0</v>
      </c>
      <c r="F418" s="461">
        <f t="shared" si="13"/>
        <v>0</v>
      </c>
      <c r="G418"/>
      <c r="H418" s="128"/>
      <c r="J418" s="129"/>
    </row>
    <row r="419" spans="1:10" ht="14.25" x14ac:dyDescent="0.2">
      <c r="A419" s="462">
        <v>20</v>
      </c>
      <c r="B419" s="478" t="s">
        <v>313</v>
      </c>
      <c r="C419" s="459">
        <v>10</v>
      </c>
      <c r="D419" s="459" t="s">
        <v>14</v>
      </c>
      <c r="E419" s="613">
        <v>0</v>
      </c>
      <c r="F419" s="461">
        <f t="shared" si="13"/>
        <v>0</v>
      </c>
      <c r="G419"/>
      <c r="H419" s="128"/>
      <c r="J419" s="129"/>
    </row>
    <row r="420" spans="1:10" ht="14.25" x14ac:dyDescent="0.2">
      <c r="A420" s="462">
        <v>21</v>
      </c>
      <c r="B420" s="478" t="s">
        <v>314</v>
      </c>
      <c r="C420" s="459">
        <v>80</v>
      </c>
      <c r="D420" s="459" t="s">
        <v>71</v>
      </c>
      <c r="E420" s="613">
        <v>0</v>
      </c>
      <c r="F420" s="461">
        <f t="shared" si="13"/>
        <v>0</v>
      </c>
      <c r="G420"/>
      <c r="H420" s="128"/>
      <c r="J420" s="129"/>
    </row>
    <row r="421" spans="1:10" ht="14.25" x14ac:dyDescent="0.2">
      <c r="A421" s="462">
        <v>22</v>
      </c>
      <c r="B421" s="478" t="s">
        <v>279</v>
      </c>
      <c r="C421" s="459">
        <v>80</v>
      </c>
      <c r="D421" s="459" t="s">
        <v>52</v>
      </c>
      <c r="E421" s="613">
        <v>0</v>
      </c>
      <c r="F421" s="461">
        <f t="shared" si="13"/>
        <v>0</v>
      </c>
      <c r="G421"/>
      <c r="H421" s="128"/>
      <c r="J421" s="129"/>
    </row>
    <row r="422" spans="1:10" ht="14.25" x14ac:dyDescent="0.2">
      <c r="A422" s="462">
        <v>23</v>
      </c>
      <c r="B422" s="478" t="s">
        <v>315</v>
      </c>
      <c r="C422" s="459">
        <v>80</v>
      </c>
      <c r="D422" s="459" t="s">
        <v>71</v>
      </c>
      <c r="E422" s="613">
        <v>0</v>
      </c>
      <c r="F422" s="461">
        <f t="shared" si="13"/>
        <v>0</v>
      </c>
      <c r="G422"/>
      <c r="H422" s="128"/>
      <c r="J422" s="129"/>
    </row>
    <row r="423" spans="1:10" ht="14.25" x14ac:dyDescent="0.2">
      <c r="A423" s="462">
        <v>24</v>
      </c>
      <c r="B423" s="478" t="s">
        <v>316</v>
      </c>
      <c r="C423" s="459">
        <v>30</v>
      </c>
      <c r="D423" s="459" t="s">
        <v>567</v>
      </c>
      <c r="E423" s="613">
        <v>0</v>
      </c>
      <c r="F423" s="461">
        <f t="shared" si="13"/>
        <v>0</v>
      </c>
      <c r="G423"/>
      <c r="H423" s="128"/>
      <c r="J423" s="129"/>
    </row>
    <row r="424" spans="1:10" ht="14.25" x14ac:dyDescent="0.2">
      <c r="A424" s="462">
        <v>25</v>
      </c>
      <c r="B424" s="478" t="s">
        <v>317</v>
      </c>
      <c r="C424" s="459">
        <v>30</v>
      </c>
      <c r="D424" s="459" t="s">
        <v>14</v>
      </c>
      <c r="E424" s="613">
        <v>0</v>
      </c>
      <c r="F424" s="461">
        <f t="shared" si="13"/>
        <v>0</v>
      </c>
      <c r="G424"/>
      <c r="H424" s="128"/>
      <c r="J424" s="129"/>
    </row>
    <row r="425" spans="1:10" ht="14.25" x14ac:dyDescent="0.2">
      <c r="A425" s="462">
        <v>26</v>
      </c>
      <c r="B425" s="478" t="s">
        <v>318</v>
      </c>
      <c r="C425" s="459">
        <v>25</v>
      </c>
      <c r="D425" s="459" t="s">
        <v>14</v>
      </c>
      <c r="E425" s="613">
        <v>0</v>
      </c>
      <c r="F425" s="461">
        <f t="shared" si="13"/>
        <v>0</v>
      </c>
      <c r="G425"/>
      <c r="H425" s="128"/>
      <c r="J425" s="129"/>
    </row>
    <row r="426" spans="1:10" ht="14.25" x14ac:dyDescent="0.2">
      <c r="A426" s="462">
        <v>27</v>
      </c>
      <c r="B426" s="478" t="s">
        <v>319</v>
      </c>
      <c r="C426" s="459">
        <v>15</v>
      </c>
      <c r="D426" s="459" t="s">
        <v>71</v>
      </c>
      <c r="E426" s="613">
        <v>0</v>
      </c>
      <c r="F426" s="461">
        <f t="shared" si="13"/>
        <v>0</v>
      </c>
      <c r="G426"/>
      <c r="H426" s="128"/>
      <c r="J426" s="129"/>
    </row>
    <row r="427" spans="1:10" s="179" customFormat="1" ht="14.25" x14ac:dyDescent="0.2">
      <c r="A427" s="462">
        <v>28</v>
      </c>
      <c r="B427" s="589" t="s">
        <v>466</v>
      </c>
      <c r="C427" s="459">
        <v>30</v>
      </c>
      <c r="D427" s="614" t="s">
        <v>71</v>
      </c>
      <c r="E427" s="613">
        <v>0</v>
      </c>
      <c r="F427" s="615">
        <f t="shared" si="13"/>
        <v>0</v>
      </c>
      <c r="G427" s="177"/>
      <c r="H427" s="190"/>
      <c r="J427" s="180"/>
    </row>
    <row r="428" spans="1:10" s="65" customFormat="1" ht="14.25" x14ac:dyDescent="0.2">
      <c r="A428" s="462">
        <v>29</v>
      </c>
      <c r="B428" s="563" t="s">
        <v>320</v>
      </c>
      <c r="C428" s="459">
        <v>5</v>
      </c>
      <c r="D428" s="459" t="s">
        <v>71</v>
      </c>
      <c r="E428" s="613">
        <v>0</v>
      </c>
      <c r="F428" s="461">
        <f t="shared" si="13"/>
        <v>0</v>
      </c>
      <c r="G428" s="126"/>
      <c r="H428" s="138"/>
      <c r="J428" s="140"/>
    </row>
    <row r="429" spans="1:10" s="65" customFormat="1" ht="14.25" x14ac:dyDescent="0.2">
      <c r="A429" s="462">
        <v>30</v>
      </c>
      <c r="B429" s="563" t="s">
        <v>321</v>
      </c>
      <c r="C429" s="459">
        <v>0</v>
      </c>
      <c r="D429" s="459" t="s">
        <v>71</v>
      </c>
      <c r="E429" s="613">
        <v>0</v>
      </c>
      <c r="F429" s="461">
        <f t="shared" si="13"/>
        <v>0</v>
      </c>
      <c r="G429" s="126"/>
      <c r="H429" s="138"/>
      <c r="J429" s="140"/>
    </row>
    <row r="430" spans="1:10" s="65" customFormat="1" ht="14.25" x14ac:dyDescent="0.2">
      <c r="A430" s="462">
        <v>31</v>
      </c>
      <c r="B430" s="320" t="s">
        <v>322</v>
      </c>
      <c r="C430" s="459">
        <v>40</v>
      </c>
      <c r="D430" s="459" t="s">
        <v>71</v>
      </c>
      <c r="E430" s="613">
        <v>0</v>
      </c>
      <c r="F430" s="461">
        <f t="shared" si="13"/>
        <v>0</v>
      </c>
      <c r="G430" s="126"/>
      <c r="H430" s="138"/>
      <c r="J430" s="140"/>
    </row>
    <row r="431" spans="1:10" s="179" customFormat="1" ht="14.25" x14ac:dyDescent="0.2">
      <c r="A431" s="462">
        <v>32</v>
      </c>
      <c r="B431" s="592" t="s">
        <v>478</v>
      </c>
      <c r="C431" s="459">
        <v>8</v>
      </c>
      <c r="D431" s="614" t="s">
        <v>71</v>
      </c>
      <c r="E431" s="613">
        <v>0</v>
      </c>
      <c r="F431" s="616">
        <f t="shared" si="13"/>
        <v>0</v>
      </c>
      <c r="G431" s="177"/>
      <c r="H431" s="190"/>
      <c r="J431" s="180"/>
    </row>
    <row r="432" spans="1:10" s="65" customFormat="1" ht="14.25" x14ac:dyDescent="0.2">
      <c r="A432" s="462">
        <v>33</v>
      </c>
      <c r="B432" s="563" t="s">
        <v>323</v>
      </c>
      <c r="C432" s="459">
        <v>28</v>
      </c>
      <c r="D432" s="459" t="s">
        <v>71</v>
      </c>
      <c r="E432" s="613">
        <v>0</v>
      </c>
      <c r="F432" s="461">
        <f t="shared" si="13"/>
        <v>0</v>
      </c>
      <c r="G432" s="126"/>
      <c r="H432" s="138"/>
      <c r="J432" s="140"/>
    </row>
    <row r="433" spans="1:11" ht="14.25" x14ac:dyDescent="0.2">
      <c r="A433" s="462">
        <v>34</v>
      </c>
      <c r="B433" s="478" t="s">
        <v>324</v>
      </c>
      <c r="C433" s="459">
        <v>0</v>
      </c>
      <c r="D433" s="459" t="s">
        <v>14</v>
      </c>
      <c r="E433" s="613">
        <v>0</v>
      </c>
      <c r="F433" s="461">
        <f t="shared" si="13"/>
        <v>0</v>
      </c>
      <c r="G433"/>
      <c r="H433" s="128"/>
      <c r="J433" s="129"/>
    </row>
    <row r="434" spans="1:11" ht="14.25" x14ac:dyDescent="0.2">
      <c r="A434" s="462">
        <v>35</v>
      </c>
      <c r="B434" s="478" t="s">
        <v>325</v>
      </c>
      <c r="C434" s="459">
        <v>0</v>
      </c>
      <c r="D434" s="459" t="s">
        <v>71</v>
      </c>
      <c r="E434" s="613">
        <v>0</v>
      </c>
      <c r="F434" s="461">
        <f t="shared" si="13"/>
        <v>0</v>
      </c>
      <c r="G434"/>
      <c r="H434" s="128"/>
      <c r="J434" s="129"/>
    </row>
    <row r="435" spans="1:11" ht="14.25" x14ac:dyDescent="0.2">
      <c r="A435" s="462">
        <v>36</v>
      </c>
      <c r="B435" s="478" t="s">
        <v>326</v>
      </c>
      <c r="C435" s="459">
        <v>0</v>
      </c>
      <c r="D435" s="459" t="s">
        <v>71</v>
      </c>
      <c r="E435" s="613">
        <v>0</v>
      </c>
      <c r="F435" s="461">
        <f t="shared" si="13"/>
        <v>0</v>
      </c>
      <c r="G435"/>
      <c r="H435" s="128"/>
      <c r="J435" s="129"/>
    </row>
    <row r="436" spans="1:11" ht="14.25" x14ac:dyDescent="0.2">
      <c r="A436" s="462">
        <v>37</v>
      </c>
      <c r="B436" s="478" t="s">
        <v>327</v>
      </c>
      <c r="C436" s="459">
        <v>160</v>
      </c>
      <c r="D436" s="459" t="s">
        <v>71</v>
      </c>
      <c r="E436" s="613">
        <v>0</v>
      </c>
      <c r="F436" s="461">
        <f t="shared" si="13"/>
        <v>0</v>
      </c>
      <c r="G436"/>
      <c r="H436" s="128"/>
      <c r="J436" s="129"/>
    </row>
    <row r="437" spans="1:11" ht="14.25" x14ac:dyDescent="0.2">
      <c r="A437" s="462">
        <v>38</v>
      </c>
      <c r="B437" s="478" t="s">
        <v>328</v>
      </c>
      <c r="C437" s="459">
        <v>20</v>
      </c>
      <c r="D437" s="459" t="s">
        <v>71</v>
      </c>
      <c r="E437" s="613">
        <v>0</v>
      </c>
      <c r="F437" s="461">
        <f t="shared" si="13"/>
        <v>0</v>
      </c>
      <c r="G437"/>
      <c r="H437" s="128"/>
      <c r="J437" s="129"/>
      <c r="K437" s="65"/>
    </row>
    <row r="438" spans="1:11" ht="14.25" x14ac:dyDescent="0.2">
      <c r="A438" s="462">
        <v>39</v>
      </c>
      <c r="B438" s="478" t="s">
        <v>329</v>
      </c>
      <c r="C438" s="459">
        <v>0</v>
      </c>
      <c r="D438" s="459" t="s">
        <v>71</v>
      </c>
      <c r="E438" s="613">
        <v>0</v>
      </c>
      <c r="F438" s="461">
        <f t="shared" si="13"/>
        <v>0</v>
      </c>
      <c r="G438"/>
      <c r="H438" s="128"/>
      <c r="J438" s="129"/>
    </row>
    <row r="439" spans="1:11" ht="14.25" x14ac:dyDescent="0.2">
      <c r="A439" s="462">
        <v>40</v>
      </c>
      <c r="B439" s="478" t="s">
        <v>330</v>
      </c>
      <c r="C439" s="459">
        <v>0</v>
      </c>
      <c r="D439" s="459" t="s">
        <v>14</v>
      </c>
      <c r="E439" s="613">
        <v>0</v>
      </c>
      <c r="F439" s="461">
        <f t="shared" si="13"/>
        <v>0</v>
      </c>
      <c r="G439"/>
      <c r="H439" s="128"/>
      <c r="J439" s="129"/>
    </row>
    <row r="440" spans="1:11" ht="14.25" x14ac:dyDescent="0.2">
      <c r="A440" s="462">
        <v>41</v>
      </c>
      <c r="B440" s="478" t="s">
        <v>331</v>
      </c>
      <c r="C440" s="459">
        <v>20</v>
      </c>
      <c r="D440" s="459" t="s">
        <v>17</v>
      </c>
      <c r="E440" s="613">
        <v>0</v>
      </c>
      <c r="F440" s="461">
        <f t="shared" si="13"/>
        <v>0</v>
      </c>
      <c r="G440"/>
      <c r="H440" s="128"/>
      <c r="J440" s="129"/>
    </row>
    <row r="441" spans="1:11" ht="14.25" x14ac:dyDescent="0.2">
      <c r="A441" s="462">
        <v>42</v>
      </c>
      <c r="B441" s="478" t="s">
        <v>332</v>
      </c>
      <c r="C441" s="459">
        <v>0</v>
      </c>
      <c r="D441" s="459" t="s">
        <v>14</v>
      </c>
      <c r="E441" s="613">
        <v>0</v>
      </c>
      <c r="F441" s="461">
        <f t="shared" si="13"/>
        <v>0</v>
      </c>
      <c r="G441"/>
      <c r="H441" s="128"/>
      <c r="J441" s="129"/>
    </row>
    <row r="442" spans="1:11" ht="14.25" x14ac:dyDescent="0.2">
      <c r="A442" s="462">
        <v>43</v>
      </c>
      <c r="B442" s="478" t="s">
        <v>333</v>
      </c>
      <c r="C442" s="459">
        <v>70</v>
      </c>
      <c r="D442" s="459" t="s">
        <v>71</v>
      </c>
      <c r="E442" s="613">
        <v>0</v>
      </c>
      <c r="F442" s="461">
        <f t="shared" si="13"/>
        <v>0</v>
      </c>
      <c r="G442"/>
      <c r="H442" s="128"/>
      <c r="J442" s="129"/>
    </row>
    <row r="443" spans="1:11" ht="14.25" x14ac:dyDescent="0.2">
      <c r="A443" s="462">
        <v>44</v>
      </c>
      <c r="B443" s="478" t="s">
        <v>334</v>
      </c>
      <c r="C443" s="459">
        <v>12</v>
      </c>
      <c r="D443" s="459" t="s">
        <v>17</v>
      </c>
      <c r="E443" s="613">
        <v>0</v>
      </c>
      <c r="F443" s="461">
        <f t="shared" si="13"/>
        <v>0</v>
      </c>
      <c r="G443"/>
      <c r="H443" s="128"/>
      <c r="J443" s="129"/>
    </row>
    <row r="444" spans="1:11" ht="14.25" x14ac:dyDescent="0.2">
      <c r="A444" s="462">
        <v>45</v>
      </c>
      <c r="B444" s="478" t="s">
        <v>335</v>
      </c>
      <c r="C444" s="459">
        <v>2</v>
      </c>
      <c r="D444" s="459" t="s">
        <v>52</v>
      </c>
      <c r="E444" s="613">
        <v>0</v>
      </c>
      <c r="F444" s="461">
        <f t="shared" si="13"/>
        <v>0</v>
      </c>
      <c r="G444"/>
      <c r="H444" s="128"/>
      <c r="J444" s="129"/>
    </row>
    <row r="445" spans="1:11" ht="14.25" x14ac:dyDescent="0.2">
      <c r="A445" s="462">
        <v>46</v>
      </c>
      <c r="B445" s="179" t="s">
        <v>529</v>
      </c>
      <c r="C445" s="459">
        <v>2</v>
      </c>
      <c r="D445" s="614" t="s">
        <v>52</v>
      </c>
      <c r="E445" s="613">
        <v>0</v>
      </c>
      <c r="F445" s="616">
        <f t="shared" si="13"/>
        <v>0</v>
      </c>
      <c r="G445"/>
      <c r="H445" s="128"/>
      <c r="J445" s="129"/>
    </row>
    <row r="446" spans="1:11" ht="14.25" x14ac:dyDescent="0.2">
      <c r="A446" s="462">
        <v>47</v>
      </c>
      <c r="B446" s="589" t="s">
        <v>522</v>
      </c>
      <c r="C446" s="459">
        <v>0</v>
      </c>
      <c r="D446" s="614" t="s">
        <v>17</v>
      </c>
      <c r="E446" s="613">
        <v>0</v>
      </c>
      <c r="F446" s="615">
        <f t="shared" si="13"/>
        <v>0</v>
      </c>
      <c r="G446"/>
      <c r="H446" s="128"/>
      <c r="J446" s="129"/>
    </row>
    <row r="447" spans="1:11" ht="14.25" x14ac:dyDescent="0.2">
      <c r="A447" s="462">
        <v>48</v>
      </c>
      <c r="B447" s="478" t="s">
        <v>336</v>
      </c>
      <c r="C447" s="459">
        <v>0</v>
      </c>
      <c r="D447" s="459" t="s">
        <v>17</v>
      </c>
      <c r="E447" s="613">
        <v>0</v>
      </c>
      <c r="F447" s="461">
        <f t="shared" si="13"/>
        <v>0</v>
      </c>
      <c r="G447"/>
      <c r="H447" s="128"/>
      <c r="J447" s="129"/>
    </row>
    <row r="448" spans="1:11" ht="14.25" x14ac:dyDescent="0.2">
      <c r="A448" s="462">
        <v>49</v>
      </c>
      <c r="B448" s="478" t="s">
        <v>337</v>
      </c>
      <c r="C448" s="459">
        <v>0</v>
      </c>
      <c r="D448" s="459" t="s">
        <v>17</v>
      </c>
      <c r="E448" s="613">
        <v>0</v>
      </c>
      <c r="F448" s="461">
        <f t="shared" si="13"/>
        <v>0</v>
      </c>
      <c r="G448"/>
      <c r="H448" s="128"/>
      <c r="J448" s="129"/>
    </row>
    <row r="449" spans="1:10" ht="14.25" x14ac:dyDescent="0.2">
      <c r="A449" s="462">
        <v>50</v>
      </c>
      <c r="B449" s="478" t="s">
        <v>338</v>
      </c>
      <c r="C449" s="459">
        <v>0</v>
      </c>
      <c r="D449" s="459" t="s">
        <v>17</v>
      </c>
      <c r="E449" s="613">
        <v>0</v>
      </c>
      <c r="F449" s="461">
        <f t="shared" si="13"/>
        <v>0</v>
      </c>
      <c r="G449"/>
      <c r="H449" s="128"/>
      <c r="J449" s="129"/>
    </row>
    <row r="450" spans="1:10" ht="14.25" x14ac:dyDescent="0.2">
      <c r="A450" s="462">
        <v>51</v>
      </c>
      <c r="B450" s="617" t="s">
        <v>339</v>
      </c>
      <c r="C450" s="459">
        <v>0</v>
      </c>
      <c r="D450" s="459" t="s">
        <v>17</v>
      </c>
      <c r="E450" s="613">
        <v>0</v>
      </c>
      <c r="F450" s="461">
        <f t="shared" si="13"/>
        <v>0</v>
      </c>
      <c r="G450"/>
      <c r="H450" s="128"/>
      <c r="J450" s="129"/>
    </row>
    <row r="451" spans="1:10" ht="18.75" customHeight="1" x14ac:dyDescent="0.2">
      <c r="A451" s="475"/>
      <c r="B451" s="478"/>
      <c r="C451" s="473"/>
      <c r="D451" s="473"/>
      <c r="E451" s="555" t="s">
        <v>31</v>
      </c>
      <c r="F451" s="503">
        <f>SUM(F400:F450)</f>
        <v>0</v>
      </c>
      <c r="G451"/>
      <c r="J451" s="495"/>
    </row>
    <row r="452" spans="1:10" ht="67.5" customHeight="1" x14ac:dyDescent="0.2">
      <c r="A452" s="475"/>
      <c r="B452" s="63" t="s">
        <v>340</v>
      </c>
      <c r="C452" s="47"/>
      <c r="D452" s="47"/>
      <c r="E452" s="59"/>
      <c r="F452" s="384"/>
      <c r="G452"/>
    </row>
    <row r="453" spans="1:10" ht="51" x14ac:dyDescent="0.2">
      <c r="A453" s="359" t="s">
        <v>1</v>
      </c>
      <c r="B453" s="20" t="s">
        <v>2</v>
      </c>
      <c r="C453" s="20"/>
      <c r="D453" s="20" t="s">
        <v>4</v>
      </c>
      <c r="E453" s="20" t="s">
        <v>5</v>
      </c>
      <c r="F453" s="360" t="s">
        <v>6</v>
      </c>
      <c r="G453"/>
    </row>
    <row r="454" spans="1:10" ht="14.25" x14ac:dyDescent="0.2">
      <c r="A454" s="475" t="s">
        <v>7</v>
      </c>
      <c r="B454" s="476" t="s">
        <v>8</v>
      </c>
      <c r="C454" s="476"/>
      <c r="D454" s="476" t="s">
        <v>10</v>
      </c>
      <c r="E454" s="476" t="s">
        <v>11</v>
      </c>
      <c r="F454" s="477" t="s">
        <v>12</v>
      </c>
      <c r="G454"/>
      <c r="H454" s="128"/>
    </row>
    <row r="455" spans="1:10" ht="14.25" x14ac:dyDescent="0.2">
      <c r="A455" s="462">
        <v>1</v>
      </c>
      <c r="B455" s="478" t="s">
        <v>341</v>
      </c>
      <c r="C455" s="459">
        <v>0</v>
      </c>
      <c r="D455" s="459" t="s">
        <v>71</v>
      </c>
      <c r="E455" s="613">
        <v>0</v>
      </c>
      <c r="F455" s="461">
        <f t="shared" ref="F455:F503" si="15">C455*E455</f>
        <v>0</v>
      </c>
      <c r="G455"/>
      <c r="H455" s="128"/>
      <c r="J455" s="129"/>
    </row>
    <row r="456" spans="1:10" ht="14.25" x14ac:dyDescent="0.2">
      <c r="A456" s="462">
        <f t="shared" ref="A456:A503" si="16">A455+1</f>
        <v>2</v>
      </c>
      <c r="B456" s="478" t="s">
        <v>342</v>
      </c>
      <c r="C456" s="459">
        <v>72</v>
      </c>
      <c r="D456" s="459" t="s">
        <v>71</v>
      </c>
      <c r="E456" s="613">
        <v>0</v>
      </c>
      <c r="F456" s="461">
        <f t="shared" si="15"/>
        <v>0</v>
      </c>
      <c r="G456"/>
      <c r="H456" s="128"/>
      <c r="J456" s="129"/>
    </row>
    <row r="457" spans="1:10" ht="14.25" x14ac:dyDescent="0.2">
      <c r="A457" s="462">
        <f t="shared" si="16"/>
        <v>3</v>
      </c>
      <c r="B457" s="478" t="s">
        <v>343</v>
      </c>
      <c r="C457" s="459">
        <v>10</v>
      </c>
      <c r="D457" s="459" t="s">
        <v>71</v>
      </c>
      <c r="E457" s="613">
        <v>0</v>
      </c>
      <c r="F457" s="461">
        <f t="shared" si="15"/>
        <v>0</v>
      </c>
      <c r="G457"/>
      <c r="H457" s="128"/>
      <c r="J457" s="129"/>
    </row>
    <row r="458" spans="1:10" ht="14.25" x14ac:dyDescent="0.2">
      <c r="A458" s="462">
        <f t="shared" si="16"/>
        <v>4</v>
      </c>
      <c r="B458" s="478" t="s">
        <v>344</v>
      </c>
      <c r="C458" s="459">
        <v>80</v>
      </c>
      <c r="D458" s="459" t="s">
        <v>14</v>
      </c>
      <c r="E458" s="613">
        <v>0</v>
      </c>
      <c r="F458" s="461">
        <f t="shared" si="15"/>
        <v>0</v>
      </c>
      <c r="G458"/>
      <c r="H458" s="128"/>
      <c r="J458" s="129"/>
    </row>
    <row r="459" spans="1:10" ht="14.25" x14ac:dyDescent="0.2">
      <c r="A459" s="462">
        <f t="shared" si="16"/>
        <v>5</v>
      </c>
      <c r="B459" s="478" t="s">
        <v>345</v>
      </c>
      <c r="C459" s="459">
        <v>26</v>
      </c>
      <c r="D459" s="459" t="s">
        <v>71</v>
      </c>
      <c r="E459" s="613">
        <v>0</v>
      </c>
      <c r="F459" s="461">
        <f t="shared" si="15"/>
        <v>0</v>
      </c>
      <c r="G459"/>
      <c r="H459" s="128"/>
      <c r="J459" s="129"/>
    </row>
    <row r="460" spans="1:10" ht="14.25" x14ac:dyDescent="0.2">
      <c r="A460" s="462">
        <f t="shared" si="16"/>
        <v>6</v>
      </c>
      <c r="B460" s="478" t="s">
        <v>346</v>
      </c>
      <c r="C460" s="459">
        <v>24</v>
      </c>
      <c r="D460" s="459" t="s">
        <v>52</v>
      </c>
      <c r="E460" s="613">
        <v>0</v>
      </c>
      <c r="F460" s="461">
        <f t="shared" si="15"/>
        <v>0</v>
      </c>
      <c r="G460"/>
      <c r="H460" s="128"/>
      <c r="J460" s="129"/>
    </row>
    <row r="461" spans="1:10" ht="14.25" x14ac:dyDescent="0.2">
      <c r="A461" s="462">
        <f t="shared" si="16"/>
        <v>7</v>
      </c>
      <c r="B461" s="478" t="s">
        <v>347</v>
      </c>
      <c r="C461" s="459">
        <v>0</v>
      </c>
      <c r="D461" s="459" t="s">
        <v>71</v>
      </c>
      <c r="E461" s="613">
        <v>0</v>
      </c>
      <c r="F461" s="461">
        <f t="shared" si="15"/>
        <v>0</v>
      </c>
      <c r="G461"/>
      <c r="H461" s="128"/>
      <c r="J461" s="129"/>
    </row>
    <row r="462" spans="1:10" ht="14.25" x14ac:dyDescent="0.2">
      <c r="A462" s="462">
        <f t="shared" si="16"/>
        <v>8</v>
      </c>
      <c r="B462" s="478" t="s">
        <v>348</v>
      </c>
      <c r="C462" s="459">
        <v>0</v>
      </c>
      <c r="D462" s="459" t="s">
        <v>14</v>
      </c>
      <c r="E462" s="613">
        <v>0</v>
      </c>
      <c r="F462" s="461">
        <f t="shared" si="15"/>
        <v>0</v>
      </c>
      <c r="G462"/>
      <c r="H462" s="128"/>
      <c r="J462" s="129"/>
    </row>
    <row r="463" spans="1:10" ht="14.25" x14ac:dyDescent="0.2">
      <c r="A463" s="462">
        <f t="shared" si="16"/>
        <v>9</v>
      </c>
      <c r="B463" s="478" t="s">
        <v>349</v>
      </c>
      <c r="C463" s="459">
        <v>45</v>
      </c>
      <c r="D463" s="459" t="s">
        <v>71</v>
      </c>
      <c r="E463" s="613">
        <v>0</v>
      </c>
      <c r="F463" s="461">
        <f t="shared" si="15"/>
        <v>0</v>
      </c>
      <c r="G463"/>
      <c r="H463" s="128"/>
      <c r="J463" s="129"/>
    </row>
    <row r="464" spans="1:10" ht="63.75" x14ac:dyDescent="0.2">
      <c r="A464" s="462">
        <f t="shared" si="16"/>
        <v>10</v>
      </c>
      <c r="B464" s="478" t="s">
        <v>350</v>
      </c>
      <c r="C464" s="459">
        <v>90</v>
      </c>
      <c r="D464" s="459" t="s">
        <v>14</v>
      </c>
      <c r="E464" s="613">
        <v>0</v>
      </c>
      <c r="F464" s="461">
        <f t="shared" si="15"/>
        <v>0</v>
      </c>
      <c r="G464"/>
      <c r="H464" s="128"/>
      <c r="J464" s="129"/>
    </row>
    <row r="465" spans="1:10" ht="14.25" x14ac:dyDescent="0.2">
      <c r="A465" s="462">
        <f t="shared" si="16"/>
        <v>11</v>
      </c>
      <c r="B465" s="478" t="s">
        <v>351</v>
      </c>
      <c r="C465" s="459">
        <v>0</v>
      </c>
      <c r="D465" s="459" t="s">
        <v>14</v>
      </c>
      <c r="E465" s="613">
        <v>0</v>
      </c>
      <c r="F465" s="461">
        <f t="shared" si="15"/>
        <v>0</v>
      </c>
      <c r="G465"/>
      <c r="H465" s="128"/>
      <c r="J465" s="129"/>
    </row>
    <row r="466" spans="1:10" ht="14.25" x14ac:dyDescent="0.2">
      <c r="A466" s="462">
        <f t="shared" si="16"/>
        <v>12</v>
      </c>
      <c r="B466" s="478" t="s">
        <v>352</v>
      </c>
      <c r="C466" s="459">
        <v>32</v>
      </c>
      <c r="D466" s="459" t="s">
        <v>71</v>
      </c>
      <c r="E466" s="613">
        <v>0</v>
      </c>
      <c r="F466" s="461">
        <f t="shared" si="15"/>
        <v>0</v>
      </c>
      <c r="G466"/>
      <c r="H466" s="128"/>
      <c r="J466" s="129"/>
    </row>
    <row r="467" spans="1:10" ht="14.25" x14ac:dyDescent="0.2">
      <c r="A467" s="462">
        <f t="shared" si="16"/>
        <v>13</v>
      </c>
      <c r="B467" s="523" t="s">
        <v>353</v>
      </c>
      <c r="C467" s="459">
        <v>32</v>
      </c>
      <c r="D467" s="459" t="s">
        <v>52</v>
      </c>
      <c r="E467" s="613">
        <v>0</v>
      </c>
      <c r="F467" s="461">
        <f t="shared" si="15"/>
        <v>0</v>
      </c>
      <c r="G467"/>
      <c r="H467" s="128"/>
      <c r="J467" s="129"/>
    </row>
    <row r="468" spans="1:10" ht="14.25" x14ac:dyDescent="0.2">
      <c r="A468" s="462">
        <f t="shared" si="16"/>
        <v>14</v>
      </c>
      <c r="B468" s="478" t="s">
        <v>354</v>
      </c>
      <c r="C468" s="459">
        <v>6</v>
      </c>
      <c r="D468" s="459" t="s">
        <v>71</v>
      </c>
      <c r="E468" s="613">
        <v>0</v>
      </c>
      <c r="F468" s="461">
        <f t="shared" si="15"/>
        <v>0</v>
      </c>
      <c r="G468"/>
      <c r="H468" s="128"/>
      <c r="J468" s="129"/>
    </row>
    <row r="469" spans="1:10" ht="14.25" x14ac:dyDescent="0.2">
      <c r="A469" s="462">
        <f t="shared" si="16"/>
        <v>15</v>
      </c>
      <c r="B469" s="478" t="s">
        <v>355</v>
      </c>
      <c r="C469" s="459">
        <v>4</v>
      </c>
      <c r="D469" s="459" t="s">
        <v>71</v>
      </c>
      <c r="E469" s="613">
        <v>0</v>
      </c>
      <c r="F469" s="461">
        <f t="shared" si="15"/>
        <v>0</v>
      </c>
      <c r="G469"/>
      <c r="H469" s="128"/>
      <c r="J469" s="129"/>
    </row>
    <row r="470" spans="1:10" ht="14.25" x14ac:dyDescent="0.2">
      <c r="A470" s="462">
        <f t="shared" si="16"/>
        <v>16</v>
      </c>
      <c r="B470" s="478" t="s">
        <v>356</v>
      </c>
      <c r="C470" s="459">
        <v>24</v>
      </c>
      <c r="D470" s="459" t="s">
        <v>71</v>
      </c>
      <c r="E470" s="613">
        <v>0</v>
      </c>
      <c r="F470" s="461">
        <f t="shared" si="15"/>
        <v>0</v>
      </c>
      <c r="G470"/>
      <c r="H470" s="128"/>
      <c r="J470" s="129"/>
    </row>
    <row r="471" spans="1:10" ht="14.25" x14ac:dyDescent="0.2">
      <c r="A471" s="462">
        <f t="shared" si="16"/>
        <v>17</v>
      </c>
      <c r="B471" s="478" t="s">
        <v>357</v>
      </c>
      <c r="C471" s="459">
        <v>6</v>
      </c>
      <c r="D471" s="459" t="s">
        <v>71</v>
      </c>
      <c r="E471" s="613">
        <v>0</v>
      </c>
      <c r="F471" s="461">
        <f t="shared" si="15"/>
        <v>0</v>
      </c>
      <c r="G471"/>
      <c r="H471" s="128"/>
      <c r="J471" s="129"/>
    </row>
    <row r="472" spans="1:10" ht="25.5" x14ac:dyDescent="0.2">
      <c r="A472" s="462">
        <f t="shared" si="16"/>
        <v>18</v>
      </c>
      <c r="B472" s="478" t="s">
        <v>358</v>
      </c>
      <c r="C472" s="459">
        <v>320</v>
      </c>
      <c r="D472" s="459" t="s">
        <v>71</v>
      </c>
      <c r="E472" s="613">
        <v>0</v>
      </c>
      <c r="F472" s="461">
        <f t="shared" si="15"/>
        <v>0</v>
      </c>
      <c r="G472"/>
      <c r="H472" s="128"/>
      <c r="J472" s="129"/>
    </row>
    <row r="473" spans="1:10" ht="14.25" x14ac:dyDescent="0.2">
      <c r="A473" s="462">
        <f t="shared" si="16"/>
        <v>19</v>
      </c>
      <c r="B473" s="478" t="s">
        <v>359</v>
      </c>
      <c r="C473" s="459">
        <v>640</v>
      </c>
      <c r="D473" s="459" t="s">
        <v>52</v>
      </c>
      <c r="E473" s="613">
        <v>0</v>
      </c>
      <c r="F473" s="461">
        <f t="shared" si="15"/>
        <v>0</v>
      </c>
      <c r="G473"/>
      <c r="H473" s="128"/>
      <c r="J473" s="129"/>
    </row>
    <row r="474" spans="1:10" ht="14.25" x14ac:dyDescent="0.2">
      <c r="A474" s="462">
        <f t="shared" si="16"/>
        <v>20</v>
      </c>
      <c r="B474" s="478" t="s">
        <v>360</v>
      </c>
      <c r="C474" s="459">
        <v>30</v>
      </c>
      <c r="D474" s="459" t="s">
        <v>14</v>
      </c>
      <c r="E474" s="613">
        <v>0</v>
      </c>
      <c r="F474" s="461">
        <f t="shared" si="15"/>
        <v>0</v>
      </c>
      <c r="G474"/>
      <c r="H474" s="128"/>
      <c r="J474" s="129"/>
    </row>
    <row r="475" spans="1:10" ht="14.25" x14ac:dyDescent="0.2">
      <c r="A475" s="462">
        <f t="shared" si="16"/>
        <v>21</v>
      </c>
      <c r="B475" s="478" t="s">
        <v>361</v>
      </c>
      <c r="C475" s="459">
        <v>6</v>
      </c>
      <c r="D475" s="459" t="s">
        <v>14</v>
      </c>
      <c r="E475" s="613">
        <v>0</v>
      </c>
      <c r="F475" s="461">
        <f t="shared" si="15"/>
        <v>0</v>
      </c>
      <c r="G475"/>
      <c r="H475" s="128"/>
      <c r="J475" s="129"/>
    </row>
    <row r="476" spans="1:10" ht="14.25" x14ac:dyDescent="0.2">
      <c r="A476" s="462">
        <f t="shared" si="16"/>
        <v>22</v>
      </c>
      <c r="B476" s="478" t="s">
        <v>362</v>
      </c>
      <c r="C476" s="459">
        <v>420</v>
      </c>
      <c r="D476" s="459" t="s">
        <v>14</v>
      </c>
      <c r="E476" s="613">
        <v>0</v>
      </c>
      <c r="F476" s="461">
        <f t="shared" si="15"/>
        <v>0</v>
      </c>
      <c r="G476"/>
      <c r="H476" s="128"/>
      <c r="J476" s="129"/>
    </row>
    <row r="477" spans="1:10" ht="14.25" x14ac:dyDescent="0.2">
      <c r="A477" s="462">
        <f t="shared" si="16"/>
        <v>23</v>
      </c>
      <c r="B477" s="478" t="s">
        <v>363</v>
      </c>
      <c r="C477" s="459">
        <v>300</v>
      </c>
      <c r="D477" s="459" t="s">
        <v>14</v>
      </c>
      <c r="E477" s="613">
        <v>0</v>
      </c>
      <c r="F477" s="461">
        <f t="shared" si="15"/>
        <v>0</v>
      </c>
      <c r="G477"/>
      <c r="H477" s="128"/>
      <c r="J477" s="129"/>
    </row>
    <row r="478" spans="1:10" ht="14.25" x14ac:dyDescent="0.2">
      <c r="A478" s="462">
        <f t="shared" si="16"/>
        <v>24</v>
      </c>
      <c r="B478" s="478" t="s">
        <v>364</v>
      </c>
      <c r="C478" s="459">
        <v>80</v>
      </c>
      <c r="D478" s="459" t="s">
        <v>14</v>
      </c>
      <c r="E478" s="613">
        <v>0</v>
      </c>
      <c r="F478" s="461">
        <f t="shared" si="15"/>
        <v>0</v>
      </c>
      <c r="G478"/>
      <c r="H478" s="128"/>
      <c r="J478" s="129"/>
    </row>
    <row r="479" spans="1:10" ht="14.25" x14ac:dyDescent="0.2">
      <c r="A479" s="462">
        <f t="shared" si="16"/>
        <v>25</v>
      </c>
      <c r="B479" s="478" t="s">
        <v>365</v>
      </c>
      <c r="C479" s="459">
        <v>32</v>
      </c>
      <c r="D479" s="459" t="s">
        <v>14</v>
      </c>
      <c r="E479" s="613">
        <v>0</v>
      </c>
      <c r="F479" s="461">
        <f t="shared" si="15"/>
        <v>0</v>
      </c>
      <c r="G479"/>
      <c r="H479" s="128"/>
      <c r="J479" s="129"/>
    </row>
    <row r="480" spans="1:10" ht="14.25" x14ac:dyDescent="0.2">
      <c r="A480" s="462">
        <f t="shared" si="16"/>
        <v>26</v>
      </c>
      <c r="B480" s="478" t="s">
        <v>366</v>
      </c>
      <c r="C480" s="459">
        <v>160</v>
      </c>
      <c r="D480" s="459" t="s">
        <v>52</v>
      </c>
      <c r="E480" s="613">
        <v>0</v>
      </c>
      <c r="F480" s="461">
        <f t="shared" si="15"/>
        <v>0</v>
      </c>
      <c r="G480"/>
      <c r="H480" s="128"/>
      <c r="J480" s="129"/>
    </row>
    <row r="481" spans="1:10" ht="14.25" x14ac:dyDescent="0.2">
      <c r="A481" s="462">
        <f t="shared" si="16"/>
        <v>27</v>
      </c>
      <c r="B481" s="478" t="s">
        <v>367</v>
      </c>
      <c r="C481" s="459">
        <v>160</v>
      </c>
      <c r="D481" s="459" t="s">
        <v>52</v>
      </c>
      <c r="E481" s="613">
        <v>0</v>
      </c>
      <c r="F481" s="461">
        <f t="shared" si="15"/>
        <v>0</v>
      </c>
      <c r="G481"/>
      <c r="H481" s="128"/>
      <c r="J481" s="129"/>
    </row>
    <row r="482" spans="1:10" ht="14.25" x14ac:dyDescent="0.2">
      <c r="A482" s="462">
        <f t="shared" si="16"/>
        <v>28</v>
      </c>
      <c r="B482" s="563" t="s">
        <v>528</v>
      </c>
      <c r="C482" s="459">
        <v>320</v>
      </c>
      <c r="D482" s="459" t="s">
        <v>52</v>
      </c>
      <c r="E482" s="613">
        <v>0</v>
      </c>
      <c r="F482" s="461">
        <f t="shared" si="15"/>
        <v>0</v>
      </c>
      <c r="G482"/>
      <c r="H482" s="128"/>
      <c r="J482" s="129"/>
    </row>
    <row r="483" spans="1:10" ht="14.25" x14ac:dyDescent="0.2">
      <c r="A483" s="462">
        <f t="shared" si="16"/>
        <v>29</v>
      </c>
      <c r="B483" s="478" t="s">
        <v>368</v>
      </c>
      <c r="C483" s="459">
        <v>0</v>
      </c>
      <c r="D483" s="459" t="s">
        <v>71</v>
      </c>
      <c r="E483" s="613">
        <v>0</v>
      </c>
      <c r="F483" s="461">
        <f t="shared" si="15"/>
        <v>0</v>
      </c>
      <c r="G483"/>
      <c r="H483" s="128"/>
      <c r="J483" s="129"/>
    </row>
    <row r="484" spans="1:10" ht="14.25" x14ac:dyDescent="0.2">
      <c r="A484" s="462">
        <f t="shared" si="16"/>
        <v>30</v>
      </c>
      <c r="B484" s="478" t="s">
        <v>369</v>
      </c>
      <c r="C484" s="459">
        <v>0</v>
      </c>
      <c r="D484" s="459" t="s">
        <v>71</v>
      </c>
      <c r="E484" s="613">
        <v>0</v>
      </c>
      <c r="F484" s="461">
        <f t="shared" si="15"/>
        <v>0</v>
      </c>
      <c r="G484"/>
      <c r="H484" s="128"/>
      <c r="J484" s="129"/>
    </row>
    <row r="485" spans="1:10" ht="14.25" x14ac:dyDescent="0.2">
      <c r="A485" s="462">
        <f t="shared" si="16"/>
        <v>31</v>
      </c>
      <c r="B485" s="478" t="s">
        <v>370</v>
      </c>
      <c r="C485" s="459">
        <v>160</v>
      </c>
      <c r="D485" s="459" t="s">
        <v>71</v>
      </c>
      <c r="E485" s="613">
        <v>0</v>
      </c>
      <c r="F485" s="461">
        <f t="shared" si="15"/>
        <v>0</v>
      </c>
      <c r="G485"/>
      <c r="H485" s="128"/>
      <c r="J485" s="129"/>
    </row>
    <row r="486" spans="1:10" ht="14.25" x14ac:dyDescent="0.2">
      <c r="A486" s="462">
        <f t="shared" si="16"/>
        <v>32</v>
      </c>
      <c r="B486" s="478" t="s">
        <v>371</v>
      </c>
      <c r="C486" s="459">
        <v>0</v>
      </c>
      <c r="D486" s="459" t="s">
        <v>71</v>
      </c>
      <c r="E486" s="613">
        <v>0</v>
      </c>
      <c r="F486" s="461">
        <f t="shared" si="15"/>
        <v>0</v>
      </c>
      <c r="G486"/>
      <c r="H486" s="128"/>
      <c r="J486" s="129"/>
    </row>
    <row r="487" spans="1:10" ht="14.25" x14ac:dyDescent="0.2">
      <c r="A487" s="462">
        <f t="shared" si="16"/>
        <v>33</v>
      </c>
      <c r="B487" s="478" t="s">
        <v>372</v>
      </c>
      <c r="C487" s="459">
        <v>90</v>
      </c>
      <c r="D487" s="459" t="s">
        <v>14</v>
      </c>
      <c r="E487" s="613">
        <v>0</v>
      </c>
      <c r="F487" s="461">
        <f t="shared" si="15"/>
        <v>0</v>
      </c>
      <c r="G487"/>
      <c r="H487" s="128"/>
      <c r="J487" s="129"/>
    </row>
    <row r="488" spans="1:10" ht="25.5" x14ac:dyDescent="0.2">
      <c r="A488" s="462">
        <f t="shared" si="16"/>
        <v>34</v>
      </c>
      <c r="B488" s="478" t="s">
        <v>373</v>
      </c>
      <c r="C488" s="459">
        <v>22</v>
      </c>
      <c r="D488" s="459" t="s">
        <v>71</v>
      </c>
      <c r="E488" s="613">
        <v>0</v>
      </c>
      <c r="F488" s="461">
        <f t="shared" si="15"/>
        <v>0</v>
      </c>
      <c r="G488"/>
      <c r="H488" s="128"/>
      <c r="J488" s="129"/>
    </row>
    <row r="489" spans="1:10" ht="24.75" customHeight="1" x14ac:dyDescent="0.2">
      <c r="A489" s="462">
        <f t="shared" si="16"/>
        <v>35</v>
      </c>
      <c r="B489" s="478" t="s">
        <v>374</v>
      </c>
      <c r="C489" s="459">
        <v>12</v>
      </c>
      <c r="D489" s="459" t="s">
        <v>52</v>
      </c>
      <c r="E489" s="613">
        <v>0</v>
      </c>
      <c r="F489" s="461">
        <f t="shared" si="15"/>
        <v>0</v>
      </c>
      <c r="G489"/>
      <c r="H489" s="128"/>
      <c r="J489" s="129"/>
    </row>
    <row r="490" spans="1:10" s="179" customFormat="1" ht="24.75" customHeight="1" x14ac:dyDescent="0.2">
      <c r="A490" s="462">
        <f t="shared" si="16"/>
        <v>36</v>
      </c>
      <c r="B490" s="589" t="s">
        <v>509</v>
      </c>
      <c r="C490" s="459">
        <v>160</v>
      </c>
      <c r="D490" s="614" t="s">
        <v>71</v>
      </c>
      <c r="E490" s="613">
        <v>0</v>
      </c>
      <c r="F490" s="615">
        <f t="shared" si="15"/>
        <v>0</v>
      </c>
      <c r="G490" s="177"/>
      <c r="H490" s="190"/>
      <c r="J490" s="180"/>
    </row>
    <row r="491" spans="1:10" ht="14.25" x14ac:dyDescent="0.2">
      <c r="A491" s="462">
        <f t="shared" si="16"/>
        <v>37</v>
      </c>
      <c r="B491" s="478" t="s">
        <v>375</v>
      </c>
      <c r="C491" s="459">
        <v>0</v>
      </c>
      <c r="D491" s="459" t="s">
        <v>71</v>
      </c>
      <c r="E491" s="613">
        <v>0</v>
      </c>
      <c r="F491" s="461">
        <f t="shared" si="15"/>
        <v>0</v>
      </c>
      <c r="G491"/>
      <c r="H491" s="128"/>
      <c r="J491" s="129"/>
    </row>
    <row r="492" spans="1:10" ht="14.25" x14ac:dyDescent="0.2">
      <c r="A492" s="462">
        <f t="shared" si="16"/>
        <v>38</v>
      </c>
      <c r="B492" s="478" t="s">
        <v>376</v>
      </c>
      <c r="C492" s="459">
        <v>0</v>
      </c>
      <c r="D492" s="459" t="s">
        <v>71</v>
      </c>
      <c r="E492" s="613">
        <v>0</v>
      </c>
      <c r="F492" s="461">
        <f t="shared" si="15"/>
        <v>0</v>
      </c>
      <c r="G492"/>
      <c r="H492" s="128"/>
      <c r="J492" s="129"/>
    </row>
    <row r="493" spans="1:10" ht="14.25" x14ac:dyDescent="0.2">
      <c r="A493" s="462">
        <f t="shared" si="16"/>
        <v>39</v>
      </c>
      <c r="B493" s="478" t="s">
        <v>377</v>
      </c>
      <c r="C493" s="459">
        <v>160</v>
      </c>
      <c r="D493" s="569" t="s">
        <v>52</v>
      </c>
      <c r="E493" s="613">
        <v>0</v>
      </c>
      <c r="F493" s="461">
        <f t="shared" si="15"/>
        <v>0</v>
      </c>
      <c r="G493"/>
      <c r="H493" s="128"/>
      <c r="J493" s="129"/>
    </row>
    <row r="494" spans="1:10" ht="14.25" x14ac:dyDescent="0.2">
      <c r="A494" s="462">
        <f t="shared" si="16"/>
        <v>40</v>
      </c>
      <c r="B494" s="478" t="s">
        <v>378</v>
      </c>
      <c r="C494" s="459">
        <v>0</v>
      </c>
      <c r="D494" s="459" t="s">
        <v>52</v>
      </c>
      <c r="E494" s="613">
        <v>0</v>
      </c>
      <c r="F494" s="461">
        <f t="shared" si="15"/>
        <v>0</v>
      </c>
      <c r="G494"/>
      <c r="H494" s="128"/>
      <c r="J494" s="129"/>
    </row>
    <row r="495" spans="1:10" ht="14.25" x14ac:dyDescent="0.2">
      <c r="A495" s="462">
        <f t="shared" si="16"/>
        <v>41</v>
      </c>
      <c r="B495" s="478" t="s">
        <v>379</v>
      </c>
      <c r="C495" s="459">
        <v>12</v>
      </c>
      <c r="D495" s="459" t="s">
        <v>52</v>
      </c>
      <c r="E495" s="613">
        <v>0</v>
      </c>
      <c r="F495" s="461">
        <f t="shared" si="15"/>
        <v>0</v>
      </c>
      <c r="G495"/>
      <c r="H495" s="128"/>
      <c r="J495" s="129"/>
    </row>
    <row r="496" spans="1:10" ht="14.25" x14ac:dyDescent="0.2">
      <c r="A496" s="462">
        <f t="shared" si="16"/>
        <v>42</v>
      </c>
      <c r="B496" s="478" t="s">
        <v>380</v>
      </c>
      <c r="C496" s="459">
        <v>0</v>
      </c>
      <c r="D496" s="459" t="s">
        <v>17</v>
      </c>
      <c r="E496" s="613">
        <v>0</v>
      </c>
      <c r="F496" s="461">
        <f t="shared" si="15"/>
        <v>0</v>
      </c>
      <c r="G496"/>
      <c r="H496" s="128"/>
      <c r="J496" s="129"/>
    </row>
    <row r="497" spans="1:10" ht="14.25" x14ac:dyDescent="0.2">
      <c r="A497" s="462">
        <f t="shared" si="16"/>
        <v>43</v>
      </c>
      <c r="B497" s="478" t="s">
        <v>381</v>
      </c>
      <c r="C497" s="459">
        <v>6</v>
      </c>
      <c r="D497" s="459" t="s">
        <v>52</v>
      </c>
      <c r="E497" s="613">
        <v>0</v>
      </c>
      <c r="F497" s="461">
        <f t="shared" si="15"/>
        <v>0</v>
      </c>
      <c r="G497"/>
      <c r="H497" s="128"/>
      <c r="J497" s="129"/>
    </row>
    <row r="498" spans="1:10" ht="14.25" x14ac:dyDescent="0.2">
      <c r="A498" s="462">
        <f t="shared" si="16"/>
        <v>44</v>
      </c>
      <c r="B498" s="478" t="s">
        <v>382</v>
      </c>
      <c r="C498" s="459">
        <v>0</v>
      </c>
      <c r="D498" s="459" t="s">
        <v>52</v>
      </c>
      <c r="E498" s="613">
        <v>0</v>
      </c>
      <c r="F498" s="461">
        <f t="shared" si="15"/>
        <v>0</v>
      </c>
      <c r="G498"/>
      <c r="H498" s="128"/>
      <c r="J498" s="129"/>
    </row>
    <row r="499" spans="1:10" ht="14.25" x14ac:dyDescent="0.2">
      <c r="A499" s="462">
        <f t="shared" si="16"/>
        <v>45</v>
      </c>
      <c r="B499" s="478" t="s">
        <v>383</v>
      </c>
      <c r="C499" s="459">
        <v>6</v>
      </c>
      <c r="D499" s="459" t="s">
        <v>52</v>
      </c>
      <c r="E499" s="613">
        <v>0</v>
      </c>
      <c r="F499" s="461">
        <f t="shared" si="15"/>
        <v>0</v>
      </c>
      <c r="G499"/>
      <c r="H499" s="128"/>
      <c r="J499" s="129"/>
    </row>
    <row r="500" spans="1:10" ht="14.25" x14ac:dyDescent="0.2">
      <c r="A500" s="462">
        <f t="shared" si="16"/>
        <v>46</v>
      </c>
      <c r="B500" s="478" t="s">
        <v>384</v>
      </c>
      <c r="C500" s="459">
        <v>0</v>
      </c>
      <c r="D500" s="459" t="s">
        <v>52</v>
      </c>
      <c r="E500" s="613">
        <v>0</v>
      </c>
      <c r="F500" s="461">
        <f t="shared" si="15"/>
        <v>0</v>
      </c>
      <c r="G500"/>
      <c r="H500" s="128"/>
      <c r="J500" s="129"/>
    </row>
    <row r="501" spans="1:10" ht="14.25" x14ac:dyDescent="0.2">
      <c r="A501" s="462">
        <f t="shared" si="16"/>
        <v>47</v>
      </c>
      <c r="B501" s="478" t="s">
        <v>385</v>
      </c>
      <c r="C501" s="459">
        <v>24</v>
      </c>
      <c r="D501" s="459" t="s">
        <v>52</v>
      </c>
      <c r="E501" s="613">
        <v>0</v>
      </c>
      <c r="F501" s="461">
        <f t="shared" si="15"/>
        <v>0</v>
      </c>
      <c r="G501"/>
      <c r="H501" s="128"/>
      <c r="J501" s="129"/>
    </row>
    <row r="502" spans="1:10" ht="14.25" x14ac:dyDescent="0.2">
      <c r="A502" s="462">
        <f t="shared" si="16"/>
        <v>48</v>
      </c>
      <c r="B502" s="478" t="s">
        <v>458</v>
      </c>
      <c r="C502" s="459">
        <v>0</v>
      </c>
      <c r="D502" s="459" t="s">
        <v>52</v>
      </c>
      <c r="E502" s="613">
        <v>0</v>
      </c>
      <c r="F502" s="461">
        <f t="shared" si="15"/>
        <v>0</v>
      </c>
      <c r="G502"/>
      <c r="H502" s="128"/>
      <c r="J502" s="129"/>
    </row>
    <row r="503" spans="1:10" ht="14.25" x14ac:dyDescent="0.2">
      <c r="A503" s="462">
        <f t="shared" si="16"/>
        <v>49</v>
      </c>
      <c r="B503" s="478" t="s">
        <v>386</v>
      </c>
      <c r="C503" s="459">
        <v>26</v>
      </c>
      <c r="D503" s="459" t="s">
        <v>52</v>
      </c>
      <c r="E503" s="613">
        <v>0</v>
      </c>
      <c r="F503" s="461">
        <f t="shared" si="15"/>
        <v>0</v>
      </c>
      <c r="G503"/>
      <c r="H503" s="128"/>
      <c r="J503" s="129"/>
    </row>
    <row r="504" spans="1:10" ht="14.25" x14ac:dyDescent="0.2">
      <c r="A504" s="475"/>
      <c r="B504" s="478"/>
      <c r="C504" s="473"/>
      <c r="D504" s="473"/>
      <c r="E504" s="502" t="s">
        <v>31</v>
      </c>
      <c r="F504" s="503">
        <f>SUM(F455:F503)</f>
        <v>0</v>
      </c>
      <c r="G504"/>
      <c r="J504" s="495"/>
    </row>
    <row r="505" spans="1:10" ht="57" customHeight="1" x14ac:dyDescent="0.2">
      <c r="A505" s="475"/>
      <c r="B505" s="504" t="s">
        <v>387</v>
      </c>
      <c r="F505" s="431"/>
      <c r="G505"/>
    </row>
    <row r="506" spans="1:10" ht="51" x14ac:dyDescent="0.2">
      <c r="A506" s="497" t="s">
        <v>1</v>
      </c>
      <c r="B506" s="498" t="s">
        <v>2</v>
      </c>
      <c r="C506" s="498" t="s">
        <v>3</v>
      </c>
      <c r="D506" s="498" t="s">
        <v>4</v>
      </c>
      <c r="E506" s="498" t="s">
        <v>5</v>
      </c>
      <c r="F506" s="499" t="s">
        <v>6</v>
      </c>
      <c r="G506"/>
    </row>
    <row r="507" spans="1:10" ht="14.25" x14ac:dyDescent="0.2">
      <c r="A507" s="475" t="s">
        <v>7</v>
      </c>
      <c r="B507" s="476" t="s">
        <v>8</v>
      </c>
      <c r="C507" s="476" t="s">
        <v>9</v>
      </c>
      <c r="D507" s="476" t="s">
        <v>10</v>
      </c>
      <c r="E507" s="476" t="s">
        <v>11</v>
      </c>
      <c r="F507" s="477" t="s">
        <v>12</v>
      </c>
      <c r="G507"/>
    </row>
    <row r="508" spans="1:10" ht="25.5" x14ac:dyDescent="0.2">
      <c r="A508" s="382">
        <v>1</v>
      </c>
      <c r="B508" s="478" t="s">
        <v>388</v>
      </c>
      <c r="C508" s="459">
        <v>700</v>
      </c>
      <c r="D508" s="459" t="s">
        <v>52</v>
      </c>
      <c r="E508" s="332">
        <v>0</v>
      </c>
      <c r="F508" s="461">
        <f>C508*E508</f>
        <v>0</v>
      </c>
      <c r="G508"/>
      <c r="H508" s="128"/>
      <c r="J508" s="129"/>
    </row>
    <row r="509" spans="1:10" ht="14.25" x14ac:dyDescent="0.2">
      <c r="A509" s="382"/>
      <c r="B509" s="478"/>
      <c r="C509" s="473"/>
      <c r="D509" s="473"/>
      <c r="E509" s="502" t="s">
        <v>31</v>
      </c>
      <c r="F509" s="503">
        <f>F508</f>
        <v>0</v>
      </c>
      <c r="G509"/>
      <c r="J509" s="495"/>
    </row>
    <row r="510" spans="1:10" ht="67.5" customHeight="1" x14ac:dyDescent="0.2">
      <c r="A510" s="475"/>
      <c r="B510" s="504" t="s">
        <v>389</v>
      </c>
      <c r="C510" s="473"/>
      <c r="D510" s="473"/>
      <c r="E510" s="570"/>
      <c r="F510" s="571"/>
      <c r="G510"/>
    </row>
    <row r="511" spans="1:10" ht="51" x14ac:dyDescent="0.2">
      <c r="A511" s="359" t="s">
        <v>1</v>
      </c>
      <c r="B511" s="79" t="s">
        <v>2</v>
      </c>
      <c r="C511" s="79" t="s">
        <v>3</v>
      </c>
      <c r="D511" s="79" t="s">
        <v>4</v>
      </c>
      <c r="E511" s="80" t="s">
        <v>5</v>
      </c>
      <c r="F511" s="434" t="s">
        <v>6</v>
      </c>
      <c r="G511"/>
    </row>
    <row r="512" spans="1:10" ht="14.25" x14ac:dyDescent="0.2">
      <c r="A512" s="475" t="s">
        <v>7</v>
      </c>
      <c r="B512" s="82" t="s">
        <v>8</v>
      </c>
      <c r="C512" s="435" t="s">
        <v>9</v>
      </c>
      <c r="D512" s="435" t="s">
        <v>10</v>
      </c>
      <c r="E512" s="436" t="s">
        <v>11</v>
      </c>
      <c r="F512" s="437" t="s">
        <v>12</v>
      </c>
      <c r="G512"/>
    </row>
    <row r="513" spans="1:10" ht="14.25" x14ac:dyDescent="0.2">
      <c r="A513" s="462">
        <v>1</v>
      </c>
      <c r="B513" s="438" t="s">
        <v>390</v>
      </c>
      <c r="C513" s="459">
        <v>15</v>
      </c>
      <c r="D513" s="459" t="s">
        <v>52</v>
      </c>
      <c r="E513" s="613">
        <v>0</v>
      </c>
      <c r="F513" s="461">
        <f t="shared" ref="F513:F542" si="17">C513*E513</f>
        <v>0</v>
      </c>
      <c r="G513"/>
      <c r="H513" s="128"/>
      <c r="J513" s="129"/>
    </row>
    <row r="514" spans="1:10" ht="14.25" x14ac:dyDescent="0.2">
      <c r="A514" s="462">
        <f t="shared" ref="A514:A542" si="18">A513+1</f>
        <v>2</v>
      </c>
      <c r="B514" s="438" t="s">
        <v>391</v>
      </c>
      <c r="C514" s="459">
        <v>45</v>
      </c>
      <c r="D514" s="459" t="s">
        <v>52</v>
      </c>
      <c r="E514" s="613">
        <v>0</v>
      </c>
      <c r="F514" s="461">
        <f t="shared" si="17"/>
        <v>0</v>
      </c>
      <c r="G514"/>
      <c r="H514" s="128"/>
      <c r="J514" s="129"/>
    </row>
    <row r="515" spans="1:10" ht="14.25" x14ac:dyDescent="0.2">
      <c r="A515" s="462">
        <f t="shared" si="18"/>
        <v>3</v>
      </c>
      <c r="B515" s="438" t="s">
        <v>392</v>
      </c>
      <c r="C515" s="459">
        <v>0</v>
      </c>
      <c r="D515" s="459" t="s">
        <v>52</v>
      </c>
      <c r="E515" s="613">
        <v>0</v>
      </c>
      <c r="F515" s="461">
        <f t="shared" si="17"/>
        <v>0</v>
      </c>
      <c r="G515"/>
      <c r="H515" s="128"/>
      <c r="J515" s="129"/>
    </row>
    <row r="516" spans="1:10" ht="14.25" x14ac:dyDescent="0.2">
      <c r="A516" s="462">
        <f t="shared" si="18"/>
        <v>4</v>
      </c>
      <c r="B516" s="439" t="s">
        <v>444</v>
      </c>
      <c r="C516" s="459">
        <v>0</v>
      </c>
      <c r="D516" s="459" t="s">
        <v>71</v>
      </c>
      <c r="E516" s="613">
        <v>0</v>
      </c>
      <c r="F516" s="461">
        <f t="shared" si="17"/>
        <v>0</v>
      </c>
      <c r="G516"/>
      <c r="H516" s="128"/>
      <c r="J516" s="129"/>
    </row>
    <row r="517" spans="1:10" ht="14.25" x14ac:dyDescent="0.2">
      <c r="A517" s="462">
        <f t="shared" si="18"/>
        <v>5</v>
      </c>
      <c r="B517" s="438" t="s">
        <v>393</v>
      </c>
      <c r="C517" s="459">
        <v>160</v>
      </c>
      <c r="D517" s="459" t="s">
        <v>71</v>
      </c>
      <c r="E517" s="613">
        <v>0</v>
      </c>
      <c r="F517" s="461">
        <f t="shared" si="17"/>
        <v>0</v>
      </c>
      <c r="G517"/>
      <c r="H517" s="128"/>
      <c r="J517" s="129"/>
    </row>
    <row r="518" spans="1:10" ht="14.25" x14ac:dyDescent="0.2">
      <c r="A518" s="462">
        <f t="shared" si="18"/>
        <v>6</v>
      </c>
      <c r="B518" s="438" t="s">
        <v>394</v>
      </c>
      <c r="C518" s="459">
        <v>160</v>
      </c>
      <c r="D518" s="459" t="s">
        <v>71</v>
      </c>
      <c r="E518" s="613">
        <v>0</v>
      </c>
      <c r="F518" s="461">
        <f t="shared" si="17"/>
        <v>0</v>
      </c>
      <c r="G518"/>
      <c r="H518" s="128"/>
      <c r="J518" s="129"/>
    </row>
    <row r="519" spans="1:10" ht="14.25" x14ac:dyDescent="0.2">
      <c r="A519" s="462">
        <f t="shared" si="18"/>
        <v>7</v>
      </c>
      <c r="B519" s="438" t="s">
        <v>395</v>
      </c>
      <c r="C519" s="459">
        <v>320</v>
      </c>
      <c r="D519" s="459" t="s">
        <v>71</v>
      </c>
      <c r="E519" s="613">
        <v>0</v>
      </c>
      <c r="F519" s="461">
        <f t="shared" si="17"/>
        <v>0</v>
      </c>
      <c r="G519"/>
      <c r="H519" s="128"/>
      <c r="J519" s="129"/>
    </row>
    <row r="520" spans="1:10" ht="14.25" x14ac:dyDescent="0.2">
      <c r="A520" s="462">
        <f t="shared" si="18"/>
        <v>8</v>
      </c>
      <c r="B520" s="438" t="s">
        <v>396</v>
      </c>
      <c r="C520" s="459">
        <v>60</v>
      </c>
      <c r="D520" s="459" t="s">
        <v>71</v>
      </c>
      <c r="E520" s="613">
        <v>0</v>
      </c>
      <c r="F520" s="461">
        <f t="shared" si="17"/>
        <v>0</v>
      </c>
      <c r="G520"/>
      <c r="H520" s="128"/>
      <c r="J520" s="129"/>
    </row>
    <row r="521" spans="1:10" ht="14.25" x14ac:dyDescent="0.2">
      <c r="A521" s="462">
        <f t="shared" si="18"/>
        <v>9</v>
      </c>
      <c r="B521" s="438" t="s">
        <v>397</v>
      </c>
      <c r="C521" s="459">
        <v>0</v>
      </c>
      <c r="D521" s="459" t="s">
        <v>71</v>
      </c>
      <c r="E521" s="613">
        <v>0</v>
      </c>
      <c r="F521" s="461">
        <f t="shared" si="17"/>
        <v>0</v>
      </c>
      <c r="G521"/>
      <c r="H521" s="128"/>
      <c r="J521" s="129"/>
    </row>
    <row r="522" spans="1:10" ht="14.25" x14ac:dyDescent="0.2">
      <c r="A522" s="462">
        <f t="shared" si="18"/>
        <v>10</v>
      </c>
      <c r="B522" s="438" t="s">
        <v>398</v>
      </c>
      <c r="C522" s="459">
        <v>16</v>
      </c>
      <c r="D522" s="459" t="s">
        <v>71</v>
      </c>
      <c r="E522" s="613">
        <v>0</v>
      </c>
      <c r="F522" s="461">
        <f t="shared" si="17"/>
        <v>0</v>
      </c>
      <c r="G522"/>
      <c r="H522" s="128"/>
      <c r="J522" s="129"/>
    </row>
    <row r="523" spans="1:10" ht="14.25" x14ac:dyDescent="0.2">
      <c r="A523" s="462">
        <f t="shared" si="18"/>
        <v>11</v>
      </c>
      <c r="B523" s="438" t="s">
        <v>399</v>
      </c>
      <c r="C523" s="459">
        <v>0</v>
      </c>
      <c r="D523" s="459" t="s">
        <v>71</v>
      </c>
      <c r="E523" s="613">
        <v>0</v>
      </c>
      <c r="F523" s="461">
        <f t="shared" si="17"/>
        <v>0</v>
      </c>
      <c r="G523"/>
      <c r="H523" s="128"/>
      <c r="J523" s="129"/>
    </row>
    <row r="524" spans="1:10" ht="14.25" x14ac:dyDescent="0.2">
      <c r="A524" s="462">
        <f t="shared" si="18"/>
        <v>12</v>
      </c>
      <c r="B524" s="438" t="s">
        <v>400</v>
      </c>
      <c r="C524" s="459">
        <v>450</v>
      </c>
      <c r="D524" s="618" t="s">
        <v>71</v>
      </c>
      <c r="E524" s="613">
        <v>0</v>
      </c>
      <c r="F524" s="461">
        <f t="shared" si="17"/>
        <v>0</v>
      </c>
      <c r="G524"/>
      <c r="H524" s="128"/>
      <c r="J524" s="129"/>
    </row>
    <row r="525" spans="1:10" ht="14.25" x14ac:dyDescent="0.2">
      <c r="A525" s="462">
        <f t="shared" si="18"/>
        <v>13</v>
      </c>
      <c r="B525" s="438" t="s">
        <v>562</v>
      </c>
      <c r="C525" s="459">
        <v>0</v>
      </c>
      <c r="D525" s="618" t="s">
        <v>52</v>
      </c>
      <c r="E525" s="613">
        <v>0</v>
      </c>
      <c r="F525" s="461">
        <f t="shared" si="17"/>
        <v>0</v>
      </c>
      <c r="G525"/>
      <c r="H525" s="128"/>
      <c r="J525" s="129"/>
    </row>
    <row r="526" spans="1:10" ht="14.25" x14ac:dyDescent="0.2">
      <c r="A526" s="462">
        <f t="shared" si="18"/>
        <v>14</v>
      </c>
      <c r="B526" s="438" t="s">
        <v>563</v>
      </c>
      <c r="C526" s="459">
        <v>0</v>
      </c>
      <c r="D526" s="618" t="s">
        <v>52</v>
      </c>
      <c r="E526" s="613">
        <v>0</v>
      </c>
      <c r="F526" s="461">
        <f t="shared" si="17"/>
        <v>0</v>
      </c>
      <c r="G526"/>
      <c r="H526" s="128"/>
      <c r="J526" s="129"/>
    </row>
    <row r="527" spans="1:10" ht="14.25" x14ac:dyDescent="0.2">
      <c r="A527" s="462">
        <f t="shared" si="18"/>
        <v>15</v>
      </c>
      <c r="B527" s="438" t="s">
        <v>401</v>
      </c>
      <c r="C527" s="459">
        <v>0</v>
      </c>
      <c r="D527" s="619" t="s">
        <v>71</v>
      </c>
      <c r="E527" s="613">
        <v>0</v>
      </c>
      <c r="F527" s="461">
        <f t="shared" si="17"/>
        <v>0</v>
      </c>
      <c r="G527"/>
      <c r="H527" s="128"/>
      <c r="J527" s="129"/>
    </row>
    <row r="528" spans="1:10" ht="14.25" x14ac:dyDescent="0.2">
      <c r="A528" s="462">
        <f t="shared" si="18"/>
        <v>16</v>
      </c>
      <c r="B528" s="438" t="s">
        <v>402</v>
      </c>
      <c r="C528" s="459">
        <v>15</v>
      </c>
      <c r="D528" s="619" t="s">
        <v>71</v>
      </c>
      <c r="E528" s="613">
        <v>0</v>
      </c>
      <c r="F528" s="461">
        <f t="shared" si="17"/>
        <v>0</v>
      </c>
      <c r="G528"/>
      <c r="H528" s="128"/>
      <c r="J528" s="129"/>
    </row>
    <row r="529" spans="1:10" ht="14.25" x14ac:dyDescent="0.2">
      <c r="A529" s="462">
        <f t="shared" si="18"/>
        <v>17</v>
      </c>
      <c r="B529" s="438" t="s">
        <v>403</v>
      </c>
      <c r="C529" s="459">
        <v>20</v>
      </c>
      <c r="D529" s="619" t="s">
        <v>52</v>
      </c>
      <c r="E529" s="613">
        <v>0</v>
      </c>
      <c r="F529" s="461">
        <f t="shared" si="17"/>
        <v>0</v>
      </c>
      <c r="G529"/>
      <c r="H529" s="128"/>
      <c r="J529" s="129"/>
    </row>
    <row r="530" spans="1:10" ht="14.25" x14ac:dyDescent="0.2">
      <c r="A530" s="462">
        <f t="shared" si="18"/>
        <v>18</v>
      </c>
      <c r="B530" s="442" t="s">
        <v>404</v>
      </c>
      <c r="C530" s="459">
        <v>0</v>
      </c>
      <c r="D530" s="619" t="s">
        <v>52</v>
      </c>
      <c r="E530" s="613">
        <v>0</v>
      </c>
      <c r="F530" s="461">
        <f t="shared" si="17"/>
        <v>0</v>
      </c>
      <c r="G530"/>
      <c r="H530" s="128"/>
      <c r="J530" s="129"/>
    </row>
    <row r="531" spans="1:10" ht="14.25" x14ac:dyDescent="0.2">
      <c r="A531" s="462">
        <f t="shared" si="18"/>
        <v>19</v>
      </c>
      <c r="B531" s="438" t="s">
        <v>405</v>
      </c>
      <c r="C531" s="459">
        <v>15</v>
      </c>
      <c r="D531" s="619" t="s">
        <v>52</v>
      </c>
      <c r="E531" s="613">
        <v>0</v>
      </c>
      <c r="F531" s="461">
        <f t="shared" si="17"/>
        <v>0</v>
      </c>
      <c r="G531"/>
      <c r="H531" s="128"/>
      <c r="J531" s="129"/>
    </row>
    <row r="532" spans="1:10" ht="14.25" x14ac:dyDescent="0.2">
      <c r="A532" s="462">
        <f t="shared" si="18"/>
        <v>20</v>
      </c>
      <c r="B532" s="438" t="s">
        <v>406</v>
      </c>
      <c r="C532" s="459">
        <v>15</v>
      </c>
      <c r="D532" s="619" t="s">
        <v>52</v>
      </c>
      <c r="E532" s="613">
        <v>0</v>
      </c>
      <c r="F532" s="461">
        <f t="shared" si="17"/>
        <v>0</v>
      </c>
      <c r="G532"/>
      <c r="H532" s="128"/>
      <c r="J532" s="129"/>
    </row>
    <row r="533" spans="1:10" ht="14.25" x14ac:dyDescent="0.2">
      <c r="A533" s="462">
        <f t="shared" si="18"/>
        <v>21</v>
      </c>
      <c r="B533" s="438" t="s">
        <v>407</v>
      </c>
      <c r="C533" s="459">
        <v>160</v>
      </c>
      <c r="D533" s="619" t="s">
        <v>52</v>
      </c>
      <c r="E533" s="613">
        <v>0</v>
      </c>
      <c r="F533" s="461">
        <f t="shared" si="17"/>
        <v>0</v>
      </c>
      <c r="G533"/>
      <c r="H533" s="128"/>
      <c r="J533" s="129"/>
    </row>
    <row r="534" spans="1:10" ht="14.25" x14ac:dyDescent="0.2">
      <c r="A534" s="462">
        <f t="shared" si="18"/>
        <v>22</v>
      </c>
      <c r="B534" s="438" t="s">
        <v>408</v>
      </c>
      <c r="C534" s="459">
        <v>160</v>
      </c>
      <c r="D534" s="619" t="s">
        <v>52</v>
      </c>
      <c r="E534" s="613">
        <v>0</v>
      </c>
      <c r="F534" s="461">
        <f t="shared" si="17"/>
        <v>0</v>
      </c>
      <c r="G534"/>
      <c r="H534" s="128"/>
      <c r="J534" s="129"/>
    </row>
    <row r="535" spans="1:10" ht="14.25" x14ac:dyDescent="0.2">
      <c r="A535" s="462">
        <f t="shared" si="18"/>
        <v>23</v>
      </c>
      <c r="B535" s="438" t="s">
        <v>409</v>
      </c>
      <c r="C535" s="459">
        <v>0</v>
      </c>
      <c r="D535" s="619" t="s">
        <v>52</v>
      </c>
      <c r="E535" s="613">
        <v>0</v>
      </c>
      <c r="F535" s="461">
        <f t="shared" si="17"/>
        <v>0</v>
      </c>
      <c r="G535"/>
      <c r="H535" s="128"/>
      <c r="J535" s="129"/>
    </row>
    <row r="536" spans="1:10" ht="14.25" x14ac:dyDescent="0.2">
      <c r="A536" s="462">
        <f t="shared" si="18"/>
        <v>24</v>
      </c>
      <c r="B536" s="438" t="s">
        <v>410</v>
      </c>
      <c r="C536" s="459">
        <v>260</v>
      </c>
      <c r="D536" s="619" t="s">
        <v>52</v>
      </c>
      <c r="E536" s="613">
        <v>0</v>
      </c>
      <c r="F536" s="461">
        <f t="shared" si="17"/>
        <v>0</v>
      </c>
      <c r="G536"/>
      <c r="H536" s="128"/>
      <c r="J536" s="129"/>
    </row>
    <row r="537" spans="1:10" ht="14.25" x14ac:dyDescent="0.2">
      <c r="A537" s="462">
        <f t="shared" si="18"/>
        <v>25</v>
      </c>
      <c r="B537" s="443" t="s">
        <v>411</v>
      </c>
      <c r="C537" s="459">
        <v>0</v>
      </c>
      <c r="D537" s="619" t="s">
        <v>52</v>
      </c>
      <c r="E537" s="613">
        <v>0</v>
      </c>
      <c r="F537" s="461">
        <f t="shared" si="17"/>
        <v>0</v>
      </c>
      <c r="G537"/>
      <c r="H537" s="128"/>
      <c r="J537" s="129"/>
    </row>
    <row r="538" spans="1:10" ht="14.25" x14ac:dyDescent="0.2">
      <c r="A538" s="462">
        <f t="shared" si="18"/>
        <v>26</v>
      </c>
      <c r="B538" s="537" t="s">
        <v>448</v>
      </c>
      <c r="C538" s="459">
        <v>0</v>
      </c>
      <c r="D538" s="459" t="s">
        <v>52</v>
      </c>
      <c r="E538" s="613">
        <v>0</v>
      </c>
      <c r="F538" s="461">
        <f t="shared" si="17"/>
        <v>0</v>
      </c>
      <c r="G538"/>
      <c r="H538" s="128"/>
      <c r="J538" s="129"/>
    </row>
    <row r="539" spans="1:10" ht="14.25" x14ac:dyDescent="0.2">
      <c r="A539" s="462">
        <f t="shared" si="18"/>
        <v>27</v>
      </c>
      <c r="B539" s="438" t="s">
        <v>412</v>
      </c>
      <c r="C539" s="459">
        <v>40</v>
      </c>
      <c r="D539" s="459" t="s">
        <v>14</v>
      </c>
      <c r="E539" s="613">
        <v>0</v>
      </c>
      <c r="F539" s="461">
        <f t="shared" si="17"/>
        <v>0</v>
      </c>
      <c r="G539"/>
      <c r="H539" s="128"/>
      <c r="J539" s="129"/>
    </row>
    <row r="540" spans="1:10" ht="14.25" x14ac:dyDescent="0.2">
      <c r="A540" s="462">
        <f t="shared" si="18"/>
        <v>28</v>
      </c>
      <c r="B540" s="438" t="s">
        <v>413</v>
      </c>
      <c r="C540" s="459">
        <v>0</v>
      </c>
      <c r="D540" s="459" t="s">
        <v>17</v>
      </c>
      <c r="E540" s="613">
        <v>0</v>
      </c>
      <c r="F540" s="461">
        <f t="shared" si="17"/>
        <v>0</v>
      </c>
      <c r="G540"/>
      <c r="H540" s="128"/>
      <c r="J540" s="129"/>
    </row>
    <row r="541" spans="1:10" ht="14.25" x14ac:dyDescent="0.2">
      <c r="A541" s="462">
        <f t="shared" si="18"/>
        <v>29</v>
      </c>
      <c r="B541" s="444" t="s">
        <v>414</v>
      </c>
      <c r="C541" s="459">
        <v>45</v>
      </c>
      <c r="D541" s="619" t="s">
        <v>17</v>
      </c>
      <c r="E541" s="613">
        <v>0</v>
      </c>
      <c r="F541" s="461">
        <f t="shared" si="17"/>
        <v>0</v>
      </c>
      <c r="G541"/>
      <c r="H541" s="128"/>
      <c r="J541" s="129"/>
    </row>
    <row r="542" spans="1:10" ht="14.25" x14ac:dyDescent="0.2">
      <c r="A542" s="462">
        <f t="shared" si="18"/>
        <v>30</v>
      </c>
      <c r="B542" s="408" t="s">
        <v>447</v>
      </c>
      <c r="C542" s="459">
        <v>160</v>
      </c>
      <c r="D542" s="459" t="s">
        <v>52</v>
      </c>
      <c r="E542" s="613">
        <v>0</v>
      </c>
      <c r="F542" s="461">
        <f t="shared" si="17"/>
        <v>0</v>
      </c>
      <c r="G542"/>
      <c r="H542" s="128"/>
      <c r="J542" s="129"/>
    </row>
    <row r="543" spans="1:10" ht="14.25" x14ac:dyDescent="0.2">
      <c r="A543" s="445"/>
      <c r="B543" s="455"/>
      <c r="C543" s="456"/>
      <c r="D543" s="456"/>
      <c r="E543" s="446" t="s">
        <v>68</v>
      </c>
      <c r="F543" s="447">
        <f>SUM(F513:F542)</f>
        <v>0</v>
      </c>
      <c r="G543"/>
      <c r="J543" s="448"/>
    </row>
    <row r="544" spans="1:10" ht="69.75" customHeight="1" x14ac:dyDescent="0.2">
      <c r="A544" s="449"/>
      <c r="B544" s="97" t="s">
        <v>415</v>
      </c>
      <c r="F544" s="431"/>
      <c r="G544"/>
    </row>
    <row r="545" spans="1:15" ht="51" x14ac:dyDescent="0.2">
      <c r="A545" s="450" t="s">
        <v>1</v>
      </c>
      <c r="B545" s="99" t="s">
        <v>2</v>
      </c>
      <c r="C545" s="99" t="s">
        <v>3</v>
      </c>
      <c r="D545" s="99" t="s">
        <v>4</v>
      </c>
      <c r="E545" s="100" t="s">
        <v>5</v>
      </c>
      <c r="F545" s="451" t="s">
        <v>6</v>
      </c>
      <c r="G545"/>
    </row>
    <row r="546" spans="1:15" ht="14.25" x14ac:dyDescent="0.2">
      <c r="A546" s="452" t="s">
        <v>7</v>
      </c>
      <c r="B546" s="82" t="s">
        <v>8</v>
      </c>
      <c r="C546" s="435" t="s">
        <v>9</v>
      </c>
      <c r="D546" s="435" t="s">
        <v>10</v>
      </c>
      <c r="E546" s="436" t="s">
        <v>11</v>
      </c>
      <c r="F546" s="437" t="s">
        <v>12</v>
      </c>
      <c r="G546"/>
    </row>
    <row r="547" spans="1:15" ht="14.25" x14ac:dyDescent="0.2">
      <c r="A547" s="453">
        <v>1</v>
      </c>
      <c r="B547" s="438" t="s">
        <v>416</v>
      </c>
      <c r="C547" s="459">
        <v>26</v>
      </c>
      <c r="D547" s="459" t="s">
        <v>14</v>
      </c>
      <c r="E547" s="613">
        <v>0</v>
      </c>
      <c r="F547" s="461">
        <f t="shared" ref="F547:F563" si="19">C547*E547</f>
        <v>0</v>
      </c>
      <c r="G547"/>
      <c r="H547" s="128"/>
      <c r="J547" s="129"/>
    </row>
    <row r="548" spans="1:15" ht="25.5" x14ac:dyDescent="0.2">
      <c r="A548" s="454">
        <v>2</v>
      </c>
      <c r="B548" s="438" t="s">
        <v>417</v>
      </c>
      <c r="C548" s="459">
        <v>26</v>
      </c>
      <c r="D548" s="459" t="s">
        <v>14</v>
      </c>
      <c r="E548" s="613">
        <v>0</v>
      </c>
      <c r="F548" s="461">
        <f t="shared" si="19"/>
        <v>0</v>
      </c>
      <c r="G548"/>
      <c r="H548" s="128"/>
      <c r="J548" s="129"/>
    </row>
    <row r="549" spans="1:15" ht="25.5" x14ac:dyDescent="0.2">
      <c r="A549" s="454">
        <f t="shared" ref="A549:A563" si="20">1+A548</f>
        <v>3</v>
      </c>
      <c r="B549" s="537" t="s">
        <v>418</v>
      </c>
      <c r="C549" s="459">
        <v>26</v>
      </c>
      <c r="D549" s="459" t="s">
        <v>17</v>
      </c>
      <c r="E549" s="613">
        <v>0</v>
      </c>
      <c r="F549" s="461">
        <f t="shared" si="19"/>
        <v>0</v>
      </c>
      <c r="G549"/>
      <c r="H549" s="128"/>
      <c r="J549" s="129"/>
      <c r="O549" s="128"/>
    </row>
    <row r="550" spans="1:15" ht="25.5" x14ac:dyDescent="0.2">
      <c r="A550" s="454">
        <f t="shared" si="20"/>
        <v>4</v>
      </c>
      <c r="B550" s="438" t="s">
        <v>419</v>
      </c>
      <c r="C550" s="459">
        <v>0</v>
      </c>
      <c r="D550" s="459" t="s">
        <v>14</v>
      </c>
      <c r="E550" s="613">
        <v>0</v>
      </c>
      <c r="F550" s="461">
        <f t="shared" si="19"/>
        <v>0</v>
      </c>
      <c r="G550"/>
      <c r="H550" s="128"/>
      <c r="J550" s="129"/>
    </row>
    <row r="551" spans="1:15" ht="14.25" x14ac:dyDescent="0.2">
      <c r="A551" s="454">
        <f t="shared" si="20"/>
        <v>5</v>
      </c>
      <c r="B551" s="438" t="s">
        <v>420</v>
      </c>
      <c r="C551" s="459">
        <v>32</v>
      </c>
      <c r="D551" s="618" t="s">
        <v>17</v>
      </c>
      <c r="E551" s="613">
        <v>0</v>
      </c>
      <c r="F551" s="461">
        <f t="shared" si="19"/>
        <v>0</v>
      </c>
      <c r="G551"/>
      <c r="H551" s="128"/>
      <c r="J551" s="129"/>
    </row>
    <row r="552" spans="1:15" ht="14.25" x14ac:dyDescent="0.2">
      <c r="A552" s="454">
        <f t="shared" si="20"/>
        <v>6</v>
      </c>
      <c r="B552" s="438" t="s">
        <v>421</v>
      </c>
      <c r="C552" s="459">
        <v>32</v>
      </c>
      <c r="D552" s="459" t="s">
        <v>14</v>
      </c>
      <c r="E552" s="613">
        <v>0</v>
      </c>
      <c r="F552" s="461">
        <f t="shared" si="19"/>
        <v>0</v>
      </c>
      <c r="G552"/>
      <c r="H552" s="128"/>
      <c r="J552" s="129"/>
    </row>
    <row r="553" spans="1:15" ht="14.25" x14ac:dyDescent="0.2">
      <c r="A553" s="454">
        <f t="shared" si="20"/>
        <v>7</v>
      </c>
      <c r="B553" s="438" t="s">
        <v>422</v>
      </c>
      <c r="C553" s="459">
        <v>0</v>
      </c>
      <c r="D553" s="459" t="s">
        <v>17</v>
      </c>
      <c r="E553" s="613">
        <v>0</v>
      </c>
      <c r="F553" s="461">
        <f t="shared" si="19"/>
        <v>0</v>
      </c>
      <c r="G553"/>
      <c r="H553" s="128"/>
      <c r="J553" s="129"/>
    </row>
    <row r="554" spans="1:15" ht="14.25" x14ac:dyDescent="0.2">
      <c r="A554" s="454">
        <f t="shared" si="20"/>
        <v>8</v>
      </c>
      <c r="B554" s="438" t="s">
        <v>423</v>
      </c>
      <c r="C554" s="459">
        <v>32</v>
      </c>
      <c r="D554" s="459" t="s">
        <v>17</v>
      </c>
      <c r="E554" s="613">
        <v>0</v>
      </c>
      <c r="F554" s="461">
        <f t="shared" si="19"/>
        <v>0</v>
      </c>
      <c r="G554"/>
      <c r="H554" s="128"/>
      <c r="J554" s="129"/>
    </row>
    <row r="555" spans="1:15" ht="14.25" x14ac:dyDescent="0.2">
      <c r="A555" s="454">
        <f t="shared" si="20"/>
        <v>9</v>
      </c>
      <c r="B555" s="438" t="s">
        <v>424</v>
      </c>
      <c r="C555" s="459">
        <v>26</v>
      </c>
      <c r="D555" s="459" t="s">
        <v>17</v>
      </c>
      <c r="E555" s="613">
        <v>0</v>
      </c>
      <c r="F555" s="461">
        <f t="shared" si="19"/>
        <v>0</v>
      </c>
      <c r="G555"/>
      <c r="H555" s="128"/>
      <c r="J555" s="129"/>
    </row>
    <row r="556" spans="1:15" ht="14.25" x14ac:dyDescent="0.2">
      <c r="A556" s="454">
        <f t="shared" si="20"/>
        <v>10</v>
      </c>
      <c r="B556" s="438" t="s">
        <v>425</v>
      </c>
      <c r="C556" s="459">
        <v>0</v>
      </c>
      <c r="D556" s="459" t="s">
        <v>17</v>
      </c>
      <c r="E556" s="613">
        <v>0</v>
      </c>
      <c r="F556" s="461">
        <f t="shared" si="19"/>
        <v>0</v>
      </c>
      <c r="G556"/>
      <c r="H556" s="128"/>
      <c r="J556" s="129"/>
    </row>
    <row r="557" spans="1:15" ht="14.25" x14ac:dyDescent="0.2">
      <c r="A557" s="454">
        <f t="shared" si="20"/>
        <v>11</v>
      </c>
      <c r="B557" s="438" t="s">
        <v>426</v>
      </c>
      <c r="C557" s="459">
        <v>20</v>
      </c>
      <c r="D557" s="459" t="s">
        <v>17</v>
      </c>
      <c r="E557" s="613">
        <v>0</v>
      </c>
      <c r="F557" s="461">
        <f t="shared" si="19"/>
        <v>0</v>
      </c>
      <c r="G557"/>
      <c r="H557" s="128"/>
      <c r="J557" s="129"/>
    </row>
    <row r="558" spans="1:15" ht="14.25" x14ac:dyDescent="0.2">
      <c r="A558" s="454">
        <f t="shared" si="20"/>
        <v>12</v>
      </c>
      <c r="B558" s="438" t="s">
        <v>427</v>
      </c>
      <c r="C558" s="459">
        <v>0</v>
      </c>
      <c r="D558" s="459" t="s">
        <v>17</v>
      </c>
      <c r="E558" s="613">
        <v>0</v>
      </c>
      <c r="F558" s="461">
        <f t="shared" si="19"/>
        <v>0</v>
      </c>
      <c r="G558"/>
      <c r="H558" s="128"/>
      <c r="J558" s="129"/>
      <c r="N558" s="128"/>
    </row>
    <row r="559" spans="1:15" ht="14.25" x14ac:dyDescent="0.2">
      <c r="A559" s="454">
        <f t="shared" si="20"/>
        <v>13</v>
      </c>
      <c r="B559" s="438" t="s">
        <v>428</v>
      </c>
      <c r="C559" s="459">
        <v>10</v>
      </c>
      <c r="D559" s="459" t="s">
        <v>17</v>
      </c>
      <c r="E559" s="613">
        <v>0</v>
      </c>
      <c r="F559" s="461">
        <f t="shared" si="19"/>
        <v>0</v>
      </c>
      <c r="G559"/>
      <c r="H559" s="128"/>
      <c r="J559" s="129"/>
    </row>
    <row r="560" spans="1:15" ht="14.25" x14ac:dyDescent="0.2">
      <c r="A560" s="454">
        <f t="shared" si="20"/>
        <v>14</v>
      </c>
      <c r="B560" s="438" t="s">
        <v>429</v>
      </c>
      <c r="C560" s="459">
        <v>26</v>
      </c>
      <c r="D560" s="459" t="s">
        <v>17</v>
      </c>
      <c r="E560" s="613">
        <v>0</v>
      </c>
      <c r="F560" s="461">
        <f t="shared" si="19"/>
        <v>0</v>
      </c>
      <c r="G560"/>
      <c r="H560" s="128"/>
      <c r="J560" s="129"/>
    </row>
    <row r="561" spans="1:15" ht="14.25" x14ac:dyDescent="0.2">
      <c r="A561" s="454">
        <f t="shared" si="20"/>
        <v>15</v>
      </c>
      <c r="B561" s="438" t="s">
        <v>430</v>
      </c>
      <c r="C561" s="459">
        <v>32</v>
      </c>
      <c r="D561" s="459" t="s">
        <v>17</v>
      </c>
      <c r="E561" s="613">
        <v>0</v>
      </c>
      <c r="F561" s="461">
        <f t="shared" si="19"/>
        <v>0</v>
      </c>
      <c r="G561"/>
      <c r="H561" s="128"/>
      <c r="J561" s="129"/>
    </row>
    <row r="562" spans="1:15" ht="14.25" x14ac:dyDescent="0.2">
      <c r="A562" s="453">
        <f t="shared" si="20"/>
        <v>16</v>
      </c>
      <c r="B562" s="444" t="s">
        <v>431</v>
      </c>
      <c r="C562" s="459">
        <v>60</v>
      </c>
      <c r="D562" s="459" t="s">
        <v>17</v>
      </c>
      <c r="E562" s="613">
        <v>0</v>
      </c>
      <c r="F562" s="461">
        <f t="shared" si="19"/>
        <v>0</v>
      </c>
      <c r="G562"/>
      <c r="H562" s="128"/>
      <c r="J562" s="129"/>
    </row>
    <row r="563" spans="1:15" ht="14.25" x14ac:dyDescent="0.2">
      <c r="A563" s="473">
        <f t="shared" si="20"/>
        <v>17</v>
      </c>
      <c r="B563" s="478" t="s">
        <v>568</v>
      </c>
      <c r="C563" s="459">
        <v>0</v>
      </c>
      <c r="D563" s="459" t="s">
        <v>17</v>
      </c>
      <c r="E563" s="613">
        <v>0</v>
      </c>
      <c r="F563" s="625">
        <f t="shared" si="19"/>
        <v>0</v>
      </c>
      <c r="G563"/>
      <c r="H563" s="128"/>
      <c r="J563" s="129"/>
    </row>
    <row r="564" spans="1:15" ht="14.25" x14ac:dyDescent="0.2">
      <c r="A564" s="445"/>
      <c r="B564" s="455"/>
      <c r="C564" s="456"/>
      <c r="D564" s="456"/>
      <c r="E564" s="446" t="s">
        <v>68</v>
      </c>
      <c r="F564" s="447">
        <f>SUM(F547:F563)</f>
        <v>0</v>
      </c>
      <c r="G564"/>
      <c r="J564" s="448"/>
    </row>
    <row r="565" spans="1:15" ht="55.5" customHeight="1" x14ac:dyDescent="0.2">
      <c r="A565" s="449"/>
      <c r="B565" s="97" t="s">
        <v>432</v>
      </c>
      <c r="F565" s="431"/>
      <c r="G565"/>
    </row>
    <row r="566" spans="1:15" ht="51" x14ac:dyDescent="0.2">
      <c r="A566" s="450" t="s">
        <v>1</v>
      </c>
      <c r="B566" s="99" t="s">
        <v>2</v>
      </c>
      <c r="C566" s="99" t="s">
        <v>3</v>
      </c>
      <c r="D566" s="99" t="s">
        <v>4</v>
      </c>
      <c r="E566" s="100" t="s">
        <v>5</v>
      </c>
      <c r="F566" s="451" t="s">
        <v>6</v>
      </c>
      <c r="G566"/>
    </row>
    <row r="567" spans="1:15" ht="14.25" x14ac:dyDescent="0.2">
      <c r="A567" s="452" t="s">
        <v>7</v>
      </c>
      <c r="B567" s="82" t="s">
        <v>8</v>
      </c>
      <c r="C567" s="435" t="s">
        <v>9</v>
      </c>
      <c r="D567" s="435" t="s">
        <v>10</v>
      </c>
      <c r="E567" s="436" t="s">
        <v>11</v>
      </c>
      <c r="F567" s="437" t="s">
        <v>12</v>
      </c>
      <c r="G567"/>
    </row>
    <row r="568" spans="1:15" ht="14.25" x14ac:dyDescent="0.2">
      <c r="A568" s="453">
        <v>1</v>
      </c>
      <c r="B568" s="438" t="s">
        <v>433</v>
      </c>
      <c r="C568" s="459">
        <v>0</v>
      </c>
      <c r="D568" s="459" t="s">
        <v>14</v>
      </c>
      <c r="E568" s="460">
        <v>0</v>
      </c>
      <c r="F568" s="461">
        <f t="shared" ref="F568:F575" si="21">C568*E568</f>
        <v>0</v>
      </c>
      <c r="G568"/>
      <c r="H568" s="128"/>
      <c r="J568" s="129"/>
    </row>
    <row r="569" spans="1:15" ht="14.25" x14ac:dyDescent="0.2">
      <c r="A569" s="453">
        <v>2</v>
      </c>
      <c r="B569" s="458" t="s">
        <v>434</v>
      </c>
      <c r="C569" s="459">
        <v>40</v>
      </c>
      <c r="D569" s="459" t="s">
        <v>14</v>
      </c>
      <c r="E569" s="460">
        <v>0</v>
      </c>
      <c r="F569" s="461">
        <f t="shared" si="21"/>
        <v>0</v>
      </c>
      <c r="G569"/>
      <c r="H569" s="128"/>
      <c r="J569" s="129"/>
      <c r="O569" s="130"/>
    </row>
    <row r="570" spans="1:15" ht="14.25" x14ac:dyDescent="0.2">
      <c r="A570" s="453">
        <f t="shared" ref="A570:A571" si="22">A569+1</f>
        <v>3</v>
      </c>
      <c r="B570" s="438" t="s">
        <v>435</v>
      </c>
      <c r="C570" s="459">
        <v>0</v>
      </c>
      <c r="D570" s="459" t="s">
        <v>14</v>
      </c>
      <c r="E570" s="460">
        <v>0</v>
      </c>
      <c r="F570" s="461">
        <f t="shared" si="21"/>
        <v>0</v>
      </c>
      <c r="G570"/>
      <c r="H570" s="128"/>
      <c r="J570" s="129"/>
    </row>
    <row r="571" spans="1:15" ht="14.25" x14ac:dyDescent="0.2">
      <c r="A571" s="462">
        <f t="shared" si="22"/>
        <v>4</v>
      </c>
      <c r="B571" s="463" t="s">
        <v>436</v>
      </c>
      <c r="C571" s="459">
        <v>28</v>
      </c>
      <c r="D571" s="459" t="s">
        <v>17</v>
      </c>
      <c r="E571" s="460">
        <v>0</v>
      </c>
      <c r="F571" s="461">
        <f t="shared" si="21"/>
        <v>0</v>
      </c>
      <c r="G571"/>
      <c r="H571" s="128"/>
      <c r="J571" s="129"/>
    </row>
    <row r="572" spans="1:15" ht="14.25" x14ac:dyDescent="0.2">
      <c r="A572" s="462">
        <v>5</v>
      </c>
      <c r="B572" s="463" t="s">
        <v>437</v>
      </c>
      <c r="C572" s="459">
        <v>80</v>
      </c>
      <c r="D572" s="459" t="s">
        <v>17</v>
      </c>
      <c r="E572" s="460">
        <v>0</v>
      </c>
      <c r="F572" s="461">
        <f t="shared" si="21"/>
        <v>0</v>
      </c>
      <c r="G572"/>
      <c r="H572" s="128"/>
      <c r="J572" s="129"/>
    </row>
    <row r="573" spans="1:15" ht="14.25" x14ac:dyDescent="0.2">
      <c r="A573" s="462">
        <v>6</v>
      </c>
      <c r="B573" s="928" t="s">
        <v>564</v>
      </c>
      <c r="C573" s="459">
        <v>0</v>
      </c>
      <c r="D573" s="459" t="s">
        <v>17</v>
      </c>
      <c r="E573" s="460">
        <v>0</v>
      </c>
      <c r="F573" s="461">
        <f t="shared" si="21"/>
        <v>0</v>
      </c>
      <c r="G573"/>
      <c r="H573" s="128"/>
      <c r="J573" s="129"/>
    </row>
    <row r="574" spans="1:15" ht="14.25" x14ac:dyDescent="0.2">
      <c r="A574" s="464">
        <v>6</v>
      </c>
      <c r="B574" s="465" t="s">
        <v>438</v>
      </c>
      <c r="C574" s="459">
        <v>0</v>
      </c>
      <c r="D574" s="459" t="s">
        <v>17</v>
      </c>
      <c r="E574" s="460">
        <v>0</v>
      </c>
      <c r="F574" s="461">
        <f t="shared" si="21"/>
        <v>0</v>
      </c>
      <c r="G574"/>
      <c r="H574" s="128"/>
      <c r="J574" s="129"/>
      <c r="N574" s="128"/>
    </row>
    <row r="575" spans="1:15" ht="14.25" x14ac:dyDescent="0.2">
      <c r="A575" s="464">
        <v>7</v>
      </c>
      <c r="B575" s="466" t="s">
        <v>446</v>
      </c>
      <c r="C575" s="459">
        <v>60</v>
      </c>
      <c r="D575" s="459" t="s">
        <v>17</v>
      </c>
      <c r="E575" s="460">
        <v>0</v>
      </c>
      <c r="F575" s="461">
        <f t="shared" si="21"/>
        <v>0</v>
      </c>
      <c r="G575"/>
      <c r="H575" s="128"/>
      <c r="J575" s="129"/>
      <c r="L575" s="128"/>
    </row>
    <row r="576" spans="1:15" ht="15" thickBot="1" x14ac:dyDescent="0.25">
      <c r="A576" s="467"/>
      <c r="B576" s="468"/>
      <c r="C576" s="469"/>
      <c r="D576" s="469"/>
      <c r="E576" s="470" t="s">
        <v>68</v>
      </c>
      <c r="F576" s="471">
        <f>SUM(F568:F575)</f>
        <v>0</v>
      </c>
      <c r="G576"/>
      <c r="J576" s="472"/>
    </row>
    <row r="577" spans="1:10" x14ac:dyDescent="0.2">
      <c r="A577" s="70"/>
      <c r="C577" s="66"/>
    </row>
    <row r="578" spans="1:10" x14ac:dyDescent="0.2">
      <c r="A578" s="4"/>
      <c r="E578" s="34" t="s">
        <v>439</v>
      </c>
      <c r="F578" s="5">
        <f>F576+F564+F543+F509+F504+F451+F396+F390+F385+F338+F141+F78+F53+F29</f>
        <v>0</v>
      </c>
      <c r="J578" s="5">
        <f>J576+J564+J543+J509+J504+J451+J396+J390+J385+J338+J141+J78+J53+J29</f>
        <v>0</v>
      </c>
    </row>
    <row r="581" spans="1:10" x14ac:dyDescent="0.2">
      <c r="B581" s="284" t="s">
        <v>546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C90A-7DB0-43F2-B4FC-73FA593D2E49}">
  <dimension ref="A1:AMJ581"/>
  <sheetViews>
    <sheetView workbookViewId="0">
      <selection activeCell="I595" sqref="I595"/>
    </sheetView>
  </sheetViews>
  <sheetFormatPr defaultColWidth="9" defaultRowHeight="12.75" x14ac:dyDescent="0.2"/>
  <cols>
    <col min="1" max="1" width="3.875" style="8" customWidth="1"/>
    <col min="2" max="2" width="40.75" style="9" customWidth="1"/>
    <col min="3" max="3" width="5.25" style="10" customWidth="1"/>
    <col min="4" max="4" width="5" style="10" customWidth="1"/>
    <col min="5" max="5" width="11.125" style="11" customWidth="1"/>
    <col min="6" max="6" width="14.75" style="11" customWidth="1"/>
    <col min="7" max="7" width="11.25" style="128" customWidth="1"/>
    <col min="8" max="8" width="10.625" style="9" customWidth="1"/>
    <col min="9" max="9" width="8.625" style="9" customWidth="1"/>
    <col min="10" max="10" width="13.375" style="9" hidden="1" customWidth="1"/>
    <col min="11" max="999" width="8.625" style="9" customWidth="1"/>
    <col min="1000" max="16384" width="9" style="9"/>
  </cols>
  <sheetData>
    <row r="1" spans="1:10" ht="15" x14ac:dyDescent="0.25">
      <c r="B1" s="343"/>
      <c r="C1" s="344"/>
      <c r="D1" s="344"/>
      <c r="E1" s="345"/>
      <c r="F1" s="346" t="s">
        <v>535</v>
      </c>
    </row>
    <row r="2" spans="1:10" ht="15" x14ac:dyDescent="0.25">
      <c r="B2" s="347" t="s">
        <v>580</v>
      </c>
      <c r="C2" s="348"/>
      <c r="D2" s="348"/>
      <c r="E2" s="349"/>
      <c r="F2" s="349"/>
      <c r="G2" s="138"/>
      <c r="H2" s="72"/>
      <c r="I2" s="72"/>
    </row>
    <row r="3" spans="1:10" ht="15" x14ac:dyDescent="0.25">
      <c r="B3" s="347" t="s">
        <v>544</v>
      </c>
      <c r="C3" s="350"/>
      <c r="D3" s="350"/>
      <c r="E3" s="347"/>
      <c r="F3" s="347"/>
      <c r="G3" s="138"/>
      <c r="H3" s="72"/>
      <c r="I3" s="72"/>
    </row>
    <row r="4" spans="1:10" ht="15" x14ac:dyDescent="0.25">
      <c r="B4" s="347"/>
      <c r="C4" s="350"/>
      <c r="D4" s="350"/>
      <c r="E4" s="347"/>
      <c r="F4" s="347"/>
      <c r="G4" s="138"/>
      <c r="H4" s="72"/>
      <c r="I4" s="72"/>
    </row>
    <row r="5" spans="1:10" ht="15.75" thickBot="1" x14ac:dyDescent="0.3">
      <c r="B5" s="351" t="s">
        <v>536</v>
      </c>
      <c r="C5" s="352"/>
      <c r="D5" s="352"/>
      <c r="E5" s="353"/>
      <c r="F5" s="353"/>
      <c r="G5" s="138"/>
    </row>
    <row r="6" spans="1:10" ht="15" x14ac:dyDescent="0.25">
      <c r="A6" s="354"/>
      <c r="B6" s="355" t="s">
        <v>0</v>
      </c>
      <c r="C6" s="356"/>
      <c r="D6" s="356"/>
      <c r="E6" s="357"/>
      <c r="F6" s="358"/>
    </row>
    <row r="7" spans="1:10" ht="51" x14ac:dyDescent="0.2">
      <c r="A7" s="359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360" t="s">
        <v>6</v>
      </c>
      <c r="G7"/>
      <c r="H7" s="130"/>
      <c r="J7" s="131"/>
    </row>
    <row r="8" spans="1:10" ht="14.25" x14ac:dyDescent="0.2">
      <c r="A8" s="789" t="s">
        <v>7</v>
      </c>
      <c r="B8" s="790" t="s">
        <v>8</v>
      </c>
      <c r="C8" s="790" t="s">
        <v>9</v>
      </c>
      <c r="D8" s="790" t="s">
        <v>10</v>
      </c>
      <c r="E8" s="790" t="s">
        <v>11</v>
      </c>
      <c r="F8" s="791" t="s">
        <v>12</v>
      </c>
      <c r="G8"/>
    </row>
    <row r="9" spans="1:10" ht="49.5" customHeight="1" x14ac:dyDescent="0.2">
      <c r="A9" s="792">
        <v>1</v>
      </c>
      <c r="B9" s="793" t="s">
        <v>13</v>
      </c>
      <c r="C9" s="794">
        <v>0</v>
      </c>
      <c r="D9" s="794" t="s">
        <v>14</v>
      </c>
      <c r="E9" s="795">
        <v>0</v>
      </c>
      <c r="F9" s="796">
        <f t="shared" ref="F9:F28" si="0">C9*E9</f>
        <v>0</v>
      </c>
      <c r="G9"/>
      <c r="H9" s="128"/>
      <c r="J9" s="129"/>
    </row>
    <row r="10" spans="1:10" ht="48.75" customHeight="1" x14ac:dyDescent="0.2">
      <c r="A10" s="792">
        <f t="shared" ref="A10:A28" si="1">A9+1</f>
        <v>2</v>
      </c>
      <c r="B10" s="793" t="s">
        <v>15</v>
      </c>
      <c r="C10" s="794">
        <v>0</v>
      </c>
      <c r="D10" s="794" t="s">
        <v>14</v>
      </c>
      <c r="E10" s="795">
        <v>0</v>
      </c>
      <c r="F10" s="796">
        <f t="shared" si="0"/>
        <v>0</v>
      </c>
      <c r="G10"/>
      <c r="H10" s="128"/>
      <c r="J10" s="129"/>
    </row>
    <row r="11" spans="1:10" ht="48.75" customHeight="1" x14ac:dyDescent="0.2">
      <c r="A11" s="792">
        <f t="shared" si="1"/>
        <v>3</v>
      </c>
      <c r="B11" s="793" t="s">
        <v>16</v>
      </c>
      <c r="C11" s="794">
        <v>450</v>
      </c>
      <c r="D11" s="794" t="s">
        <v>17</v>
      </c>
      <c r="E11" s="795">
        <v>0</v>
      </c>
      <c r="F11" s="796">
        <f t="shared" si="0"/>
        <v>0</v>
      </c>
      <c r="G11"/>
      <c r="H11" s="128"/>
      <c r="J11" s="129"/>
    </row>
    <row r="12" spans="1:10" ht="52.5" customHeight="1" x14ac:dyDescent="0.2">
      <c r="A12" s="792">
        <f t="shared" si="1"/>
        <v>4</v>
      </c>
      <c r="B12" s="793" t="s">
        <v>18</v>
      </c>
      <c r="C12" s="794">
        <v>0</v>
      </c>
      <c r="D12" s="794" t="s">
        <v>14</v>
      </c>
      <c r="E12" s="795">
        <v>0</v>
      </c>
      <c r="F12" s="796">
        <f t="shared" si="0"/>
        <v>0</v>
      </c>
      <c r="G12"/>
      <c r="H12" s="128"/>
      <c r="J12" s="129"/>
    </row>
    <row r="13" spans="1:10" ht="52.5" customHeight="1" x14ac:dyDescent="0.2">
      <c r="A13" s="792">
        <f t="shared" si="1"/>
        <v>5</v>
      </c>
      <c r="B13" s="793" t="s">
        <v>19</v>
      </c>
      <c r="C13" s="794">
        <v>0</v>
      </c>
      <c r="D13" s="794" t="s">
        <v>14</v>
      </c>
      <c r="E13" s="795">
        <v>0</v>
      </c>
      <c r="F13" s="796">
        <f t="shared" si="0"/>
        <v>0</v>
      </c>
      <c r="G13"/>
      <c r="H13" s="128"/>
      <c r="J13" s="129"/>
    </row>
    <row r="14" spans="1:10" ht="25.5" x14ac:dyDescent="0.2">
      <c r="A14" s="792">
        <f t="shared" si="1"/>
        <v>6</v>
      </c>
      <c r="B14" s="793" t="s">
        <v>449</v>
      </c>
      <c r="C14" s="794">
        <v>0</v>
      </c>
      <c r="D14" s="794" t="s">
        <v>14</v>
      </c>
      <c r="E14" s="795">
        <v>0</v>
      </c>
      <c r="F14" s="796">
        <f t="shared" si="0"/>
        <v>0</v>
      </c>
      <c r="G14"/>
      <c r="H14" s="128"/>
      <c r="J14" s="129"/>
    </row>
    <row r="15" spans="1:10" ht="49.5" customHeight="1" x14ac:dyDescent="0.2">
      <c r="A15" s="792">
        <f t="shared" si="1"/>
        <v>7</v>
      </c>
      <c r="B15" s="793" t="s">
        <v>20</v>
      </c>
      <c r="C15" s="794">
        <v>340</v>
      </c>
      <c r="D15" s="794" t="s">
        <v>14</v>
      </c>
      <c r="E15" s="795">
        <v>0</v>
      </c>
      <c r="F15" s="796">
        <f t="shared" si="0"/>
        <v>0</v>
      </c>
      <c r="G15"/>
      <c r="H15" s="128"/>
      <c r="J15" s="129"/>
    </row>
    <row r="16" spans="1:10" ht="48" customHeight="1" x14ac:dyDescent="0.2">
      <c r="A16" s="792">
        <f t="shared" si="1"/>
        <v>8</v>
      </c>
      <c r="B16" s="793" t="s">
        <v>21</v>
      </c>
      <c r="C16" s="794">
        <v>530</v>
      </c>
      <c r="D16" s="794" t="s">
        <v>14</v>
      </c>
      <c r="E16" s="795">
        <v>0</v>
      </c>
      <c r="F16" s="796">
        <f t="shared" si="0"/>
        <v>0</v>
      </c>
      <c r="G16"/>
      <c r="H16" s="128"/>
      <c r="J16" s="129"/>
    </row>
    <row r="17" spans="1:10" ht="56.25" customHeight="1" x14ac:dyDescent="0.2">
      <c r="A17" s="792">
        <f t="shared" si="1"/>
        <v>9</v>
      </c>
      <c r="B17" s="793" t="s">
        <v>22</v>
      </c>
      <c r="C17" s="794">
        <v>18</v>
      </c>
      <c r="D17" s="794" t="s">
        <v>14</v>
      </c>
      <c r="E17" s="795">
        <v>0</v>
      </c>
      <c r="F17" s="796">
        <f t="shared" si="0"/>
        <v>0</v>
      </c>
      <c r="G17"/>
      <c r="H17" s="128"/>
      <c r="J17" s="129"/>
    </row>
    <row r="18" spans="1:10" ht="47.25" customHeight="1" x14ac:dyDescent="0.2">
      <c r="A18" s="792">
        <f t="shared" si="1"/>
        <v>10</v>
      </c>
      <c r="B18" s="793" t="s">
        <v>450</v>
      </c>
      <c r="C18" s="794">
        <v>118</v>
      </c>
      <c r="D18" s="794" t="s">
        <v>14</v>
      </c>
      <c r="E18" s="795">
        <v>0</v>
      </c>
      <c r="F18" s="796">
        <f t="shared" si="0"/>
        <v>0</v>
      </c>
      <c r="G18"/>
      <c r="H18" s="128"/>
      <c r="J18" s="129"/>
    </row>
    <row r="19" spans="1:10" ht="48" customHeight="1" x14ac:dyDescent="0.2">
      <c r="A19" s="792">
        <f t="shared" si="1"/>
        <v>11</v>
      </c>
      <c r="B19" s="793" t="s">
        <v>23</v>
      </c>
      <c r="C19" s="794">
        <v>240</v>
      </c>
      <c r="D19" s="794" t="s">
        <v>14</v>
      </c>
      <c r="E19" s="795">
        <v>0</v>
      </c>
      <c r="F19" s="796">
        <f t="shared" si="0"/>
        <v>0</v>
      </c>
      <c r="G19"/>
      <c r="H19" s="128"/>
      <c r="J19" s="129"/>
    </row>
    <row r="20" spans="1:10" ht="120.75" customHeight="1" x14ac:dyDescent="0.2">
      <c r="A20" s="792">
        <f t="shared" si="1"/>
        <v>12</v>
      </c>
      <c r="B20" s="797" t="s">
        <v>24</v>
      </c>
      <c r="C20" s="794">
        <v>68</v>
      </c>
      <c r="D20" s="794" t="s">
        <v>14</v>
      </c>
      <c r="E20" s="795">
        <v>0</v>
      </c>
      <c r="F20" s="796">
        <f t="shared" si="0"/>
        <v>0</v>
      </c>
      <c r="G20"/>
      <c r="H20" s="128"/>
      <c r="J20" s="129"/>
    </row>
    <row r="21" spans="1:10" ht="25.5" x14ac:dyDescent="0.2">
      <c r="A21" s="792">
        <f t="shared" si="1"/>
        <v>13</v>
      </c>
      <c r="B21" s="793" t="s">
        <v>25</v>
      </c>
      <c r="C21" s="794">
        <v>45</v>
      </c>
      <c r="D21" s="794" t="s">
        <v>14</v>
      </c>
      <c r="E21" s="795">
        <v>0</v>
      </c>
      <c r="F21" s="796">
        <f t="shared" si="0"/>
        <v>0</v>
      </c>
      <c r="G21"/>
      <c r="H21" s="128"/>
      <c r="J21" s="129"/>
    </row>
    <row r="22" spans="1:10" ht="33.75" customHeight="1" x14ac:dyDescent="0.2">
      <c r="A22" s="792">
        <f t="shared" si="1"/>
        <v>14</v>
      </c>
      <c r="B22" s="793" t="s">
        <v>26</v>
      </c>
      <c r="C22" s="794">
        <v>0</v>
      </c>
      <c r="D22" s="794" t="s">
        <v>14</v>
      </c>
      <c r="E22" s="795">
        <v>0</v>
      </c>
      <c r="F22" s="796">
        <f t="shared" si="0"/>
        <v>0</v>
      </c>
      <c r="G22"/>
      <c r="H22" s="128"/>
      <c r="J22" s="129"/>
    </row>
    <row r="23" spans="1:10" ht="14.25" x14ac:dyDescent="0.2">
      <c r="A23" s="792">
        <f t="shared" si="1"/>
        <v>15</v>
      </c>
      <c r="B23" s="793" t="s">
        <v>27</v>
      </c>
      <c r="C23" s="794">
        <v>0</v>
      </c>
      <c r="D23" s="794" t="s">
        <v>14</v>
      </c>
      <c r="E23" s="795">
        <v>0</v>
      </c>
      <c r="F23" s="796">
        <f t="shared" si="0"/>
        <v>0</v>
      </c>
      <c r="G23"/>
      <c r="H23" s="128"/>
      <c r="J23" s="129"/>
    </row>
    <row r="24" spans="1:10" ht="14.25" x14ac:dyDescent="0.2">
      <c r="A24" s="792">
        <f t="shared" si="1"/>
        <v>16</v>
      </c>
      <c r="B24" s="793" t="s">
        <v>28</v>
      </c>
      <c r="C24" s="794">
        <v>0</v>
      </c>
      <c r="D24" s="794" t="s">
        <v>14</v>
      </c>
      <c r="E24" s="795">
        <v>0</v>
      </c>
      <c r="F24" s="796">
        <f t="shared" si="0"/>
        <v>0</v>
      </c>
      <c r="G24"/>
      <c r="H24" s="128"/>
      <c r="J24" s="129"/>
    </row>
    <row r="25" spans="1:10" ht="89.25" x14ac:dyDescent="0.2">
      <c r="A25" s="792">
        <f t="shared" si="1"/>
        <v>17</v>
      </c>
      <c r="B25" s="793" t="s">
        <v>29</v>
      </c>
      <c r="C25" s="794">
        <v>90</v>
      </c>
      <c r="D25" s="794" t="s">
        <v>14</v>
      </c>
      <c r="E25" s="795">
        <v>0</v>
      </c>
      <c r="F25" s="796">
        <f t="shared" si="0"/>
        <v>0</v>
      </c>
      <c r="G25"/>
      <c r="H25" s="128"/>
      <c r="J25" s="129"/>
    </row>
    <row r="26" spans="1:10" ht="14.25" x14ac:dyDescent="0.2">
      <c r="A26" s="792">
        <f t="shared" si="1"/>
        <v>18</v>
      </c>
      <c r="B26" s="478" t="s">
        <v>558</v>
      </c>
      <c r="C26" s="479">
        <v>0</v>
      </c>
      <c r="D26" s="479" t="s">
        <v>17</v>
      </c>
      <c r="E26" s="795">
        <v>0</v>
      </c>
      <c r="F26" s="481">
        <f t="shared" si="0"/>
        <v>0</v>
      </c>
      <c r="G26"/>
      <c r="H26" s="128"/>
      <c r="J26" s="129"/>
    </row>
    <row r="27" spans="1:10" ht="36.75" customHeight="1" x14ac:dyDescent="0.2">
      <c r="A27" s="792">
        <f t="shared" si="1"/>
        <v>19</v>
      </c>
      <c r="B27" s="793" t="s">
        <v>30</v>
      </c>
      <c r="C27" s="794">
        <v>0</v>
      </c>
      <c r="D27" s="794" t="s">
        <v>14</v>
      </c>
      <c r="E27" s="795">
        <v>0</v>
      </c>
      <c r="F27" s="796">
        <f t="shared" si="0"/>
        <v>0</v>
      </c>
      <c r="G27"/>
      <c r="H27" s="128"/>
      <c r="J27" s="129"/>
    </row>
    <row r="28" spans="1:10" s="179" customFormat="1" ht="36.75" customHeight="1" x14ac:dyDescent="0.2">
      <c r="A28" s="792">
        <f t="shared" si="1"/>
        <v>20</v>
      </c>
      <c r="B28" s="799" t="s">
        <v>465</v>
      </c>
      <c r="C28" s="794">
        <v>10</v>
      </c>
      <c r="D28" s="800" t="s">
        <v>17</v>
      </c>
      <c r="E28" s="795">
        <v>0</v>
      </c>
      <c r="F28" s="801">
        <f t="shared" si="0"/>
        <v>0</v>
      </c>
      <c r="G28" s="177"/>
      <c r="H28" s="190"/>
      <c r="J28" s="180"/>
    </row>
    <row r="29" spans="1:10" ht="14.25" x14ac:dyDescent="0.2">
      <c r="A29" s="792"/>
      <c r="B29" s="793"/>
      <c r="C29" s="802"/>
      <c r="D29" s="803"/>
      <c r="E29" s="804" t="s">
        <v>31</v>
      </c>
      <c r="F29" s="805">
        <f>SUM(F9:F28)</f>
        <v>0</v>
      </c>
      <c r="G29"/>
      <c r="J29" s="806"/>
    </row>
    <row r="30" spans="1:10" ht="39" customHeight="1" x14ac:dyDescent="0.25">
      <c r="A30" s="373"/>
      <c r="B30" s="807" t="s">
        <v>32</v>
      </c>
      <c r="C30" s="29"/>
      <c r="D30" s="29"/>
      <c r="E30" s="30"/>
      <c r="F30" s="375"/>
      <c r="G30"/>
    </row>
    <row r="31" spans="1:10" ht="51" x14ac:dyDescent="0.2">
      <c r="A31" s="808" t="s">
        <v>1</v>
      </c>
      <c r="B31" s="809" t="s">
        <v>2</v>
      </c>
      <c r="C31" s="809" t="s">
        <v>3</v>
      </c>
      <c r="D31" s="809" t="s">
        <v>4</v>
      </c>
      <c r="E31" s="809" t="s">
        <v>5</v>
      </c>
      <c r="F31" s="810" t="s">
        <v>6</v>
      </c>
      <c r="G31"/>
    </row>
    <row r="32" spans="1:10" ht="14.25" x14ac:dyDescent="0.2">
      <c r="A32" s="789" t="s">
        <v>7</v>
      </c>
      <c r="B32" s="790" t="s">
        <v>8</v>
      </c>
      <c r="C32" s="790" t="s">
        <v>9</v>
      </c>
      <c r="D32" s="790" t="s">
        <v>10</v>
      </c>
      <c r="E32" s="790" t="s">
        <v>11</v>
      </c>
      <c r="F32" s="791" t="s">
        <v>12</v>
      </c>
      <c r="G32"/>
    </row>
    <row r="33" spans="1:10" ht="14.25" x14ac:dyDescent="0.2">
      <c r="A33" s="792">
        <v>1</v>
      </c>
      <c r="B33" s="793" t="s">
        <v>33</v>
      </c>
      <c r="C33" s="794">
        <v>70</v>
      </c>
      <c r="D33" s="794" t="s">
        <v>14</v>
      </c>
      <c r="E33" s="795">
        <v>0</v>
      </c>
      <c r="F33" s="796">
        <f t="shared" ref="F33:F52" si="2">C33*E33</f>
        <v>0</v>
      </c>
      <c r="G33"/>
      <c r="H33" s="128"/>
      <c r="J33" s="129"/>
    </row>
    <row r="34" spans="1:10" ht="14.25" x14ac:dyDescent="0.2">
      <c r="A34" s="792">
        <f t="shared" ref="A34:A52" si="3">A33+1</f>
        <v>2</v>
      </c>
      <c r="B34" s="793" t="s">
        <v>34</v>
      </c>
      <c r="C34" s="794">
        <v>300</v>
      </c>
      <c r="D34" s="794" t="s">
        <v>14</v>
      </c>
      <c r="E34" s="795">
        <v>0</v>
      </c>
      <c r="F34" s="796">
        <f t="shared" si="2"/>
        <v>0</v>
      </c>
      <c r="G34"/>
      <c r="H34" s="128"/>
      <c r="J34" s="129"/>
    </row>
    <row r="35" spans="1:10" ht="25.5" x14ac:dyDescent="0.2">
      <c r="A35" s="792">
        <f t="shared" si="3"/>
        <v>3</v>
      </c>
      <c r="B35" s="793" t="s">
        <v>35</v>
      </c>
      <c r="C35" s="794">
        <v>10</v>
      </c>
      <c r="D35" s="794" t="s">
        <v>14</v>
      </c>
      <c r="E35" s="795">
        <v>0</v>
      </c>
      <c r="F35" s="796">
        <f t="shared" si="2"/>
        <v>0</v>
      </c>
      <c r="G35"/>
      <c r="H35" s="128"/>
      <c r="J35" s="129"/>
    </row>
    <row r="36" spans="1:10" ht="38.25" x14ac:dyDescent="0.2">
      <c r="A36" s="792">
        <f t="shared" si="3"/>
        <v>4</v>
      </c>
      <c r="B36" s="793" t="s">
        <v>36</v>
      </c>
      <c r="C36" s="794">
        <v>50</v>
      </c>
      <c r="D36" s="794" t="s">
        <v>14</v>
      </c>
      <c r="E36" s="795">
        <v>0</v>
      </c>
      <c r="F36" s="796">
        <f t="shared" si="2"/>
        <v>0</v>
      </c>
      <c r="G36"/>
      <c r="H36" s="128"/>
      <c r="J36" s="129"/>
    </row>
    <row r="37" spans="1:10" ht="14.25" x14ac:dyDescent="0.2">
      <c r="A37" s="792">
        <f t="shared" si="3"/>
        <v>5</v>
      </c>
      <c r="B37" s="114" t="s">
        <v>441</v>
      </c>
      <c r="C37" s="794">
        <v>30</v>
      </c>
      <c r="D37" s="794" t="s">
        <v>14</v>
      </c>
      <c r="E37" s="795">
        <v>0</v>
      </c>
      <c r="F37" s="796">
        <f t="shared" si="2"/>
        <v>0</v>
      </c>
      <c r="G37"/>
      <c r="H37" s="128"/>
      <c r="J37" s="129"/>
    </row>
    <row r="38" spans="1:10" ht="14.25" x14ac:dyDescent="0.2">
      <c r="A38" s="792">
        <f t="shared" si="3"/>
        <v>6</v>
      </c>
      <c r="B38" s="793" t="s">
        <v>37</v>
      </c>
      <c r="C38" s="794">
        <v>610</v>
      </c>
      <c r="D38" s="794" t="s">
        <v>14</v>
      </c>
      <c r="E38" s="795">
        <v>0</v>
      </c>
      <c r="F38" s="796">
        <f t="shared" si="2"/>
        <v>0</v>
      </c>
      <c r="G38"/>
      <c r="H38" s="128"/>
      <c r="J38" s="129"/>
    </row>
    <row r="39" spans="1:10" ht="14.25" x14ac:dyDescent="0.2">
      <c r="A39" s="792">
        <f t="shared" si="3"/>
        <v>7</v>
      </c>
      <c r="B39" s="793" t="s">
        <v>38</v>
      </c>
      <c r="C39" s="794">
        <v>10</v>
      </c>
      <c r="D39" s="794" t="s">
        <v>14</v>
      </c>
      <c r="E39" s="795">
        <v>0</v>
      </c>
      <c r="F39" s="796">
        <f t="shared" si="2"/>
        <v>0</v>
      </c>
      <c r="G39"/>
      <c r="H39" s="128"/>
      <c r="J39" s="129"/>
    </row>
    <row r="40" spans="1:10" ht="38.25" x14ac:dyDescent="0.2">
      <c r="A40" s="792">
        <f t="shared" si="3"/>
        <v>8</v>
      </c>
      <c r="B40" s="793" t="s">
        <v>39</v>
      </c>
      <c r="C40" s="794">
        <v>200</v>
      </c>
      <c r="D40" s="794" t="s">
        <v>14</v>
      </c>
      <c r="E40" s="795">
        <v>0</v>
      </c>
      <c r="F40" s="796">
        <f t="shared" si="2"/>
        <v>0</v>
      </c>
      <c r="G40"/>
      <c r="H40" s="128"/>
      <c r="J40" s="129"/>
    </row>
    <row r="41" spans="1:10" ht="14.25" x14ac:dyDescent="0.2">
      <c r="A41" s="792">
        <f t="shared" si="3"/>
        <v>9</v>
      </c>
      <c r="B41" s="793" t="s">
        <v>40</v>
      </c>
      <c r="C41" s="794">
        <v>160</v>
      </c>
      <c r="D41" s="794" t="s">
        <v>14</v>
      </c>
      <c r="E41" s="795">
        <v>0</v>
      </c>
      <c r="F41" s="796">
        <f t="shared" si="2"/>
        <v>0</v>
      </c>
      <c r="G41"/>
      <c r="H41" s="128"/>
      <c r="J41" s="129"/>
    </row>
    <row r="42" spans="1:10" ht="14.25" x14ac:dyDescent="0.2">
      <c r="A42" s="792">
        <f t="shared" si="3"/>
        <v>10</v>
      </c>
      <c r="B42" s="793" t="s">
        <v>41</v>
      </c>
      <c r="C42" s="794">
        <v>0</v>
      </c>
      <c r="D42" s="794" t="s">
        <v>14</v>
      </c>
      <c r="E42" s="795">
        <v>0</v>
      </c>
      <c r="F42" s="796">
        <f t="shared" si="2"/>
        <v>0</v>
      </c>
      <c r="G42"/>
      <c r="H42" s="138"/>
      <c r="J42" s="129"/>
    </row>
    <row r="43" spans="1:10" ht="14.25" x14ac:dyDescent="0.2">
      <c r="A43" s="792">
        <f t="shared" si="3"/>
        <v>11</v>
      </c>
      <c r="B43" s="793" t="s">
        <v>42</v>
      </c>
      <c r="C43" s="794">
        <v>33</v>
      </c>
      <c r="D43" s="794" t="s">
        <v>14</v>
      </c>
      <c r="E43" s="795">
        <v>0</v>
      </c>
      <c r="F43" s="796">
        <f t="shared" si="2"/>
        <v>0</v>
      </c>
      <c r="G43"/>
      <c r="H43" s="128"/>
      <c r="J43" s="129"/>
    </row>
    <row r="44" spans="1:10" s="179" customFormat="1" ht="14.25" x14ac:dyDescent="0.2">
      <c r="A44" s="798">
        <f t="shared" si="3"/>
        <v>12</v>
      </c>
      <c r="B44" s="811" t="s">
        <v>508</v>
      </c>
      <c r="C44" s="794">
        <v>60</v>
      </c>
      <c r="D44" s="800" t="s">
        <v>17</v>
      </c>
      <c r="E44" s="795">
        <v>0</v>
      </c>
      <c r="F44" s="801">
        <f t="shared" si="2"/>
        <v>0</v>
      </c>
      <c r="G44" s="177"/>
      <c r="H44" s="190"/>
      <c r="J44" s="180"/>
    </row>
    <row r="45" spans="1:10" ht="14.25" x14ac:dyDescent="0.2">
      <c r="A45" s="792">
        <f t="shared" si="3"/>
        <v>13</v>
      </c>
      <c r="B45" s="793" t="s">
        <v>43</v>
      </c>
      <c r="C45" s="794">
        <v>42</v>
      </c>
      <c r="D45" s="794" t="s">
        <v>14</v>
      </c>
      <c r="E45" s="795">
        <v>0</v>
      </c>
      <c r="F45" s="796">
        <f t="shared" si="2"/>
        <v>0</v>
      </c>
      <c r="G45"/>
      <c r="H45" s="128"/>
      <c r="J45" s="129"/>
    </row>
    <row r="46" spans="1:10" ht="14.25" x14ac:dyDescent="0.2">
      <c r="A46" s="792">
        <f t="shared" si="3"/>
        <v>14</v>
      </c>
      <c r="B46" s="793" t="s">
        <v>44</v>
      </c>
      <c r="C46" s="794">
        <v>95</v>
      </c>
      <c r="D46" s="794" t="s">
        <v>14</v>
      </c>
      <c r="E46" s="795">
        <v>0</v>
      </c>
      <c r="F46" s="796">
        <f t="shared" si="2"/>
        <v>0</v>
      </c>
      <c r="G46"/>
      <c r="H46" s="128"/>
      <c r="J46" s="129"/>
    </row>
    <row r="47" spans="1:10" ht="14.25" x14ac:dyDescent="0.2">
      <c r="A47" s="874">
        <f t="shared" si="3"/>
        <v>15</v>
      </c>
      <c r="B47" s="478" t="s">
        <v>559</v>
      </c>
      <c r="C47" s="479">
        <v>0</v>
      </c>
      <c r="D47" s="479" t="s">
        <v>17</v>
      </c>
      <c r="E47" s="795">
        <v>0</v>
      </c>
      <c r="F47" s="481">
        <f t="shared" si="2"/>
        <v>0</v>
      </c>
      <c r="G47"/>
      <c r="H47" s="128"/>
      <c r="J47" s="129"/>
    </row>
    <row r="48" spans="1:10" ht="14.25" x14ac:dyDescent="0.2">
      <c r="A48" s="792">
        <f t="shared" si="3"/>
        <v>16</v>
      </c>
      <c r="B48" s="793" t="s">
        <v>45</v>
      </c>
      <c r="C48" s="794">
        <v>0</v>
      </c>
      <c r="D48" s="794" t="s">
        <v>14</v>
      </c>
      <c r="E48" s="795">
        <v>0</v>
      </c>
      <c r="F48" s="796">
        <f t="shared" si="2"/>
        <v>0</v>
      </c>
      <c r="G48"/>
      <c r="H48" s="128"/>
      <c r="J48" s="129"/>
    </row>
    <row r="49" spans="1:10" ht="14.25" x14ac:dyDescent="0.2">
      <c r="A49" s="792">
        <f t="shared" si="3"/>
        <v>17</v>
      </c>
      <c r="B49" s="793" t="s">
        <v>46</v>
      </c>
      <c r="C49" s="794">
        <v>10</v>
      </c>
      <c r="D49" s="794" t="s">
        <v>14</v>
      </c>
      <c r="E49" s="795">
        <v>0</v>
      </c>
      <c r="F49" s="796">
        <f t="shared" si="2"/>
        <v>0</v>
      </c>
      <c r="G49"/>
      <c r="H49" s="128"/>
      <c r="J49" s="129"/>
    </row>
    <row r="50" spans="1:10" ht="14.25" x14ac:dyDescent="0.2">
      <c r="A50" s="798">
        <f t="shared" si="3"/>
        <v>18</v>
      </c>
      <c r="B50" s="793" t="s">
        <v>47</v>
      </c>
      <c r="C50" s="794">
        <v>0</v>
      </c>
      <c r="D50" s="794" t="s">
        <v>14</v>
      </c>
      <c r="E50" s="795">
        <v>0</v>
      </c>
      <c r="F50" s="796">
        <f t="shared" si="2"/>
        <v>0</v>
      </c>
      <c r="G50"/>
      <c r="H50" s="128"/>
      <c r="J50" s="129"/>
    </row>
    <row r="51" spans="1:10" ht="14.25" x14ac:dyDescent="0.2">
      <c r="A51" s="792">
        <f t="shared" si="3"/>
        <v>19</v>
      </c>
      <c r="B51" s="793" t="s">
        <v>48</v>
      </c>
      <c r="C51" s="794">
        <v>5</v>
      </c>
      <c r="D51" s="794" t="s">
        <v>14</v>
      </c>
      <c r="E51" s="795">
        <v>0</v>
      </c>
      <c r="F51" s="796">
        <f t="shared" si="2"/>
        <v>0</v>
      </c>
      <c r="G51"/>
      <c r="H51" s="128"/>
      <c r="J51" s="129"/>
    </row>
    <row r="52" spans="1:10" ht="14.25" x14ac:dyDescent="0.2">
      <c r="A52" s="792">
        <f t="shared" si="3"/>
        <v>20</v>
      </c>
      <c r="B52" s="793" t="s">
        <v>49</v>
      </c>
      <c r="C52" s="794">
        <v>0</v>
      </c>
      <c r="D52" s="794" t="s">
        <v>14</v>
      </c>
      <c r="E52" s="795">
        <v>0</v>
      </c>
      <c r="F52" s="796">
        <f t="shared" si="2"/>
        <v>0</v>
      </c>
      <c r="G52"/>
      <c r="H52" s="128"/>
      <c r="J52" s="129"/>
    </row>
    <row r="53" spans="1:10" ht="14.25" x14ac:dyDescent="0.2">
      <c r="A53" s="812"/>
      <c r="B53" s="793"/>
      <c r="C53" s="813"/>
      <c r="D53" s="813"/>
      <c r="E53" s="814" t="s">
        <v>31</v>
      </c>
      <c r="F53" s="815">
        <f>SUM(F33:F52)</f>
        <v>0</v>
      </c>
      <c r="G53"/>
      <c r="J53" s="806"/>
    </row>
    <row r="54" spans="1:10" ht="63.75" customHeight="1" x14ac:dyDescent="0.2">
      <c r="A54" s="816"/>
      <c r="B54" s="817" t="s">
        <v>50</v>
      </c>
      <c r="C54" s="818"/>
      <c r="D54" s="818"/>
      <c r="E54" s="819"/>
      <c r="F54" s="820"/>
      <c r="G54"/>
    </row>
    <row r="55" spans="1:10" ht="51" x14ac:dyDescent="0.2">
      <c r="A55" s="808" t="s">
        <v>1</v>
      </c>
      <c r="B55" s="809" t="s">
        <v>2</v>
      </c>
      <c r="C55" s="809" t="s">
        <v>3</v>
      </c>
      <c r="D55" s="809" t="s">
        <v>4</v>
      </c>
      <c r="E55" s="809" t="s">
        <v>5</v>
      </c>
      <c r="F55" s="810" t="s">
        <v>6</v>
      </c>
      <c r="G55"/>
      <c r="H55" s="128"/>
    </row>
    <row r="56" spans="1:10" ht="17.25" customHeight="1" x14ac:dyDescent="0.2">
      <c r="A56" s="789" t="s">
        <v>7</v>
      </c>
      <c r="B56" s="790" t="s">
        <v>8</v>
      </c>
      <c r="C56" s="790" t="s">
        <v>9</v>
      </c>
      <c r="D56" s="790" t="s">
        <v>10</v>
      </c>
      <c r="E56" s="790" t="s">
        <v>11</v>
      </c>
      <c r="F56" s="791" t="s">
        <v>12</v>
      </c>
      <c r="G56"/>
    </row>
    <row r="57" spans="1:10" ht="26.25" customHeight="1" x14ac:dyDescent="0.2">
      <c r="A57" s="792">
        <v>1</v>
      </c>
      <c r="B57" s="821" t="s">
        <v>51</v>
      </c>
      <c r="C57" s="794">
        <v>20</v>
      </c>
      <c r="D57" s="822" t="s">
        <v>52</v>
      </c>
      <c r="E57" s="823">
        <v>0</v>
      </c>
      <c r="F57" s="796">
        <f t="shared" ref="F57:F77" si="4">C57*E57</f>
        <v>0</v>
      </c>
      <c r="G57"/>
      <c r="H57" s="128"/>
      <c r="J57" s="129"/>
    </row>
    <row r="58" spans="1:10" ht="17.25" customHeight="1" x14ac:dyDescent="0.2">
      <c r="A58" s="792">
        <f>A57+1</f>
        <v>2</v>
      </c>
      <c r="B58" s="821" t="s">
        <v>53</v>
      </c>
      <c r="C58" s="794">
        <v>15</v>
      </c>
      <c r="D58" s="822" t="s">
        <v>52</v>
      </c>
      <c r="E58" s="823">
        <v>0</v>
      </c>
      <c r="F58" s="796">
        <f t="shared" si="4"/>
        <v>0</v>
      </c>
      <c r="G58"/>
      <c r="H58" s="128"/>
      <c r="J58" s="129"/>
    </row>
    <row r="59" spans="1:10" ht="61.5" customHeight="1" x14ac:dyDescent="0.2">
      <c r="A59" s="792">
        <f>A58+1</f>
        <v>3</v>
      </c>
      <c r="B59" s="824" t="s">
        <v>451</v>
      </c>
      <c r="C59" s="794">
        <v>0</v>
      </c>
      <c r="D59" s="794" t="s">
        <v>14</v>
      </c>
      <c r="E59" s="823">
        <v>0</v>
      </c>
      <c r="F59" s="796">
        <f t="shared" si="4"/>
        <v>0</v>
      </c>
      <c r="G59"/>
      <c r="H59" s="128"/>
      <c r="J59" s="129"/>
    </row>
    <row r="60" spans="1:10" ht="174" customHeight="1" x14ac:dyDescent="0.2">
      <c r="A60" s="792">
        <f t="shared" ref="A60:A77" si="5">A59+1</f>
        <v>4</v>
      </c>
      <c r="B60" s="825" t="s">
        <v>54</v>
      </c>
      <c r="C60" s="794">
        <v>8</v>
      </c>
      <c r="D60" s="794" t="s">
        <v>14</v>
      </c>
      <c r="E60" s="823">
        <v>0</v>
      </c>
      <c r="F60" s="796">
        <f t="shared" si="4"/>
        <v>0</v>
      </c>
      <c r="G60"/>
      <c r="H60" s="128"/>
      <c r="J60" s="129"/>
    </row>
    <row r="61" spans="1:10" ht="87.75" customHeight="1" x14ac:dyDescent="0.2">
      <c r="A61" s="792">
        <f t="shared" si="5"/>
        <v>5</v>
      </c>
      <c r="B61" s="825" t="s">
        <v>55</v>
      </c>
      <c r="C61" s="794">
        <v>10</v>
      </c>
      <c r="D61" s="794" t="s">
        <v>14</v>
      </c>
      <c r="E61" s="823">
        <v>0</v>
      </c>
      <c r="F61" s="796">
        <f t="shared" si="4"/>
        <v>0</v>
      </c>
      <c r="G61"/>
      <c r="H61" s="128"/>
      <c r="J61" s="129"/>
    </row>
    <row r="62" spans="1:10" ht="66.75" customHeight="1" x14ac:dyDescent="0.2">
      <c r="A62" s="792">
        <f t="shared" si="5"/>
        <v>6</v>
      </c>
      <c r="B62" s="825" t="s">
        <v>56</v>
      </c>
      <c r="C62" s="794">
        <v>30</v>
      </c>
      <c r="D62" s="794" t="s">
        <v>14</v>
      </c>
      <c r="E62" s="823">
        <v>0</v>
      </c>
      <c r="F62" s="796">
        <f t="shared" si="4"/>
        <v>0</v>
      </c>
      <c r="G62"/>
      <c r="H62" s="128"/>
      <c r="J62" s="129"/>
    </row>
    <row r="63" spans="1:10" ht="76.5" x14ac:dyDescent="0.2">
      <c r="A63" s="792">
        <f t="shared" si="5"/>
        <v>7</v>
      </c>
      <c r="B63" s="825" t="s">
        <v>57</v>
      </c>
      <c r="C63" s="794">
        <v>2</v>
      </c>
      <c r="D63" s="794" t="s">
        <v>14</v>
      </c>
      <c r="E63" s="823">
        <v>0</v>
      </c>
      <c r="F63" s="796">
        <f t="shared" si="4"/>
        <v>0</v>
      </c>
      <c r="G63"/>
      <c r="H63" s="128"/>
      <c r="J63" s="129"/>
    </row>
    <row r="64" spans="1:10" ht="14.25" x14ac:dyDescent="0.2">
      <c r="A64" s="792">
        <f t="shared" si="5"/>
        <v>8</v>
      </c>
      <c r="B64" s="825" t="s">
        <v>58</v>
      </c>
      <c r="C64" s="794">
        <v>0</v>
      </c>
      <c r="D64" s="794" t="s">
        <v>14</v>
      </c>
      <c r="E64" s="823">
        <v>0</v>
      </c>
      <c r="F64" s="796">
        <f t="shared" si="4"/>
        <v>0</v>
      </c>
      <c r="G64"/>
      <c r="H64" s="128"/>
      <c r="J64" s="129"/>
    </row>
    <row r="65" spans="1:10" ht="80.25" customHeight="1" x14ac:dyDescent="0.2">
      <c r="A65" s="792">
        <f t="shared" si="5"/>
        <v>9</v>
      </c>
      <c r="B65" s="825" t="s">
        <v>59</v>
      </c>
      <c r="C65" s="794">
        <v>118</v>
      </c>
      <c r="D65" s="794" t="s">
        <v>14</v>
      </c>
      <c r="E65" s="823">
        <v>0</v>
      </c>
      <c r="F65" s="796">
        <f t="shared" si="4"/>
        <v>0</v>
      </c>
      <c r="G65"/>
      <c r="H65" s="128"/>
      <c r="J65" s="129"/>
    </row>
    <row r="66" spans="1:10" ht="129.75" customHeight="1" x14ac:dyDescent="0.2">
      <c r="A66" s="792">
        <f t="shared" si="5"/>
        <v>10</v>
      </c>
      <c r="B66" s="825" t="s">
        <v>60</v>
      </c>
      <c r="C66" s="794">
        <v>1</v>
      </c>
      <c r="D66" s="794" t="s">
        <v>14</v>
      </c>
      <c r="E66" s="823">
        <v>0</v>
      </c>
      <c r="F66" s="796">
        <f t="shared" si="4"/>
        <v>0</v>
      </c>
      <c r="G66"/>
      <c r="H66" s="128"/>
      <c r="J66" s="129"/>
    </row>
    <row r="67" spans="1:10" ht="102" customHeight="1" x14ac:dyDescent="0.2">
      <c r="A67" s="792">
        <f t="shared" si="5"/>
        <v>11</v>
      </c>
      <c r="B67" s="825" t="s">
        <v>61</v>
      </c>
      <c r="C67" s="794">
        <v>1</v>
      </c>
      <c r="D67" s="794" t="s">
        <v>14</v>
      </c>
      <c r="E67" s="823">
        <v>0</v>
      </c>
      <c r="F67" s="796">
        <f t="shared" si="4"/>
        <v>0</v>
      </c>
      <c r="G67"/>
      <c r="H67" s="128"/>
      <c r="J67" s="129"/>
    </row>
    <row r="68" spans="1:10" ht="96" customHeight="1" x14ac:dyDescent="0.2">
      <c r="A68" s="792">
        <f t="shared" si="5"/>
        <v>12</v>
      </c>
      <c r="B68" s="825" t="s">
        <v>62</v>
      </c>
      <c r="C68" s="794">
        <v>10</v>
      </c>
      <c r="D68" s="794" t="s">
        <v>14</v>
      </c>
      <c r="E68" s="823">
        <v>0</v>
      </c>
      <c r="F68" s="796">
        <f t="shared" si="4"/>
        <v>0</v>
      </c>
      <c r="G68"/>
      <c r="H68" s="128"/>
      <c r="J68" s="129"/>
    </row>
    <row r="69" spans="1:10" ht="33.75" customHeight="1" x14ac:dyDescent="0.2">
      <c r="A69" s="792">
        <f t="shared" si="5"/>
        <v>13</v>
      </c>
      <c r="B69" s="825" t="s">
        <v>63</v>
      </c>
      <c r="C69" s="794">
        <v>1</v>
      </c>
      <c r="D69" s="794" t="s">
        <v>14</v>
      </c>
      <c r="E69" s="823">
        <v>0</v>
      </c>
      <c r="F69" s="796">
        <f t="shared" si="4"/>
        <v>0</v>
      </c>
      <c r="G69"/>
      <c r="H69" s="128"/>
      <c r="J69" s="129"/>
    </row>
    <row r="70" spans="1:10" ht="98.25" customHeight="1" x14ac:dyDescent="0.2">
      <c r="A70" s="792">
        <f t="shared" si="5"/>
        <v>14</v>
      </c>
      <c r="B70" s="824" t="s">
        <v>452</v>
      </c>
      <c r="C70" s="794">
        <v>0</v>
      </c>
      <c r="D70" s="794" t="s">
        <v>14</v>
      </c>
      <c r="E70" s="823">
        <v>0</v>
      </c>
      <c r="F70" s="796">
        <f t="shared" si="4"/>
        <v>0</v>
      </c>
      <c r="G70"/>
      <c r="H70" s="128"/>
      <c r="J70" s="129"/>
    </row>
    <row r="71" spans="1:10" ht="98.25" customHeight="1" x14ac:dyDescent="0.2">
      <c r="A71" s="792">
        <f t="shared" si="5"/>
        <v>15</v>
      </c>
      <c r="B71" s="824" t="s">
        <v>453</v>
      </c>
      <c r="C71" s="794">
        <v>0</v>
      </c>
      <c r="D71" s="794" t="s">
        <v>14</v>
      </c>
      <c r="E71" s="823">
        <v>0</v>
      </c>
      <c r="F71" s="796">
        <f t="shared" si="4"/>
        <v>0</v>
      </c>
      <c r="G71"/>
      <c r="H71" s="128"/>
      <c r="J71" s="129"/>
    </row>
    <row r="72" spans="1:10" ht="69.75" customHeight="1" x14ac:dyDescent="0.2">
      <c r="A72" s="792">
        <f t="shared" si="5"/>
        <v>16</v>
      </c>
      <c r="B72" s="825" t="s">
        <v>64</v>
      </c>
      <c r="C72" s="794">
        <v>1</v>
      </c>
      <c r="D72" s="794" t="s">
        <v>14</v>
      </c>
      <c r="E72" s="823">
        <v>0</v>
      </c>
      <c r="F72" s="796">
        <f t="shared" si="4"/>
        <v>0</v>
      </c>
      <c r="G72"/>
      <c r="H72" s="128"/>
      <c r="J72" s="129"/>
    </row>
    <row r="73" spans="1:10" ht="30.75" customHeight="1" x14ac:dyDescent="0.2">
      <c r="A73" s="792">
        <f t="shared" si="5"/>
        <v>17</v>
      </c>
      <c r="B73" s="824" t="s">
        <v>454</v>
      </c>
      <c r="C73" s="794">
        <v>2</v>
      </c>
      <c r="D73" s="794" t="s">
        <v>14</v>
      </c>
      <c r="E73" s="823">
        <v>0</v>
      </c>
      <c r="F73" s="796">
        <f t="shared" si="4"/>
        <v>0</v>
      </c>
      <c r="G73"/>
      <c r="H73" s="128"/>
      <c r="J73" s="129"/>
    </row>
    <row r="74" spans="1:10" ht="28.5" customHeight="1" x14ac:dyDescent="0.2">
      <c r="A74" s="792">
        <f t="shared" si="5"/>
        <v>18</v>
      </c>
      <c r="B74" s="825" t="s">
        <v>65</v>
      </c>
      <c r="C74" s="794">
        <v>1</v>
      </c>
      <c r="D74" s="794" t="s">
        <v>14</v>
      </c>
      <c r="E74" s="823">
        <v>0</v>
      </c>
      <c r="F74" s="796">
        <f t="shared" si="4"/>
        <v>0</v>
      </c>
      <c r="G74"/>
      <c r="H74" s="128"/>
      <c r="J74" s="129"/>
    </row>
    <row r="75" spans="1:10" ht="27.75" customHeight="1" x14ac:dyDescent="0.2">
      <c r="A75" s="792">
        <f t="shared" si="5"/>
        <v>19</v>
      </c>
      <c r="B75" s="825" t="s">
        <v>66</v>
      </c>
      <c r="C75" s="794">
        <v>1</v>
      </c>
      <c r="D75" s="794" t="s">
        <v>14</v>
      </c>
      <c r="E75" s="823">
        <v>0</v>
      </c>
      <c r="F75" s="796">
        <f t="shared" si="4"/>
        <v>0</v>
      </c>
      <c r="G75"/>
      <c r="H75" s="128"/>
      <c r="J75" s="129"/>
    </row>
    <row r="76" spans="1:10" ht="25.5" customHeight="1" x14ac:dyDescent="0.2">
      <c r="A76" s="792">
        <f t="shared" si="5"/>
        <v>20</v>
      </c>
      <c r="B76" s="825" t="s">
        <v>67</v>
      </c>
      <c r="C76" s="794">
        <v>5</v>
      </c>
      <c r="D76" s="794" t="s">
        <v>14</v>
      </c>
      <c r="E76" s="823">
        <v>0</v>
      </c>
      <c r="F76" s="796">
        <f t="shared" si="4"/>
        <v>0</v>
      </c>
      <c r="G76"/>
      <c r="H76" s="128"/>
      <c r="J76" s="129"/>
    </row>
    <row r="77" spans="1:10" ht="60.75" customHeight="1" x14ac:dyDescent="0.2">
      <c r="A77" s="792">
        <f t="shared" si="5"/>
        <v>21</v>
      </c>
      <c r="B77" s="824" t="s">
        <v>455</v>
      </c>
      <c r="C77" s="794">
        <v>0</v>
      </c>
      <c r="D77" s="794" t="s">
        <v>14</v>
      </c>
      <c r="E77" s="823">
        <v>0</v>
      </c>
      <c r="F77" s="796">
        <f t="shared" si="4"/>
        <v>0</v>
      </c>
      <c r="G77"/>
      <c r="H77" s="128"/>
      <c r="J77" s="129"/>
    </row>
    <row r="78" spans="1:10" ht="14.25" x14ac:dyDescent="0.2">
      <c r="A78" s="792"/>
      <c r="B78" s="793"/>
      <c r="C78" s="790"/>
      <c r="D78" s="790"/>
      <c r="E78" s="814" t="s">
        <v>68</v>
      </c>
      <c r="F78" s="815">
        <f>SUM(F57:F77)</f>
        <v>0</v>
      </c>
      <c r="G78"/>
      <c r="J78" s="806"/>
    </row>
    <row r="79" spans="1:10" ht="35.25" customHeight="1" x14ac:dyDescent="0.2">
      <c r="A79" s="388"/>
      <c r="B79" s="817" t="s">
        <v>69</v>
      </c>
      <c r="C79" s="33"/>
      <c r="D79" s="33"/>
      <c r="E79" s="34"/>
      <c r="F79" s="389"/>
      <c r="G79"/>
    </row>
    <row r="80" spans="1:10" ht="51" x14ac:dyDescent="0.2">
      <c r="A80" s="808" t="s">
        <v>1</v>
      </c>
      <c r="B80" s="809" t="s">
        <v>2</v>
      </c>
      <c r="C80" s="809" t="s">
        <v>3</v>
      </c>
      <c r="D80" s="809" t="s">
        <v>4</v>
      </c>
      <c r="E80" s="826" t="s">
        <v>5</v>
      </c>
      <c r="F80" s="810" t="s">
        <v>6</v>
      </c>
      <c r="G80"/>
    </row>
    <row r="81" spans="1:10" ht="14.25" x14ac:dyDescent="0.2">
      <c r="A81" s="789" t="s">
        <v>7</v>
      </c>
      <c r="B81" s="790" t="s">
        <v>8</v>
      </c>
      <c r="C81" s="790" t="s">
        <v>9</v>
      </c>
      <c r="D81" s="790" t="s">
        <v>10</v>
      </c>
      <c r="E81" s="827" t="s">
        <v>11</v>
      </c>
      <c r="F81" s="791" t="s">
        <v>12</v>
      </c>
      <c r="G81"/>
    </row>
    <row r="82" spans="1:10" ht="14.25" x14ac:dyDescent="0.2">
      <c r="A82" s="792">
        <v>1</v>
      </c>
      <c r="B82" s="793" t="s">
        <v>70</v>
      </c>
      <c r="C82" s="828">
        <v>12</v>
      </c>
      <c r="D82" s="813" t="s">
        <v>71</v>
      </c>
      <c r="E82" s="795">
        <v>0</v>
      </c>
      <c r="F82" s="829">
        <f t="shared" ref="F82:F140" si="6">C82*E82</f>
        <v>0</v>
      </c>
      <c r="G82"/>
      <c r="H82" s="128"/>
      <c r="J82" s="129"/>
    </row>
    <row r="83" spans="1:10" ht="14.25" x14ac:dyDescent="0.2">
      <c r="A83" s="792">
        <v>2</v>
      </c>
      <c r="B83" s="793" t="s">
        <v>72</v>
      </c>
      <c r="C83" s="828">
        <v>80</v>
      </c>
      <c r="D83" s="813" t="s">
        <v>71</v>
      </c>
      <c r="E83" s="795">
        <v>0</v>
      </c>
      <c r="F83" s="829">
        <f t="shared" si="6"/>
        <v>0</v>
      </c>
      <c r="G83"/>
      <c r="H83" s="128"/>
      <c r="J83" s="129"/>
    </row>
    <row r="84" spans="1:10" ht="14.25" x14ac:dyDescent="0.2">
      <c r="A84" s="792">
        <v>3</v>
      </c>
      <c r="B84" s="793" t="s">
        <v>73</v>
      </c>
      <c r="C84" s="828">
        <v>12</v>
      </c>
      <c r="D84" s="813" t="s">
        <v>71</v>
      </c>
      <c r="E84" s="795">
        <v>0</v>
      </c>
      <c r="F84" s="829">
        <f t="shared" si="6"/>
        <v>0</v>
      </c>
      <c r="G84"/>
      <c r="H84" s="128"/>
      <c r="J84" s="129"/>
    </row>
    <row r="85" spans="1:10" s="168" customFormat="1" ht="14.25" x14ac:dyDescent="0.2">
      <c r="A85" s="830">
        <v>4</v>
      </c>
      <c r="B85" s="171" t="s">
        <v>468</v>
      </c>
      <c r="C85" s="828">
        <v>12</v>
      </c>
      <c r="D85" s="800" t="s">
        <v>71</v>
      </c>
      <c r="E85" s="795">
        <v>0</v>
      </c>
      <c r="F85" s="831">
        <f t="shared" si="6"/>
        <v>0</v>
      </c>
      <c r="G85" s="166"/>
      <c r="H85" s="191"/>
      <c r="J85" s="169"/>
    </row>
    <row r="86" spans="1:10" ht="14.25" x14ac:dyDescent="0.2">
      <c r="A86" s="792">
        <v>5</v>
      </c>
      <c r="B86" s="793" t="s">
        <v>74</v>
      </c>
      <c r="C86" s="828">
        <v>120</v>
      </c>
      <c r="D86" s="794" t="s">
        <v>71</v>
      </c>
      <c r="E86" s="795">
        <v>0</v>
      </c>
      <c r="F86" s="796">
        <f t="shared" si="6"/>
        <v>0</v>
      </c>
      <c r="G86"/>
      <c r="H86" s="128"/>
      <c r="J86" s="129"/>
    </row>
    <row r="87" spans="1:10" ht="25.5" x14ac:dyDescent="0.2">
      <c r="A87" s="792">
        <v>6</v>
      </c>
      <c r="B87" s="793" t="s">
        <v>75</v>
      </c>
      <c r="C87" s="828">
        <v>6</v>
      </c>
      <c r="D87" s="794" t="s">
        <v>71</v>
      </c>
      <c r="E87" s="795">
        <v>0</v>
      </c>
      <c r="F87" s="796">
        <f t="shared" si="6"/>
        <v>0</v>
      </c>
      <c r="G87"/>
      <c r="H87" s="128"/>
      <c r="J87" s="129"/>
    </row>
    <row r="88" spans="1:10" s="168" customFormat="1" ht="14.25" x14ac:dyDescent="0.2">
      <c r="A88" s="830">
        <v>7</v>
      </c>
      <c r="B88" s="171" t="s">
        <v>470</v>
      </c>
      <c r="C88" s="828">
        <v>12</v>
      </c>
      <c r="D88" s="800" t="s">
        <v>71</v>
      </c>
      <c r="E88" s="795">
        <v>0</v>
      </c>
      <c r="F88" s="831">
        <f t="shared" si="6"/>
        <v>0</v>
      </c>
      <c r="G88" s="166"/>
      <c r="H88" s="191"/>
      <c r="J88" s="169"/>
    </row>
    <row r="89" spans="1:10" ht="14.25" x14ac:dyDescent="0.2">
      <c r="A89" s="792">
        <v>8</v>
      </c>
      <c r="B89" s="793" t="s">
        <v>76</v>
      </c>
      <c r="C89" s="828">
        <v>78</v>
      </c>
      <c r="D89" s="794" t="s">
        <v>71</v>
      </c>
      <c r="E89" s="795">
        <v>0</v>
      </c>
      <c r="F89" s="796">
        <f t="shared" si="6"/>
        <v>0</v>
      </c>
      <c r="G89"/>
      <c r="H89" s="128"/>
      <c r="J89" s="129"/>
    </row>
    <row r="90" spans="1:10" ht="14.25" x14ac:dyDescent="0.2">
      <c r="A90" s="792">
        <v>9</v>
      </c>
      <c r="B90" s="793" t="s">
        <v>77</v>
      </c>
      <c r="C90" s="828">
        <v>15</v>
      </c>
      <c r="D90" s="794" t="s">
        <v>71</v>
      </c>
      <c r="E90" s="795">
        <v>0</v>
      </c>
      <c r="F90" s="796">
        <f t="shared" si="6"/>
        <v>0</v>
      </c>
      <c r="G90"/>
      <c r="H90" s="128"/>
      <c r="J90" s="129"/>
    </row>
    <row r="91" spans="1:10" ht="14.25" x14ac:dyDescent="0.2">
      <c r="A91" s="792">
        <v>10</v>
      </c>
      <c r="B91" s="793" t="s">
        <v>78</v>
      </c>
      <c r="C91" s="828">
        <v>8</v>
      </c>
      <c r="D91" s="813" t="s">
        <v>71</v>
      </c>
      <c r="E91" s="795">
        <v>0</v>
      </c>
      <c r="F91" s="829">
        <f t="shared" si="6"/>
        <v>0</v>
      </c>
      <c r="G91"/>
      <c r="H91" s="128"/>
      <c r="J91" s="129"/>
    </row>
    <row r="92" spans="1:10" ht="14.25" x14ac:dyDescent="0.2">
      <c r="A92" s="792">
        <v>11</v>
      </c>
      <c r="B92" s="793" t="s">
        <v>79</v>
      </c>
      <c r="C92" s="828">
        <v>180</v>
      </c>
      <c r="D92" s="813" t="s">
        <v>71</v>
      </c>
      <c r="E92" s="795">
        <v>0</v>
      </c>
      <c r="F92" s="829">
        <f t="shared" si="6"/>
        <v>0</v>
      </c>
      <c r="G92"/>
      <c r="H92" s="128"/>
      <c r="J92" s="129"/>
    </row>
    <row r="93" spans="1:10" ht="25.5" x14ac:dyDescent="0.2">
      <c r="A93" s="792">
        <v>12</v>
      </c>
      <c r="B93" s="793" t="s">
        <v>80</v>
      </c>
      <c r="C93" s="828">
        <v>8</v>
      </c>
      <c r="D93" s="813" t="s">
        <v>17</v>
      </c>
      <c r="E93" s="795">
        <v>0</v>
      </c>
      <c r="F93" s="829">
        <f t="shared" si="6"/>
        <v>0</v>
      </c>
      <c r="G93"/>
      <c r="H93" s="128"/>
      <c r="J93" s="129"/>
    </row>
    <row r="94" spans="1:10" ht="38.25" x14ac:dyDescent="0.2">
      <c r="A94" s="792">
        <v>13</v>
      </c>
      <c r="B94" s="793" t="s">
        <v>81</v>
      </c>
      <c r="C94" s="828">
        <v>0</v>
      </c>
      <c r="D94" s="813" t="s">
        <v>52</v>
      </c>
      <c r="E94" s="795">
        <v>0</v>
      </c>
      <c r="F94" s="829">
        <f t="shared" si="6"/>
        <v>0</v>
      </c>
      <c r="G94"/>
      <c r="H94" s="128"/>
      <c r="J94" s="129"/>
    </row>
    <row r="95" spans="1:10" ht="38.25" x14ac:dyDescent="0.2">
      <c r="A95" s="792">
        <v>14</v>
      </c>
      <c r="B95" s="793" t="s">
        <v>82</v>
      </c>
      <c r="C95" s="828">
        <v>1050</v>
      </c>
      <c r="D95" s="813" t="s">
        <v>71</v>
      </c>
      <c r="E95" s="795">
        <v>0</v>
      </c>
      <c r="F95" s="829">
        <f t="shared" si="6"/>
        <v>0</v>
      </c>
      <c r="G95"/>
      <c r="H95" s="128"/>
      <c r="J95" s="129"/>
    </row>
    <row r="96" spans="1:10" ht="51" x14ac:dyDescent="0.2">
      <c r="A96" s="792">
        <v>15</v>
      </c>
      <c r="B96" s="793" t="s">
        <v>83</v>
      </c>
      <c r="C96" s="828">
        <v>330</v>
      </c>
      <c r="D96" s="813" t="s">
        <v>52</v>
      </c>
      <c r="E96" s="795">
        <v>0</v>
      </c>
      <c r="F96" s="829">
        <f t="shared" si="6"/>
        <v>0</v>
      </c>
      <c r="G96"/>
      <c r="H96" s="128"/>
      <c r="J96" s="129"/>
    </row>
    <row r="97" spans="1:10" ht="51" x14ac:dyDescent="0.2">
      <c r="A97" s="792">
        <v>16</v>
      </c>
      <c r="B97" s="793" t="s">
        <v>84</v>
      </c>
      <c r="C97" s="828">
        <v>48</v>
      </c>
      <c r="D97" s="813" t="s">
        <v>71</v>
      </c>
      <c r="E97" s="795">
        <v>0</v>
      </c>
      <c r="F97" s="829">
        <f t="shared" si="6"/>
        <v>0</v>
      </c>
      <c r="G97"/>
      <c r="H97" s="128"/>
      <c r="J97" s="129"/>
    </row>
    <row r="98" spans="1:10" ht="38.25" x14ac:dyDescent="0.2">
      <c r="A98" s="792">
        <v>17</v>
      </c>
      <c r="B98" s="793" t="s">
        <v>85</v>
      </c>
      <c r="C98" s="828">
        <v>260</v>
      </c>
      <c r="D98" s="813" t="s">
        <v>71</v>
      </c>
      <c r="E98" s="795">
        <v>0</v>
      </c>
      <c r="F98" s="829">
        <f t="shared" si="6"/>
        <v>0</v>
      </c>
      <c r="G98"/>
      <c r="H98" s="128"/>
      <c r="J98" s="129"/>
    </row>
    <row r="99" spans="1:10" ht="14.25" x14ac:dyDescent="0.2">
      <c r="A99" s="792">
        <v>18</v>
      </c>
      <c r="B99" s="793" t="s">
        <v>86</v>
      </c>
      <c r="C99" s="828">
        <v>12</v>
      </c>
      <c r="D99" s="832" t="s">
        <v>71</v>
      </c>
      <c r="E99" s="795">
        <v>0</v>
      </c>
      <c r="F99" s="829">
        <f t="shared" si="6"/>
        <v>0</v>
      </c>
      <c r="G99"/>
      <c r="H99" s="128"/>
      <c r="J99" s="129"/>
    </row>
    <row r="100" spans="1:10" ht="38.25" x14ac:dyDescent="0.2">
      <c r="A100" s="792">
        <v>19</v>
      </c>
      <c r="B100" s="793" t="s">
        <v>87</v>
      </c>
      <c r="C100" s="828">
        <v>0</v>
      </c>
      <c r="D100" s="813" t="s">
        <v>71</v>
      </c>
      <c r="E100" s="795">
        <v>0</v>
      </c>
      <c r="F100" s="829">
        <f t="shared" si="6"/>
        <v>0</v>
      </c>
      <c r="G100"/>
      <c r="H100" s="128"/>
      <c r="J100" s="129"/>
    </row>
    <row r="101" spans="1:10" ht="51" x14ac:dyDescent="0.2">
      <c r="A101" s="792">
        <v>20</v>
      </c>
      <c r="B101" s="833" t="s">
        <v>88</v>
      </c>
      <c r="C101" s="828">
        <v>12</v>
      </c>
      <c r="D101" s="813" t="s">
        <v>71</v>
      </c>
      <c r="E101" s="795">
        <v>0</v>
      </c>
      <c r="F101" s="829">
        <f t="shared" si="6"/>
        <v>0</v>
      </c>
      <c r="G101"/>
      <c r="H101" s="128"/>
      <c r="J101" s="129"/>
    </row>
    <row r="102" spans="1:10" s="65" customFormat="1" ht="25.5" x14ac:dyDescent="0.2">
      <c r="A102" s="794">
        <v>21</v>
      </c>
      <c r="B102" s="941" t="s">
        <v>581</v>
      </c>
      <c r="C102" s="794">
        <v>0</v>
      </c>
      <c r="D102" s="794" t="s">
        <v>71</v>
      </c>
      <c r="E102" s="795">
        <v>0</v>
      </c>
      <c r="F102" s="512">
        <f t="shared" si="6"/>
        <v>0</v>
      </c>
      <c r="G102" s="126"/>
      <c r="H102" s="138"/>
      <c r="J102" s="140"/>
    </row>
    <row r="103" spans="1:10" ht="14.25" x14ac:dyDescent="0.2">
      <c r="A103" s="792">
        <v>21</v>
      </c>
      <c r="B103" s="793" t="s">
        <v>89</v>
      </c>
      <c r="C103" s="828">
        <v>1</v>
      </c>
      <c r="D103" s="813" t="s">
        <v>52</v>
      </c>
      <c r="E103" s="795">
        <v>0</v>
      </c>
      <c r="F103" s="829">
        <f t="shared" si="6"/>
        <v>0</v>
      </c>
      <c r="G103"/>
      <c r="H103" s="128"/>
      <c r="J103" s="129"/>
    </row>
    <row r="104" spans="1:10" ht="14.25" x14ac:dyDescent="0.2">
      <c r="A104" s="792">
        <v>22</v>
      </c>
      <c r="B104" s="793" t="s">
        <v>90</v>
      </c>
      <c r="C104" s="828">
        <v>210</v>
      </c>
      <c r="D104" s="813" t="s">
        <v>71</v>
      </c>
      <c r="E104" s="795">
        <v>0</v>
      </c>
      <c r="F104" s="829">
        <f t="shared" si="6"/>
        <v>0</v>
      </c>
      <c r="G104"/>
      <c r="H104" s="128"/>
      <c r="J104" s="129"/>
    </row>
    <row r="105" spans="1:10" ht="14.25" x14ac:dyDescent="0.2">
      <c r="A105" s="792">
        <v>23</v>
      </c>
      <c r="B105" s="793" t="s">
        <v>91</v>
      </c>
      <c r="C105" s="828">
        <v>0</v>
      </c>
      <c r="D105" s="832" t="s">
        <v>71</v>
      </c>
      <c r="E105" s="795">
        <v>0</v>
      </c>
      <c r="F105" s="829">
        <f>C105*E105</f>
        <v>0</v>
      </c>
      <c r="G105"/>
      <c r="H105" s="128"/>
      <c r="J105" s="129"/>
    </row>
    <row r="106" spans="1:10" ht="14.25" x14ac:dyDescent="0.2">
      <c r="A106" s="792">
        <v>24</v>
      </c>
      <c r="B106" s="793" t="s">
        <v>459</v>
      </c>
      <c r="C106" s="828">
        <v>0</v>
      </c>
      <c r="D106" s="832" t="s">
        <v>71</v>
      </c>
      <c r="E106" s="795">
        <v>0</v>
      </c>
      <c r="F106" s="829">
        <f>C106*E106</f>
        <v>0</v>
      </c>
      <c r="G106"/>
      <c r="H106" s="128"/>
      <c r="J106" s="129"/>
    </row>
    <row r="107" spans="1:10" ht="14.25" x14ac:dyDescent="0.2">
      <c r="A107" s="792">
        <v>25</v>
      </c>
      <c r="B107" s="793" t="s">
        <v>92</v>
      </c>
      <c r="C107" s="828">
        <v>12</v>
      </c>
      <c r="D107" s="813" t="s">
        <v>52</v>
      </c>
      <c r="E107" s="795">
        <v>0</v>
      </c>
      <c r="F107" s="829">
        <f t="shared" si="6"/>
        <v>0</v>
      </c>
      <c r="G107"/>
      <c r="H107" s="128"/>
      <c r="J107" s="129"/>
    </row>
    <row r="108" spans="1:10" s="168" customFormat="1" ht="14.25" x14ac:dyDescent="0.2">
      <c r="A108" s="830">
        <v>26</v>
      </c>
      <c r="B108" s="834" t="s">
        <v>467</v>
      </c>
      <c r="C108" s="828">
        <v>12</v>
      </c>
      <c r="D108" s="800" t="s">
        <v>71</v>
      </c>
      <c r="E108" s="795">
        <v>0</v>
      </c>
      <c r="F108" s="831">
        <f t="shared" si="6"/>
        <v>0</v>
      </c>
      <c r="G108" s="166"/>
      <c r="H108" s="191"/>
      <c r="J108" s="169"/>
    </row>
    <row r="109" spans="1:10" s="168" customFormat="1" ht="14.25" x14ac:dyDescent="0.2">
      <c r="A109" s="830">
        <v>27</v>
      </c>
      <c r="B109" s="834" t="s">
        <v>471</v>
      </c>
      <c r="C109" s="828">
        <v>0</v>
      </c>
      <c r="D109" s="800" t="s">
        <v>71</v>
      </c>
      <c r="E109" s="795">
        <v>0</v>
      </c>
      <c r="F109" s="831">
        <f t="shared" si="6"/>
        <v>0</v>
      </c>
      <c r="G109" s="166"/>
      <c r="H109" s="191"/>
      <c r="J109" s="169"/>
    </row>
    <row r="110" spans="1:10" ht="28.5" customHeight="1" x14ac:dyDescent="0.2">
      <c r="A110" s="792">
        <v>28</v>
      </c>
      <c r="B110" s="797" t="s">
        <v>93</v>
      </c>
      <c r="C110" s="828">
        <v>330</v>
      </c>
      <c r="D110" s="794" t="s">
        <v>52</v>
      </c>
      <c r="E110" s="795">
        <v>0</v>
      </c>
      <c r="F110" s="829">
        <f t="shared" si="6"/>
        <v>0</v>
      </c>
      <c r="G110"/>
      <c r="H110" s="128"/>
      <c r="J110" s="129"/>
    </row>
    <row r="111" spans="1:10" ht="28.5" customHeight="1" x14ac:dyDescent="0.2">
      <c r="A111" s="792">
        <v>29</v>
      </c>
      <c r="B111" s="793" t="s">
        <v>94</v>
      </c>
      <c r="C111" s="828">
        <v>330</v>
      </c>
      <c r="D111" s="794" t="s">
        <v>71</v>
      </c>
      <c r="E111" s="795">
        <v>0</v>
      </c>
      <c r="F111" s="829">
        <f t="shared" si="6"/>
        <v>0</v>
      </c>
      <c r="G111"/>
      <c r="H111" s="128"/>
      <c r="J111" s="129"/>
    </row>
    <row r="112" spans="1:10" ht="14.25" x14ac:dyDescent="0.2">
      <c r="A112" s="792">
        <v>30</v>
      </c>
      <c r="B112" s="793" t="s">
        <v>95</v>
      </c>
      <c r="C112" s="828">
        <v>60</v>
      </c>
      <c r="D112" s="813" t="s">
        <v>71</v>
      </c>
      <c r="E112" s="795">
        <v>0</v>
      </c>
      <c r="F112" s="829">
        <f t="shared" si="6"/>
        <v>0</v>
      </c>
      <c r="G112"/>
      <c r="H112" s="128"/>
      <c r="J112" s="129"/>
    </row>
    <row r="113" spans="1:10" ht="14.25" x14ac:dyDescent="0.2">
      <c r="A113" s="792">
        <v>31</v>
      </c>
      <c r="B113" s="793" t="s">
        <v>96</v>
      </c>
      <c r="C113" s="828">
        <v>50</v>
      </c>
      <c r="D113" s="813" t="s">
        <v>14</v>
      </c>
      <c r="E113" s="795">
        <v>0</v>
      </c>
      <c r="F113" s="829">
        <f t="shared" si="6"/>
        <v>0</v>
      </c>
      <c r="G113"/>
      <c r="H113" s="128"/>
      <c r="J113" s="129"/>
    </row>
    <row r="114" spans="1:10" ht="14.25" x14ac:dyDescent="0.2">
      <c r="A114" s="792">
        <v>32</v>
      </c>
      <c r="B114" s="793" t="s">
        <v>97</v>
      </c>
      <c r="C114" s="828">
        <v>70</v>
      </c>
      <c r="D114" s="813" t="s">
        <v>71</v>
      </c>
      <c r="E114" s="795">
        <v>0</v>
      </c>
      <c r="F114" s="829">
        <f t="shared" si="6"/>
        <v>0</v>
      </c>
      <c r="G114"/>
      <c r="H114" s="128"/>
      <c r="J114" s="129"/>
    </row>
    <row r="115" spans="1:10" s="168" customFormat="1" ht="14.25" x14ac:dyDescent="0.2">
      <c r="A115" s="830">
        <v>33</v>
      </c>
      <c r="B115" s="171" t="s">
        <v>469</v>
      </c>
      <c r="C115" s="828">
        <v>6</v>
      </c>
      <c r="D115" s="800" t="s">
        <v>71</v>
      </c>
      <c r="E115" s="795">
        <v>0</v>
      </c>
      <c r="F115" s="831">
        <f t="shared" si="6"/>
        <v>0</v>
      </c>
      <c r="G115" s="166"/>
      <c r="H115" s="191"/>
      <c r="J115" s="169"/>
    </row>
    <row r="116" spans="1:10" ht="14.25" x14ac:dyDescent="0.2">
      <c r="A116" s="792">
        <v>34</v>
      </c>
      <c r="B116" s="793" t="s">
        <v>98</v>
      </c>
      <c r="C116" s="828">
        <v>0</v>
      </c>
      <c r="D116" s="813" t="s">
        <v>52</v>
      </c>
      <c r="E116" s="795">
        <v>0</v>
      </c>
      <c r="F116" s="829">
        <f t="shared" si="6"/>
        <v>0</v>
      </c>
      <c r="G116"/>
      <c r="H116" s="128"/>
      <c r="J116" s="129"/>
    </row>
    <row r="117" spans="1:10" ht="14.25" x14ac:dyDescent="0.2">
      <c r="A117" s="792">
        <v>35</v>
      </c>
      <c r="B117" s="793" t="s">
        <v>99</v>
      </c>
      <c r="C117" s="828">
        <v>12</v>
      </c>
      <c r="D117" s="813" t="s">
        <v>52</v>
      </c>
      <c r="E117" s="795">
        <v>0</v>
      </c>
      <c r="F117" s="829">
        <f t="shared" si="6"/>
        <v>0</v>
      </c>
      <c r="G117"/>
      <c r="H117" s="128"/>
      <c r="J117" s="129"/>
    </row>
    <row r="118" spans="1:10" ht="28.5" customHeight="1" x14ac:dyDescent="0.2">
      <c r="A118" s="792">
        <v>36</v>
      </c>
      <c r="B118" s="833" t="s">
        <v>100</v>
      </c>
      <c r="C118" s="828">
        <v>18</v>
      </c>
      <c r="D118" s="813" t="s">
        <v>71</v>
      </c>
      <c r="E118" s="795">
        <v>0</v>
      </c>
      <c r="F118" s="829">
        <f t="shared" si="6"/>
        <v>0</v>
      </c>
      <c r="G118"/>
      <c r="H118" s="128"/>
      <c r="J118" s="129"/>
    </row>
    <row r="119" spans="1:10" ht="38.25" x14ac:dyDescent="0.2">
      <c r="A119" s="792">
        <v>37</v>
      </c>
      <c r="B119" s="793" t="s">
        <v>101</v>
      </c>
      <c r="C119" s="828">
        <v>0</v>
      </c>
      <c r="D119" s="813" t="s">
        <v>71</v>
      </c>
      <c r="E119" s="795">
        <v>0</v>
      </c>
      <c r="F119" s="829">
        <f t="shared" si="6"/>
        <v>0</v>
      </c>
      <c r="G119"/>
      <c r="H119" s="128"/>
      <c r="J119" s="129"/>
    </row>
    <row r="120" spans="1:10" ht="66" customHeight="1" x14ac:dyDescent="0.2">
      <c r="A120" s="792">
        <v>38</v>
      </c>
      <c r="B120" s="793" t="s">
        <v>102</v>
      </c>
      <c r="C120" s="828">
        <v>60</v>
      </c>
      <c r="D120" s="813" t="s">
        <v>71</v>
      </c>
      <c r="E120" s="795">
        <v>0</v>
      </c>
      <c r="F120" s="829">
        <f t="shared" si="6"/>
        <v>0</v>
      </c>
      <c r="G120"/>
      <c r="H120" s="128"/>
      <c r="J120" s="129"/>
    </row>
    <row r="121" spans="1:10" ht="25.5" x14ac:dyDescent="0.2">
      <c r="A121" s="792">
        <v>39</v>
      </c>
      <c r="B121" s="793" t="s">
        <v>103</v>
      </c>
      <c r="C121" s="828">
        <v>20</v>
      </c>
      <c r="D121" s="813" t="s">
        <v>71</v>
      </c>
      <c r="E121" s="795">
        <v>0</v>
      </c>
      <c r="F121" s="829">
        <f t="shared" si="6"/>
        <v>0</v>
      </c>
      <c r="G121"/>
      <c r="H121" s="128"/>
      <c r="J121" s="129"/>
    </row>
    <row r="122" spans="1:10" ht="14.25" x14ac:dyDescent="0.2">
      <c r="A122" s="792">
        <v>40</v>
      </c>
      <c r="B122" s="793" t="s">
        <v>104</v>
      </c>
      <c r="C122" s="828">
        <v>20</v>
      </c>
      <c r="D122" s="813" t="s">
        <v>71</v>
      </c>
      <c r="E122" s="795">
        <v>0</v>
      </c>
      <c r="F122" s="829">
        <f t="shared" si="6"/>
        <v>0</v>
      </c>
      <c r="G122"/>
      <c r="H122" s="128"/>
      <c r="J122" s="129"/>
    </row>
    <row r="123" spans="1:10" ht="14.25" x14ac:dyDescent="0.2">
      <c r="A123" s="792">
        <v>41</v>
      </c>
      <c r="B123" s="835" t="s">
        <v>105</v>
      </c>
      <c r="C123" s="828">
        <v>20</v>
      </c>
      <c r="D123" s="813" t="s">
        <v>52</v>
      </c>
      <c r="E123" s="795">
        <v>0</v>
      </c>
      <c r="F123" s="829">
        <f t="shared" si="6"/>
        <v>0</v>
      </c>
      <c r="G123"/>
      <c r="H123" s="128"/>
      <c r="J123" s="129"/>
    </row>
    <row r="124" spans="1:10" ht="25.5" x14ac:dyDescent="0.2">
      <c r="A124" s="792">
        <v>42</v>
      </c>
      <c r="B124" s="793" t="s">
        <v>106</v>
      </c>
      <c r="C124" s="828">
        <v>340</v>
      </c>
      <c r="D124" s="813" t="s">
        <v>52</v>
      </c>
      <c r="E124" s="795">
        <v>0</v>
      </c>
      <c r="F124" s="829">
        <f t="shared" si="6"/>
        <v>0</v>
      </c>
      <c r="G124"/>
      <c r="H124" s="128"/>
      <c r="J124" s="129"/>
    </row>
    <row r="125" spans="1:10" ht="14.25" x14ac:dyDescent="0.2">
      <c r="A125" s="792">
        <v>43</v>
      </c>
      <c r="B125" s="9" t="s">
        <v>107</v>
      </c>
      <c r="C125" s="828">
        <v>25</v>
      </c>
      <c r="D125" s="813" t="s">
        <v>52</v>
      </c>
      <c r="E125" s="795">
        <v>0</v>
      </c>
      <c r="F125" s="829">
        <f t="shared" si="6"/>
        <v>0</v>
      </c>
      <c r="G125"/>
      <c r="H125" s="128"/>
      <c r="J125" s="129"/>
    </row>
    <row r="126" spans="1:10" ht="14.25" x14ac:dyDescent="0.2">
      <c r="A126" s="792">
        <v>44</v>
      </c>
      <c r="B126" s="793" t="s">
        <v>108</v>
      </c>
      <c r="C126" s="828">
        <v>20</v>
      </c>
      <c r="D126" s="813" t="s">
        <v>52</v>
      </c>
      <c r="E126" s="795">
        <v>0</v>
      </c>
      <c r="F126" s="829">
        <f t="shared" si="6"/>
        <v>0</v>
      </c>
      <c r="G126"/>
      <c r="H126" s="128"/>
      <c r="J126" s="129"/>
    </row>
    <row r="127" spans="1:10" ht="14.25" x14ac:dyDescent="0.2">
      <c r="A127" s="792">
        <v>45</v>
      </c>
      <c r="B127" s="793" t="s">
        <v>109</v>
      </c>
      <c r="C127" s="828">
        <v>30</v>
      </c>
      <c r="D127" s="794" t="s">
        <v>52</v>
      </c>
      <c r="E127" s="795">
        <v>0</v>
      </c>
      <c r="F127" s="829">
        <f t="shared" si="6"/>
        <v>0</v>
      </c>
      <c r="G127"/>
      <c r="H127" s="128"/>
      <c r="J127" s="129"/>
    </row>
    <row r="128" spans="1:10" ht="14.25" x14ac:dyDescent="0.2">
      <c r="A128" s="792">
        <v>46</v>
      </c>
      <c r="B128" s="9" t="s">
        <v>110</v>
      </c>
      <c r="C128" s="828">
        <v>5</v>
      </c>
      <c r="D128" s="813" t="s">
        <v>17</v>
      </c>
      <c r="E128" s="795">
        <v>0</v>
      </c>
      <c r="F128" s="829">
        <f t="shared" si="6"/>
        <v>0</v>
      </c>
      <c r="G128"/>
      <c r="H128" s="128"/>
      <c r="J128" s="129"/>
    </row>
    <row r="129" spans="1:10" ht="14.25" x14ac:dyDescent="0.2">
      <c r="A129" s="792">
        <v>47</v>
      </c>
      <c r="B129" s="65" t="s">
        <v>517</v>
      </c>
      <c r="C129" s="828">
        <v>12</v>
      </c>
      <c r="D129" s="794" t="s">
        <v>52</v>
      </c>
      <c r="E129" s="795">
        <v>0</v>
      </c>
      <c r="F129" s="836">
        <f t="shared" si="6"/>
        <v>0</v>
      </c>
      <c r="G129"/>
      <c r="H129" s="128"/>
      <c r="J129" s="129"/>
    </row>
    <row r="130" spans="1:10" ht="25.5" x14ac:dyDescent="0.2">
      <c r="A130" s="792">
        <v>48</v>
      </c>
      <c r="B130" s="793" t="s">
        <v>111</v>
      </c>
      <c r="C130" s="828">
        <v>30</v>
      </c>
      <c r="D130" s="813" t="s">
        <v>52</v>
      </c>
      <c r="E130" s="795">
        <v>0</v>
      </c>
      <c r="F130" s="829">
        <f t="shared" si="6"/>
        <v>0</v>
      </c>
      <c r="G130"/>
      <c r="H130" s="128"/>
      <c r="J130" s="129"/>
    </row>
    <row r="131" spans="1:10" s="144" customFormat="1" ht="14.25" x14ac:dyDescent="0.2">
      <c r="A131" s="141">
        <v>49</v>
      </c>
      <c r="B131" s="940" t="s">
        <v>582</v>
      </c>
      <c r="C131" s="850">
        <v>0</v>
      </c>
      <c r="D131" s="850" t="s">
        <v>71</v>
      </c>
      <c r="E131" s="795">
        <v>0</v>
      </c>
      <c r="F131" s="512">
        <f t="shared" si="6"/>
        <v>0</v>
      </c>
      <c r="G131" s="142"/>
      <c r="H131" s="143"/>
      <c r="J131" s="145"/>
    </row>
    <row r="132" spans="1:10" s="168" customFormat="1" ht="14.25" x14ac:dyDescent="0.2">
      <c r="A132" s="792">
        <v>49</v>
      </c>
      <c r="B132" s="834" t="s">
        <v>507</v>
      </c>
      <c r="C132" s="828">
        <v>0</v>
      </c>
      <c r="D132" s="800" t="s">
        <v>71</v>
      </c>
      <c r="E132" s="795">
        <v>0</v>
      </c>
      <c r="F132" s="831">
        <f t="shared" si="6"/>
        <v>0</v>
      </c>
      <c r="G132" s="166"/>
      <c r="H132" s="191"/>
      <c r="J132" s="169"/>
    </row>
    <row r="133" spans="1:10" ht="14.25" x14ac:dyDescent="0.2">
      <c r="A133" s="792">
        <v>50</v>
      </c>
      <c r="B133" s="137" t="s">
        <v>440</v>
      </c>
      <c r="C133" s="828">
        <v>20</v>
      </c>
      <c r="D133" s="813" t="s">
        <v>17</v>
      </c>
      <c r="E133" s="795">
        <v>0</v>
      </c>
      <c r="F133" s="829">
        <f t="shared" si="6"/>
        <v>0</v>
      </c>
      <c r="G133"/>
      <c r="H133" s="128"/>
      <c r="J133" s="129"/>
    </row>
    <row r="134" spans="1:10" ht="14.25" x14ac:dyDescent="0.2">
      <c r="A134" s="792">
        <v>51</v>
      </c>
      <c r="B134" s="65" t="s">
        <v>518</v>
      </c>
      <c r="C134" s="828">
        <v>0</v>
      </c>
      <c r="D134" s="794" t="s">
        <v>52</v>
      </c>
      <c r="E134" s="795">
        <v>0</v>
      </c>
      <c r="F134" s="836">
        <f t="shared" si="6"/>
        <v>0</v>
      </c>
      <c r="G134"/>
      <c r="H134" s="128"/>
      <c r="J134" s="129"/>
    </row>
    <row r="135" spans="1:10" ht="25.5" x14ac:dyDescent="0.2">
      <c r="A135" s="792">
        <v>52</v>
      </c>
      <c r="B135" s="793" t="s">
        <v>112</v>
      </c>
      <c r="C135" s="828">
        <v>60</v>
      </c>
      <c r="D135" s="813" t="s">
        <v>52</v>
      </c>
      <c r="E135" s="795">
        <v>0</v>
      </c>
      <c r="F135" s="829">
        <f t="shared" si="6"/>
        <v>0</v>
      </c>
      <c r="G135"/>
      <c r="H135" s="128"/>
      <c r="J135" s="129"/>
    </row>
    <row r="136" spans="1:10" ht="25.5" x14ac:dyDescent="0.2">
      <c r="A136" s="792">
        <v>53</v>
      </c>
      <c r="B136" s="793" t="s">
        <v>113</v>
      </c>
      <c r="C136" s="828">
        <v>60</v>
      </c>
      <c r="D136" s="813" t="s">
        <v>71</v>
      </c>
      <c r="E136" s="795">
        <v>0</v>
      </c>
      <c r="F136" s="829">
        <f t="shared" si="6"/>
        <v>0</v>
      </c>
      <c r="G136"/>
      <c r="H136" s="128"/>
      <c r="J136" s="129"/>
    </row>
    <row r="137" spans="1:10" ht="25.5" x14ac:dyDescent="0.2">
      <c r="A137" s="792">
        <v>54</v>
      </c>
      <c r="B137" s="793" t="s">
        <v>114</v>
      </c>
      <c r="C137" s="828">
        <v>60</v>
      </c>
      <c r="D137" s="813" t="s">
        <v>52</v>
      </c>
      <c r="E137" s="795">
        <v>0</v>
      </c>
      <c r="F137" s="829">
        <f t="shared" si="6"/>
        <v>0</v>
      </c>
      <c r="G137"/>
      <c r="H137" s="128"/>
      <c r="J137" s="129"/>
    </row>
    <row r="138" spans="1:10" ht="12.75" customHeight="1" x14ac:dyDescent="0.2">
      <c r="A138" s="792">
        <v>55</v>
      </c>
      <c r="B138" s="835" t="s">
        <v>115</v>
      </c>
      <c r="C138" s="828">
        <v>66</v>
      </c>
      <c r="D138" s="813" t="s">
        <v>52</v>
      </c>
      <c r="E138" s="795">
        <v>0</v>
      </c>
      <c r="F138" s="829">
        <f t="shared" si="6"/>
        <v>0</v>
      </c>
      <c r="G138"/>
      <c r="H138" s="128"/>
      <c r="J138" s="129"/>
    </row>
    <row r="139" spans="1:10" ht="93" customHeight="1" x14ac:dyDescent="0.2">
      <c r="A139" s="792">
        <v>56</v>
      </c>
      <c r="B139" s="793" t="s">
        <v>116</v>
      </c>
      <c r="C139" s="828">
        <v>72</v>
      </c>
      <c r="D139" s="813" t="s">
        <v>52</v>
      </c>
      <c r="E139" s="795">
        <v>0</v>
      </c>
      <c r="F139" s="829">
        <f t="shared" si="6"/>
        <v>0</v>
      </c>
      <c r="G139"/>
      <c r="H139" s="128"/>
      <c r="J139" s="129"/>
    </row>
    <row r="140" spans="1:10" ht="140.25" x14ac:dyDescent="0.2">
      <c r="A140" s="792">
        <v>57</v>
      </c>
      <c r="B140" s="833" t="s">
        <v>456</v>
      </c>
      <c r="C140" s="828">
        <v>0</v>
      </c>
      <c r="D140" s="813" t="s">
        <v>52</v>
      </c>
      <c r="E140" s="795">
        <v>0</v>
      </c>
      <c r="F140" s="829">
        <f t="shared" si="6"/>
        <v>0</v>
      </c>
      <c r="G140"/>
      <c r="H140" s="128"/>
      <c r="J140" s="129"/>
    </row>
    <row r="141" spans="1:10" ht="14.25" x14ac:dyDescent="0.2">
      <c r="A141" s="816"/>
      <c r="B141" s="793"/>
      <c r="C141" s="837"/>
      <c r="D141" s="813"/>
      <c r="E141" s="814" t="s">
        <v>68</v>
      </c>
      <c r="F141" s="815">
        <f>SUM(F82:F140)</f>
        <v>0</v>
      </c>
      <c r="G141"/>
      <c r="J141" s="806"/>
    </row>
    <row r="142" spans="1:10" ht="57.75" customHeight="1" x14ac:dyDescent="0.2">
      <c r="A142" s="388"/>
      <c r="B142" s="48" t="s">
        <v>117</v>
      </c>
      <c r="C142" s="33"/>
      <c r="D142" s="33"/>
      <c r="E142" s="34"/>
      <c r="F142" s="829"/>
      <c r="G142"/>
    </row>
    <row r="143" spans="1:10" ht="51" x14ac:dyDescent="0.2">
      <c r="A143" s="808" t="s">
        <v>1</v>
      </c>
      <c r="B143" s="809" t="s">
        <v>2</v>
      </c>
      <c r="C143" s="809" t="s">
        <v>3</v>
      </c>
      <c r="D143" s="809" t="s">
        <v>4</v>
      </c>
      <c r="E143" s="809" t="s">
        <v>5</v>
      </c>
      <c r="F143" s="810" t="s">
        <v>6</v>
      </c>
      <c r="G143"/>
    </row>
    <row r="144" spans="1:10" ht="14.25" x14ac:dyDescent="0.2">
      <c r="A144" s="789" t="s">
        <v>7</v>
      </c>
      <c r="B144" s="790" t="s">
        <v>8</v>
      </c>
      <c r="C144" s="790" t="s">
        <v>9</v>
      </c>
      <c r="D144" s="790" t="s">
        <v>10</v>
      </c>
      <c r="E144" s="790" t="s">
        <v>11</v>
      </c>
      <c r="F144" s="791" t="s">
        <v>12</v>
      </c>
      <c r="G144"/>
    </row>
    <row r="145" spans="1:10" ht="14.25" x14ac:dyDescent="0.2">
      <c r="A145" s="792">
        <v>1</v>
      </c>
      <c r="B145" s="838" t="s">
        <v>118</v>
      </c>
      <c r="C145" s="839">
        <v>85</v>
      </c>
      <c r="D145" s="840" t="s">
        <v>71</v>
      </c>
      <c r="E145" s="841">
        <v>0</v>
      </c>
      <c r="F145" s="842">
        <f t="shared" ref="F145:F224" si="7">C145*E145</f>
        <v>0</v>
      </c>
      <c r="G145"/>
      <c r="H145" s="128"/>
      <c r="J145" s="129"/>
    </row>
    <row r="146" spans="1:10" ht="14.25" x14ac:dyDescent="0.2">
      <c r="A146" s="792">
        <v>2</v>
      </c>
      <c r="B146" s="843" t="s">
        <v>119</v>
      </c>
      <c r="C146" s="839">
        <v>6</v>
      </c>
      <c r="D146" s="840" t="s">
        <v>14</v>
      </c>
      <c r="E146" s="841">
        <v>0</v>
      </c>
      <c r="F146" s="842">
        <f t="shared" si="7"/>
        <v>0</v>
      </c>
      <c r="G146"/>
      <c r="H146" s="128"/>
      <c r="J146" s="129"/>
    </row>
    <row r="147" spans="1:10" ht="14.25" x14ac:dyDescent="0.2">
      <c r="A147" s="792">
        <v>3</v>
      </c>
      <c r="B147" s="838" t="s">
        <v>120</v>
      </c>
      <c r="C147" s="839">
        <v>3</v>
      </c>
      <c r="D147" s="840" t="s">
        <v>71</v>
      </c>
      <c r="E147" s="841">
        <v>0</v>
      </c>
      <c r="F147" s="842">
        <f t="shared" si="7"/>
        <v>0</v>
      </c>
      <c r="G147"/>
      <c r="H147" s="128"/>
      <c r="J147" s="129"/>
    </row>
    <row r="148" spans="1:10" ht="14.25" x14ac:dyDescent="0.2">
      <c r="A148" s="792">
        <v>4</v>
      </c>
      <c r="B148" s="838" t="s">
        <v>121</v>
      </c>
      <c r="C148" s="839">
        <v>50</v>
      </c>
      <c r="D148" s="840" t="s">
        <v>71</v>
      </c>
      <c r="E148" s="841">
        <v>0</v>
      </c>
      <c r="F148" s="842">
        <f t="shared" si="7"/>
        <v>0</v>
      </c>
      <c r="G148"/>
      <c r="H148" s="128"/>
      <c r="J148" s="129"/>
    </row>
    <row r="149" spans="1:10" ht="14.25" x14ac:dyDescent="0.2">
      <c r="A149" s="792">
        <v>5</v>
      </c>
      <c r="B149" s="838" t="s">
        <v>122</v>
      </c>
      <c r="C149" s="839">
        <v>6</v>
      </c>
      <c r="D149" s="840" t="s">
        <v>71</v>
      </c>
      <c r="E149" s="841">
        <v>0</v>
      </c>
      <c r="F149" s="842">
        <f t="shared" si="7"/>
        <v>0</v>
      </c>
      <c r="G149"/>
      <c r="J149" s="129"/>
    </row>
    <row r="150" spans="1:10" ht="14.25" x14ac:dyDescent="0.2">
      <c r="A150" s="792">
        <v>6</v>
      </c>
      <c r="B150" s="838" t="s">
        <v>123</v>
      </c>
      <c r="C150" s="839">
        <v>3</v>
      </c>
      <c r="D150" s="840" t="s">
        <v>71</v>
      </c>
      <c r="E150" s="841">
        <v>0</v>
      </c>
      <c r="F150" s="842">
        <f t="shared" si="7"/>
        <v>0</v>
      </c>
      <c r="G150"/>
      <c r="J150" s="129"/>
    </row>
    <row r="151" spans="1:10" ht="14.25" x14ac:dyDescent="0.2">
      <c r="A151" s="792">
        <v>7</v>
      </c>
      <c r="B151" s="838" t="s">
        <v>479</v>
      </c>
      <c r="C151" s="839">
        <v>10</v>
      </c>
      <c r="D151" s="840" t="s">
        <v>71</v>
      </c>
      <c r="E151" s="841">
        <v>0</v>
      </c>
      <c r="F151" s="842">
        <f t="shared" si="7"/>
        <v>0</v>
      </c>
      <c r="G151"/>
      <c r="H151" s="128"/>
      <c r="J151" s="134"/>
    </row>
    <row r="152" spans="1:10" ht="14.25" x14ac:dyDescent="0.2">
      <c r="A152" s="792">
        <v>8</v>
      </c>
      <c r="B152" s="838" t="s">
        <v>124</v>
      </c>
      <c r="C152" s="839">
        <v>75</v>
      </c>
      <c r="D152" s="840" t="s">
        <v>52</v>
      </c>
      <c r="E152" s="841">
        <v>0</v>
      </c>
      <c r="F152" s="842">
        <f t="shared" si="7"/>
        <v>0</v>
      </c>
      <c r="G152"/>
      <c r="H152" s="128"/>
      <c r="J152" s="134"/>
    </row>
    <row r="153" spans="1:10" ht="14.25" x14ac:dyDescent="0.2">
      <c r="A153" s="792">
        <v>9</v>
      </c>
      <c r="B153" s="838" t="s">
        <v>480</v>
      </c>
      <c r="C153" s="839">
        <v>50</v>
      </c>
      <c r="D153" s="840" t="s">
        <v>71</v>
      </c>
      <c r="E153" s="841">
        <v>0</v>
      </c>
      <c r="F153" s="842">
        <f t="shared" si="7"/>
        <v>0</v>
      </c>
      <c r="G153"/>
      <c r="H153" s="128"/>
      <c r="J153" s="134"/>
    </row>
    <row r="154" spans="1:10" ht="14.25" x14ac:dyDescent="0.2">
      <c r="A154" s="792">
        <v>10</v>
      </c>
      <c r="B154" s="838" t="s">
        <v>481</v>
      </c>
      <c r="C154" s="839">
        <v>25</v>
      </c>
      <c r="D154" s="840" t="s">
        <v>71</v>
      </c>
      <c r="E154" s="841">
        <v>0</v>
      </c>
      <c r="F154" s="842">
        <f t="shared" si="7"/>
        <v>0</v>
      </c>
      <c r="G154"/>
      <c r="H154" s="128"/>
      <c r="J154" s="134"/>
    </row>
    <row r="155" spans="1:10" ht="14.25" x14ac:dyDescent="0.2">
      <c r="A155" s="792">
        <v>11</v>
      </c>
      <c r="B155" s="838" t="s">
        <v>482</v>
      </c>
      <c r="C155" s="839">
        <v>10</v>
      </c>
      <c r="D155" s="840" t="s">
        <v>71</v>
      </c>
      <c r="E155" s="841">
        <v>0</v>
      </c>
      <c r="F155" s="842">
        <f t="shared" si="7"/>
        <v>0</v>
      </c>
      <c r="G155"/>
      <c r="H155" s="128"/>
      <c r="J155" s="134"/>
    </row>
    <row r="156" spans="1:10" ht="14.25" x14ac:dyDescent="0.2">
      <c r="A156" s="792">
        <v>12</v>
      </c>
      <c r="B156" s="838" t="s">
        <v>125</v>
      </c>
      <c r="C156" s="839">
        <v>10</v>
      </c>
      <c r="D156" s="840" t="s">
        <v>52</v>
      </c>
      <c r="E156" s="841">
        <v>0</v>
      </c>
      <c r="F156" s="842">
        <f t="shared" si="7"/>
        <v>0</v>
      </c>
      <c r="G156"/>
      <c r="H156" s="128"/>
      <c r="J156" s="134"/>
    </row>
    <row r="157" spans="1:10" ht="14.25" x14ac:dyDescent="0.2">
      <c r="A157" s="792">
        <v>13</v>
      </c>
      <c r="B157" s="838" t="s">
        <v>126</v>
      </c>
      <c r="C157" s="839">
        <v>100</v>
      </c>
      <c r="D157" s="840" t="s">
        <v>52</v>
      </c>
      <c r="E157" s="841">
        <v>0</v>
      </c>
      <c r="F157" s="842">
        <f t="shared" si="7"/>
        <v>0</v>
      </c>
      <c r="G157"/>
      <c r="H157" s="128"/>
      <c r="J157" s="134"/>
    </row>
    <row r="158" spans="1:10" ht="14.25" x14ac:dyDescent="0.2">
      <c r="A158" s="792">
        <v>14</v>
      </c>
      <c r="B158" s="838" t="s">
        <v>127</v>
      </c>
      <c r="C158" s="839">
        <v>35</v>
      </c>
      <c r="D158" s="840" t="s">
        <v>52</v>
      </c>
      <c r="E158" s="841">
        <v>0</v>
      </c>
      <c r="F158" s="842">
        <f t="shared" si="7"/>
        <v>0</v>
      </c>
      <c r="G158"/>
      <c r="H158" s="128"/>
      <c r="J158" s="134"/>
    </row>
    <row r="159" spans="1:10" ht="14.25" x14ac:dyDescent="0.2">
      <c r="A159" s="792">
        <v>15</v>
      </c>
      <c r="B159" s="838" t="s">
        <v>128</v>
      </c>
      <c r="C159" s="839">
        <v>0</v>
      </c>
      <c r="D159" s="840" t="s">
        <v>52</v>
      </c>
      <c r="E159" s="841">
        <v>0</v>
      </c>
      <c r="F159" s="842">
        <f t="shared" si="7"/>
        <v>0</v>
      </c>
      <c r="G159"/>
      <c r="H159" s="128"/>
      <c r="J159" s="134"/>
    </row>
    <row r="160" spans="1:10" ht="14.25" x14ac:dyDescent="0.2">
      <c r="A160" s="792">
        <v>16</v>
      </c>
      <c r="B160" s="838" t="s">
        <v>129</v>
      </c>
      <c r="C160" s="839">
        <v>0</v>
      </c>
      <c r="D160" s="840" t="s">
        <v>52</v>
      </c>
      <c r="E160" s="841">
        <v>0</v>
      </c>
      <c r="F160" s="842">
        <f t="shared" si="7"/>
        <v>0</v>
      </c>
      <c r="G160"/>
      <c r="H160" s="128"/>
      <c r="J160" s="134"/>
    </row>
    <row r="161" spans="1:10" ht="14.25" x14ac:dyDescent="0.2">
      <c r="A161" s="792">
        <v>17</v>
      </c>
      <c r="B161" s="838" t="s">
        <v>130</v>
      </c>
      <c r="C161" s="839">
        <v>200</v>
      </c>
      <c r="D161" s="840" t="s">
        <v>52</v>
      </c>
      <c r="E161" s="841">
        <v>0</v>
      </c>
      <c r="F161" s="842">
        <f t="shared" si="7"/>
        <v>0</v>
      </c>
      <c r="G161"/>
      <c r="H161" s="128"/>
      <c r="J161" s="134"/>
    </row>
    <row r="162" spans="1:10" ht="14.25" x14ac:dyDescent="0.2">
      <c r="A162" s="792">
        <v>18</v>
      </c>
      <c r="B162" s="838" t="s">
        <v>131</v>
      </c>
      <c r="C162" s="839">
        <v>3</v>
      </c>
      <c r="D162" s="840" t="s">
        <v>52</v>
      </c>
      <c r="E162" s="841">
        <v>0</v>
      </c>
      <c r="F162" s="842">
        <f t="shared" si="7"/>
        <v>0</v>
      </c>
      <c r="G162"/>
      <c r="H162" s="128"/>
      <c r="J162" s="134"/>
    </row>
    <row r="163" spans="1:10" ht="14.25" x14ac:dyDescent="0.2">
      <c r="A163" s="792">
        <v>19</v>
      </c>
      <c r="B163" s="838" t="s">
        <v>132</v>
      </c>
      <c r="C163" s="839">
        <v>25</v>
      </c>
      <c r="D163" s="840" t="s">
        <v>52</v>
      </c>
      <c r="E163" s="841">
        <v>0</v>
      </c>
      <c r="F163" s="842">
        <f t="shared" si="7"/>
        <v>0</v>
      </c>
      <c r="G163"/>
      <c r="H163" s="128"/>
      <c r="J163" s="134"/>
    </row>
    <row r="164" spans="1:10" ht="14.25" x14ac:dyDescent="0.2">
      <c r="A164" s="792">
        <v>20</v>
      </c>
      <c r="B164" s="838" t="s">
        <v>133</v>
      </c>
      <c r="C164" s="839">
        <v>0</v>
      </c>
      <c r="D164" s="840" t="s">
        <v>52</v>
      </c>
      <c r="E164" s="841">
        <v>0</v>
      </c>
      <c r="F164" s="842">
        <f t="shared" si="7"/>
        <v>0</v>
      </c>
      <c r="G164"/>
      <c r="H164" s="128"/>
      <c r="J164" s="134"/>
    </row>
    <row r="165" spans="1:10" ht="14.25" x14ac:dyDescent="0.2">
      <c r="A165" s="792">
        <v>21</v>
      </c>
      <c r="B165" s="838" t="s">
        <v>134</v>
      </c>
      <c r="C165" s="839">
        <v>20</v>
      </c>
      <c r="D165" s="840" t="s">
        <v>52</v>
      </c>
      <c r="E165" s="841">
        <v>0</v>
      </c>
      <c r="F165" s="842">
        <f t="shared" si="7"/>
        <v>0</v>
      </c>
      <c r="G165"/>
      <c r="H165" s="128"/>
      <c r="J165" s="134"/>
    </row>
    <row r="166" spans="1:10" ht="14.25" x14ac:dyDescent="0.2">
      <c r="A166" s="792">
        <v>22</v>
      </c>
      <c r="B166" s="838" t="s">
        <v>135</v>
      </c>
      <c r="C166" s="839">
        <v>0</v>
      </c>
      <c r="D166" s="840" t="s">
        <v>52</v>
      </c>
      <c r="E166" s="841">
        <v>0</v>
      </c>
      <c r="F166" s="842">
        <f t="shared" si="7"/>
        <v>0</v>
      </c>
      <c r="G166"/>
      <c r="H166" s="128"/>
      <c r="J166" s="134"/>
    </row>
    <row r="167" spans="1:10" ht="14.25" x14ac:dyDescent="0.2">
      <c r="A167" s="792">
        <v>23</v>
      </c>
      <c r="B167" s="838" t="s">
        <v>136</v>
      </c>
      <c r="C167" s="839">
        <v>25</v>
      </c>
      <c r="D167" s="840" t="s">
        <v>52</v>
      </c>
      <c r="E167" s="841">
        <v>0</v>
      </c>
      <c r="F167" s="842">
        <f t="shared" si="7"/>
        <v>0</v>
      </c>
      <c r="G167"/>
      <c r="H167" s="128"/>
      <c r="J167" s="134"/>
    </row>
    <row r="168" spans="1:10" ht="14.25" x14ac:dyDescent="0.2">
      <c r="A168" s="792">
        <v>24</v>
      </c>
      <c r="B168" s="838" t="s">
        <v>137</v>
      </c>
      <c r="C168" s="839">
        <v>0</v>
      </c>
      <c r="D168" s="840" t="s">
        <v>52</v>
      </c>
      <c r="E168" s="841">
        <v>0</v>
      </c>
      <c r="F168" s="842">
        <f t="shared" si="7"/>
        <v>0</v>
      </c>
      <c r="G168"/>
      <c r="H168" s="128"/>
      <c r="J168" s="134"/>
    </row>
    <row r="169" spans="1:10" ht="14.25" x14ac:dyDescent="0.2">
      <c r="A169" s="792">
        <v>25</v>
      </c>
      <c r="B169" s="838" t="s">
        <v>138</v>
      </c>
      <c r="C169" s="839">
        <v>25</v>
      </c>
      <c r="D169" s="840" t="s">
        <v>52</v>
      </c>
      <c r="E169" s="841">
        <v>0</v>
      </c>
      <c r="F169" s="842">
        <f t="shared" si="7"/>
        <v>0</v>
      </c>
      <c r="G169"/>
      <c r="H169" s="128"/>
      <c r="J169" s="134"/>
    </row>
    <row r="170" spans="1:10" ht="14.25" x14ac:dyDescent="0.2">
      <c r="A170" s="792">
        <v>26</v>
      </c>
      <c r="B170" s="838" t="s">
        <v>139</v>
      </c>
      <c r="C170" s="839">
        <v>0</v>
      </c>
      <c r="D170" s="840" t="s">
        <v>52</v>
      </c>
      <c r="E170" s="841">
        <v>0</v>
      </c>
      <c r="F170" s="842">
        <f t="shared" si="7"/>
        <v>0</v>
      </c>
      <c r="G170"/>
      <c r="H170" s="128"/>
      <c r="J170" s="134"/>
    </row>
    <row r="171" spans="1:10" ht="14.25" x14ac:dyDescent="0.2">
      <c r="A171" s="792">
        <v>27</v>
      </c>
      <c r="B171" s="838" t="s">
        <v>140</v>
      </c>
      <c r="C171" s="839">
        <v>5</v>
      </c>
      <c r="D171" s="840" t="s">
        <v>71</v>
      </c>
      <c r="E171" s="841">
        <v>0</v>
      </c>
      <c r="F171" s="842">
        <f t="shared" si="7"/>
        <v>0</v>
      </c>
      <c r="G171"/>
      <c r="H171" s="128"/>
      <c r="J171" s="134"/>
    </row>
    <row r="172" spans="1:10" ht="14.25" x14ac:dyDescent="0.2">
      <c r="A172" s="792">
        <v>28</v>
      </c>
      <c r="B172" s="838" t="s">
        <v>141</v>
      </c>
      <c r="C172" s="839">
        <v>75</v>
      </c>
      <c r="D172" s="840" t="s">
        <v>71</v>
      </c>
      <c r="E172" s="841">
        <v>0</v>
      </c>
      <c r="F172" s="842">
        <f t="shared" si="7"/>
        <v>0</v>
      </c>
      <c r="G172"/>
      <c r="H172" s="128"/>
      <c r="J172" s="134"/>
    </row>
    <row r="173" spans="1:10" ht="14.25" x14ac:dyDescent="0.2">
      <c r="A173" s="792">
        <v>29</v>
      </c>
      <c r="B173" s="838" t="s">
        <v>142</v>
      </c>
      <c r="C173" s="839">
        <v>10</v>
      </c>
      <c r="D173" s="840" t="s">
        <v>71</v>
      </c>
      <c r="E173" s="841">
        <v>0</v>
      </c>
      <c r="F173" s="842">
        <f t="shared" si="7"/>
        <v>0</v>
      </c>
      <c r="G173"/>
      <c r="H173" s="128"/>
      <c r="J173" s="134"/>
    </row>
    <row r="174" spans="1:10" ht="14.25" x14ac:dyDescent="0.2">
      <c r="A174" s="792">
        <v>30</v>
      </c>
      <c r="B174" s="838" t="s">
        <v>143</v>
      </c>
      <c r="C174" s="839">
        <v>25</v>
      </c>
      <c r="D174" s="840" t="s">
        <v>71</v>
      </c>
      <c r="E174" s="841">
        <v>0</v>
      </c>
      <c r="F174" s="842">
        <f t="shared" si="7"/>
        <v>0</v>
      </c>
      <c r="G174"/>
      <c r="H174" s="128"/>
      <c r="J174" s="134"/>
    </row>
    <row r="175" spans="1:10" ht="14.25" x14ac:dyDescent="0.2">
      <c r="A175" s="792">
        <v>31</v>
      </c>
      <c r="B175" s="838" t="s">
        <v>144</v>
      </c>
      <c r="C175" s="839">
        <v>0</v>
      </c>
      <c r="D175" s="840" t="s">
        <v>52</v>
      </c>
      <c r="E175" s="841">
        <v>0</v>
      </c>
      <c r="F175" s="842">
        <f t="shared" si="7"/>
        <v>0</v>
      </c>
      <c r="G175"/>
      <c r="H175" s="128"/>
      <c r="J175" s="134"/>
    </row>
    <row r="176" spans="1:10" ht="14.25" x14ac:dyDescent="0.2">
      <c r="A176" s="792">
        <v>32</v>
      </c>
      <c r="B176" s="525" t="s">
        <v>560</v>
      </c>
      <c r="C176" s="598">
        <v>0</v>
      </c>
      <c r="D176" s="599" t="s">
        <v>52</v>
      </c>
      <c r="E176" s="841">
        <v>0</v>
      </c>
      <c r="F176" s="601">
        <f t="shared" si="7"/>
        <v>0</v>
      </c>
      <c r="G176"/>
      <c r="H176" s="128"/>
      <c r="J176" s="134"/>
    </row>
    <row r="177" spans="1:10" ht="14.25" x14ac:dyDescent="0.2">
      <c r="A177" s="792">
        <v>33</v>
      </c>
      <c r="B177" s="838" t="s">
        <v>145</v>
      </c>
      <c r="C177" s="839">
        <v>10</v>
      </c>
      <c r="D177" s="840" t="s">
        <v>71</v>
      </c>
      <c r="E177" s="841">
        <v>0</v>
      </c>
      <c r="F177" s="842">
        <f t="shared" si="7"/>
        <v>0</v>
      </c>
      <c r="G177"/>
      <c r="H177" s="128"/>
      <c r="J177" s="134"/>
    </row>
    <row r="178" spans="1:10" ht="14.25" x14ac:dyDescent="0.2">
      <c r="A178" s="792">
        <v>34</v>
      </c>
      <c r="B178" s="844" t="s">
        <v>515</v>
      </c>
      <c r="C178" s="839">
        <v>0</v>
      </c>
      <c r="D178" s="845" t="s">
        <v>52</v>
      </c>
      <c r="E178" s="841">
        <v>0</v>
      </c>
      <c r="F178" s="846">
        <f t="shared" si="7"/>
        <v>0</v>
      </c>
      <c r="G178"/>
      <c r="H178" s="128"/>
      <c r="J178" s="134"/>
    </row>
    <row r="179" spans="1:10" ht="14.25" x14ac:dyDescent="0.2">
      <c r="A179" s="792">
        <v>35</v>
      </c>
      <c r="B179" s="847" t="s">
        <v>521</v>
      </c>
      <c r="C179" s="839">
        <v>10</v>
      </c>
      <c r="D179" s="845" t="s">
        <v>52</v>
      </c>
      <c r="E179" s="841">
        <v>0</v>
      </c>
      <c r="F179" s="848">
        <f>C179*E179</f>
        <v>0</v>
      </c>
      <c r="G179"/>
      <c r="H179" s="128"/>
      <c r="J179" s="134"/>
    </row>
    <row r="180" spans="1:10" ht="14.25" x14ac:dyDescent="0.2">
      <c r="A180" s="792">
        <v>36</v>
      </c>
      <c r="B180" s="847" t="s">
        <v>520</v>
      </c>
      <c r="C180" s="839">
        <v>10</v>
      </c>
      <c r="D180" s="845" t="s">
        <v>52</v>
      </c>
      <c r="E180" s="841">
        <v>0</v>
      </c>
      <c r="F180" s="848">
        <f>C180*E180</f>
        <v>0</v>
      </c>
      <c r="G180"/>
      <c r="H180" s="128"/>
      <c r="J180" s="134"/>
    </row>
    <row r="181" spans="1:10" ht="14.25" x14ac:dyDescent="0.2">
      <c r="A181" s="792">
        <v>37</v>
      </c>
      <c r="B181" s="838" t="s">
        <v>146</v>
      </c>
      <c r="C181" s="839">
        <v>25</v>
      </c>
      <c r="D181" s="840" t="s">
        <v>71</v>
      </c>
      <c r="E181" s="841">
        <v>0</v>
      </c>
      <c r="F181" s="842">
        <f t="shared" si="7"/>
        <v>0</v>
      </c>
      <c r="G181"/>
      <c r="J181" s="134"/>
    </row>
    <row r="182" spans="1:10" ht="14.25" x14ac:dyDescent="0.2">
      <c r="A182" s="792">
        <v>38</v>
      </c>
      <c r="B182" s="838" t="s">
        <v>147</v>
      </c>
      <c r="C182" s="839">
        <v>10</v>
      </c>
      <c r="D182" s="840" t="s">
        <v>71</v>
      </c>
      <c r="E182" s="841">
        <v>0</v>
      </c>
      <c r="F182" s="842">
        <f t="shared" si="7"/>
        <v>0</v>
      </c>
      <c r="G182"/>
      <c r="H182" s="128"/>
      <c r="J182" s="134"/>
    </row>
    <row r="183" spans="1:10" ht="14.25" x14ac:dyDescent="0.2">
      <c r="A183" s="792">
        <v>39</v>
      </c>
      <c r="B183" s="838" t="s">
        <v>148</v>
      </c>
      <c r="C183" s="839">
        <v>7</v>
      </c>
      <c r="D183" s="840" t="s">
        <v>71</v>
      </c>
      <c r="E183" s="841">
        <v>0</v>
      </c>
      <c r="F183" s="842">
        <f t="shared" si="7"/>
        <v>0</v>
      </c>
      <c r="G183"/>
      <c r="H183" s="128"/>
      <c r="J183" s="134"/>
    </row>
    <row r="184" spans="1:10" ht="14.25" x14ac:dyDescent="0.2">
      <c r="A184" s="792">
        <v>40</v>
      </c>
      <c r="B184" s="838" t="s">
        <v>149</v>
      </c>
      <c r="C184" s="839">
        <v>0</v>
      </c>
      <c r="D184" s="840" t="s">
        <v>52</v>
      </c>
      <c r="E184" s="841">
        <v>0</v>
      </c>
      <c r="F184" s="842">
        <f t="shared" si="7"/>
        <v>0</v>
      </c>
      <c r="G184"/>
      <c r="H184" s="128"/>
      <c r="J184" s="134"/>
    </row>
    <row r="185" spans="1:10" ht="14.25" x14ac:dyDescent="0.2">
      <c r="A185" s="792">
        <v>41</v>
      </c>
      <c r="B185" s="838" t="s">
        <v>150</v>
      </c>
      <c r="C185" s="839">
        <v>10</v>
      </c>
      <c r="D185" s="840" t="s">
        <v>52</v>
      </c>
      <c r="E185" s="841">
        <v>0</v>
      </c>
      <c r="F185" s="842">
        <f t="shared" si="7"/>
        <v>0</v>
      </c>
      <c r="G185"/>
      <c r="J185" s="134"/>
    </row>
    <row r="186" spans="1:10" ht="14.25" x14ac:dyDescent="0.2">
      <c r="A186" s="792">
        <v>42</v>
      </c>
      <c r="B186" s="838" t="s">
        <v>151</v>
      </c>
      <c r="C186" s="839">
        <v>125</v>
      </c>
      <c r="D186" s="840" t="s">
        <v>71</v>
      </c>
      <c r="E186" s="841">
        <v>0</v>
      </c>
      <c r="F186" s="842">
        <f t="shared" si="7"/>
        <v>0</v>
      </c>
      <c r="G186"/>
      <c r="J186" s="134"/>
    </row>
    <row r="187" spans="1:10" ht="14.25" x14ac:dyDescent="0.2">
      <c r="A187" s="792">
        <v>43</v>
      </c>
      <c r="B187" s="838" t="s">
        <v>152</v>
      </c>
      <c r="C187" s="839">
        <v>100</v>
      </c>
      <c r="D187" s="840" t="s">
        <v>52</v>
      </c>
      <c r="E187" s="841">
        <v>0</v>
      </c>
      <c r="F187" s="842">
        <f t="shared" si="7"/>
        <v>0</v>
      </c>
      <c r="G187"/>
      <c r="J187" s="134"/>
    </row>
    <row r="188" spans="1:10" ht="14.25" x14ac:dyDescent="0.2">
      <c r="A188" s="792">
        <v>44</v>
      </c>
      <c r="B188" s="838" t="s">
        <v>153</v>
      </c>
      <c r="C188" s="839">
        <v>10</v>
      </c>
      <c r="D188" s="840" t="s">
        <v>52</v>
      </c>
      <c r="E188" s="841">
        <v>0</v>
      </c>
      <c r="F188" s="842">
        <f t="shared" si="7"/>
        <v>0</v>
      </c>
      <c r="G188"/>
      <c r="J188" s="134"/>
    </row>
    <row r="189" spans="1:10" ht="14.25" x14ac:dyDescent="0.2">
      <c r="A189" s="792">
        <v>45</v>
      </c>
      <c r="B189" s="838" t="s">
        <v>154</v>
      </c>
      <c r="C189" s="839">
        <v>0</v>
      </c>
      <c r="D189" s="840" t="s">
        <v>52</v>
      </c>
      <c r="E189" s="841">
        <v>0</v>
      </c>
      <c r="F189" s="842">
        <f t="shared" si="7"/>
        <v>0</v>
      </c>
      <c r="G189"/>
      <c r="H189" s="128"/>
      <c r="J189" s="134"/>
    </row>
    <row r="190" spans="1:10" ht="14.25" x14ac:dyDescent="0.2">
      <c r="A190" s="792">
        <v>46</v>
      </c>
      <c r="B190" s="838" t="s">
        <v>155</v>
      </c>
      <c r="C190" s="839">
        <v>0</v>
      </c>
      <c r="D190" s="840" t="s">
        <v>52</v>
      </c>
      <c r="E190" s="841">
        <v>0</v>
      </c>
      <c r="F190" s="842">
        <f t="shared" si="7"/>
        <v>0</v>
      </c>
      <c r="G190"/>
      <c r="H190" s="128"/>
      <c r="J190" s="134"/>
    </row>
    <row r="191" spans="1:10" ht="14.25" x14ac:dyDescent="0.2">
      <c r="A191" s="792">
        <v>47</v>
      </c>
      <c r="B191" s="838" t="s">
        <v>495</v>
      </c>
      <c r="C191" s="839">
        <v>0</v>
      </c>
      <c r="D191" s="840" t="s">
        <v>52</v>
      </c>
      <c r="E191" s="841">
        <v>0</v>
      </c>
      <c r="F191" s="842">
        <f t="shared" si="7"/>
        <v>0</v>
      </c>
      <c r="G191"/>
      <c r="H191" s="128"/>
      <c r="J191" s="134"/>
    </row>
    <row r="192" spans="1:10" ht="14.25" x14ac:dyDescent="0.2">
      <c r="A192" s="920"/>
      <c r="B192" s="838" t="s">
        <v>585</v>
      </c>
      <c r="C192" s="839">
        <v>0</v>
      </c>
      <c r="D192" s="840" t="s">
        <v>71</v>
      </c>
      <c r="E192" s="841">
        <v>0</v>
      </c>
      <c r="F192" s="396">
        <f t="shared" si="7"/>
        <v>0</v>
      </c>
      <c r="G192"/>
      <c r="H192" s="128"/>
      <c r="J192" s="134"/>
    </row>
    <row r="193" spans="1:10" ht="14.25" x14ac:dyDescent="0.2">
      <c r="A193" s="792">
        <v>48</v>
      </c>
      <c r="B193" s="838" t="s">
        <v>156</v>
      </c>
      <c r="C193" s="839">
        <v>0</v>
      </c>
      <c r="D193" s="840" t="s">
        <v>52</v>
      </c>
      <c r="E193" s="841">
        <v>0</v>
      </c>
      <c r="F193" s="842">
        <f t="shared" si="7"/>
        <v>0</v>
      </c>
      <c r="G193"/>
      <c r="H193" s="128"/>
      <c r="J193" s="134"/>
    </row>
    <row r="194" spans="1:10" ht="14.25" x14ac:dyDescent="0.2">
      <c r="A194" s="792">
        <v>49</v>
      </c>
      <c r="B194" s="838" t="s">
        <v>157</v>
      </c>
      <c r="C194" s="839">
        <v>0</v>
      </c>
      <c r="D194" s="840" t="s">
        <v>71</v>
      </c>
      <c r="E194" s="841">
        <v>0</v>
      </c>
      <c r="F194" s="842">
        <f t="shared" si="7"/>
        <v>0</v>
      </c>
      <c r="G194"/>
      <c r="H194" s="128"/>
      <c r="J194" s="134"/>
    </row>
    <row r="195" spans="1:10" ht="14.25" x14ac:dyDescent="0.2">
      <c r="A195" s="792">
        <v>50</v>
      </c>
      <c r="B195" s="838" t="s">
        <v>158</v>
      </c>
      <c r="C195" s="839">
        <v>0</v>
      </c>
      <c r="D195" s="840" t="s">
        <v>52</v>
      </c>
      <c r="E195" s="841">
        <v>0</v>
      </c>
      <c r="F195" s="842">
        <f t="shared" si="7"/>
        <v>0</v>
      </c>
      <c r="G195"/>
      <c r="H195" s="128"/>
      <c r="J195" s="134"/>
    </row>
    <row r="196" spans="1:10" ht="14.25" x14ac:dyDescent="0.2">
      <c r="A196" s="792">
        <v>51</v>
      </c>
      <c r="B196" s="838" t="s">
        <v>159</v>
      </c>
      <c r="C196" s="839">
        <v>150</v>
      </c>
      <c r="D196" s="840" t="s">
        <v>52</v>
      </c>
      <c r="E196" s="841">
        <v>0</v>
      </c>
      <c r="F196" s="842">
        <f t="shared" si="7"/>
        <v>0</v>
      </c>
      <c r="G196"/>
      <c r="H196" s="128"/>
      <c r="J196" s="134"/>
    </row>
    <row r="197" spans="1:10" ht="14.25" x14ac:dyDescent="0.2">
      <c r="A197" s="792">
        <v>52</v>
      </c>
      <c r="B197" s="838" t="s">
        <v>461</v>
      </c>
      <c r="C197" s="839">
        <v>100</v>
      </c>
      <c r="D197" s="840" t="s">
        <v>71</v>
      </c>
      <c r="E197" s="841">
        <v>0</v>
      </c>
      <c r="F197" s="842">
        <f t="shared" si="7"/>
        <v>0</v>
      </c>
      <c r="G197"/>
      <c r="H197" s="128"/>
      <c r="J197" s="134"/>
    </row>
    <row r="198" spans="1:10" ht="14.25" x14ac:dyDescent="0.2">
      <c r="A198" s="792">
        <v>53</v>
      </c>
      <c r="B198" s="838" t="s">
        <v>462</v>
      </c>
      <c r="C198" s="839">
        <v>75</v>
      </c>
      <c r="D198" s="840" t="s">
        <v>52</v>
      </c>
      <c r="E198" s="841">
        <v>0</v>
      </c>
      <c r="F198" s="842">
        <f t="shared" si="7"/>
        <v>0</v>
      </c>
      <c r="G198"/>
      <c r="H198" s="128"/>
      <c r="J198" s="134"/>
    </row>
    <row r="199" spans="1:10" ht="14.25" x14ac:dyDescent="0.2">
      <c r="A199" s="792">
        <v>54</v>
      </c>
      <c r="B199" s="838" t="s">
        <v>463</v>
      </c>
      <c r="C199" s="839">
        <v>125</v>
      </c>
      <c r="D199" s="840" t="s">
        <v>52</v>
      </c>
      <c r="E199" s="841">
        <v>0</v>
      </c>
      <c r="F199" s="842">
        <f t="shared" si="7"/>
        <v>0</v>
      </c>
      <c r="G199"/>
      <c r="H199" s="128"/>
      <c r="J199" s="134"/>
    </row>
    <row r="200" spans="1:10" ht="51.75" customHeight="1" x14ac:dyDescent="0.2">
      <c r="A200" s="792">
        <v>55</v>
      </c>
      <c r="B200" s="849" t="s">
        <v>524</v>
      </c>
      <c r="C200" s="839">
        <v>30</v>
      </c>
      <c r="D200" s="850" t="s">
        <v>52</v>
      </c>
      <c r="E200" s="841">
        <v>0</v>
      </c>
      <c r="F200" s="851">
        <f t="shared" si="7"/>
        <v>0</v>
      </c>
      <c r="G200"/>
      <c r="H200" s="128"/>
      <c r="J200" s="134"/>
    </row>
    <row r="201" spans="1:10" ht="88.5" customHeight="1" x14ac:dyDescent="0.2">
      <c r="A201" s="792">
        <v>56</v>
      </c>
      <c r="B201" s="849" t="s">
        <v>525</v>
      </c>
      <c r="C201" s="839">
        <v>25</v>
      </c>
      <c r="D201" s="850" t="s">
        <v>52</v>
      </c>
      <c r="E201" s="841">
        <v>0</v>
      </c>
      <c r="F201" s="851">
        <f t="shared" si="7"/>
        <v>0</v>
      </c>
      <c r="G201"/>
      <c r="H201" s="128"/>
      <c r="J201" s="134"/>
    </row>
    <row r="202" spans="1:10" ht="89.25" customHeight="1" x14ac:dyDescent="0.2">
      <c r="A202" s="792">
        <v>57</v>
      </c>
      <c r="B202" s="849" t="s">
        <v>526</v>
      </c>
      <c r="C202" s="839">
        <v>100</v>
      </c>
      <c r="D202" s="850" t="s">
        <v>52</v>
      </c>
      <c r="E202" s="841">
        <v>0</v>
      </c>
      <c r="F202" s="851">
        <f t="shared" si="7"/>
        <v>0</v>
      </c>
      <c r="G202"/>
      <c r="H202" s="128"/>
      <c r="J202" s="134"/>
    </row>
    <row r="203" spans="1:10" ht="77.25" customHeight="1" x14ac:dyDescent="0.2">
      <c r="A203" s="792">
        <v>58</v>
      </c>
      <c r="B203" s="849" t="s">
        <v>527</v>
      </c>
      <c r="C203" s="839">
        <v>50</v>
      </c>
      <c r="D203" s="850" t="s">
        <v>52</v>
      </c>
      <c r="E203" s="841">
        <v>0</v>
      </c>
      <c r="F203" s="851">
        <f t="shared" si="7"/>
        <v>0</v>
      </c>
      <c r="G203"/>
      <c r="H203" s="128"/>
      <c r="J203" s="134"/>
    </row>
    <row r="204" spans="1:10" ht="14.25" x14ac:dyDescent="0.2">
      <c r="A204" s="792">
        <v>59</v>
      </c>
      <c r="B204" s="838" t="s">
        <v>160</v>
      </c>
      <c r="C204" s="839">
        <v>10</v>
      </c>
      <c r="D204" s="840" t="s">
        <v>71</v>
      </c>
      <c r="E204" s="841">
        <v>0</v>
      </c>
      <c r="F204" s="842">
        <f t="shared" si="7"/>
        <v>0</v>
      </c>
      <c r="G204"/>
      <c r="H204" s="128"/>
      <c r="J204" s="134"/>
    </row>
    <row r="205" spans="1:10" ht="14.25" x14ac:dyDescent="0.2">
      <c r="A205" s="792">
        <v>60</v>
      </c>
      <c r="B205" s="838" t="s">
        <v>161</v>
      </c>
      <c r="C205" s="839">
        <v>20</v>
      </c>
      <c r="D205" s="840" t="s">
        <v>71</v>
      </c>
      <c r="E205" s="841">
        <v>0</v>
      </c>
      <c r="F205" s="842">
        <f t="shared" si="7"/>
        <v>0</v>
      </c>
      <c r="G205"/>
      <c r="H205" s="128"/>
      <c r="J205" s="134"/>
    </row>
    <row r="206" spans="1:10" ht="14.25" x14ac:dyDescent="0.2">
      <c r="A206" s="792">
        <v>61</v>
      </c>
      <c r="B206" s="838" t="s">
        <v>162</v>
      </c>
      <c r="C206" s="839">
        <v>20</v>
      </c>
      <c r="D206" s="840" t="s">
        <v>71</v>
      </c>
      <c r="E206" s="841">
        <v>0</v>
      </c>
      <c r="F206" s="842">
        <f t="shared" si="7"/>
        <v>0</v>
      </c>
      <c r="G206"/>
      <c r="H206" s="128"/>
      <c r="J206" s="134"/>
    </row>
    <row r="207" spans="1:10" ht="14.25" x14ac:dyDescent="0.2">
      <c r="A207" s="792">
        <v>62</v>
      </c>
      <c r="B207" s="838" t="s">
        <v>163</v>
      </c>
      <c r="C207" s="839">
        <v>80</v>
      </c>
      <c r="D207" s="840" t="s">
        <v>71</v>
      </c>
      <c r="E207" s="841">
        <v>0</v>
      </c>
      <c r="F207" s="842">
        <f t="shared" si="7"/>
        <v>0</v>
      </c>
      <c r="G207"/>
      <c r="H207" s="128"/>
      <c r="J207" s="134"/>
    </row>
    <row r="208" spans="1:10" ht="14.25" x14ac:dyDescent="0.2">
      <c r="A208" s="792">
        <v>63</v>
      </c>
      <c r="B208" s="838" t="s">
        <v>164</v>
      </c>
      <c r="C208" s="839">
        <v>50</v>
      </c>
      <c r="D208" s="840" t="s">
        <v>71</v>
      </c>
      <c r="E208" s="841">
        <v>0</v>
      </c>
      <c r="F208" s="842">
        <f t="shared" si="7"/>
        <v>0</v>
      </c>
      <c r="G208"/>
      <c r="H208" s="128"/>
      <c r="J208" s="134"/>
    </row>
    <row r="209" spans="1:10" ht="14.25" x14ac:dyDescent="0.2">
      <c r="A209" s="792">
        <v>64</v>
      </c>
      <c r="B209" s="838" t="s">
        <v>165</v>
      </c>
      <c r="C209" s="839">
        <v>25</v>
      </c>
      <c r="D209" s="840" t="s">
        <v>71</v>
      </c>
      <c r="E209" s="841">
        <v>0</v>
      </c>
      <c r="F209" s="842">
        <f t="shared" si="7"/>
        <v>0</v>
      </c>
      <c r="G209"/>
      <c r="H209" s="128"/>
      <c r="J209" s="134"/>
    </row>
    <row r="210" spans="1:10" ht="14.25" x14ac:dyDescent="0.2">
      <c r="A210" s="792">
        <v>65</v>
      </c>
      <c r="B210" s="838" t="s">
        <v>166</v>
      </c>
      <c r="C210" s="839">
        <v>10</v>
      </c>
      <c r="D210" s="840" t="s">
        <v>71</v>
      </c>
      <c r="E210" s="841">
        <v>0</v>
      </c>
      <c r="F210" s="842">
        <f t="shared" si="7"/>
        <v>0</v>
      </c>
      <c r="G210"/>
      <c r="H210" s="128"/>
      <c r="J210" s="134"/>
    </row>
    <row r="211" spans="1:10" ht="14.25" x14ac:dyDescent="0.2">
      <c r="A211" s="792">
        <v>66</v>
      </c>
      <c r="B211" s="838" t="s">
        <v>167</v>
      </c>
      <c r="C211" s="839">
        <v>10</v>
      </c>
      <c r="D211" s="840" t="s">
        <v>71</v>
      </c>
      <c r="E211" s="841">
        <v>0</v>
      </c>
      <c r="F211" s="842">
        <f t="shared" si="7"/>
        <v>0</v>
      </c>
      <c r="G211"/>
      <c r="H211" s="128"/>
      <c r="J211" s="134"/>
    </row>
    <row r="212" spans="1:10" ht="14.25" x14ac:dyDescent="0.2">
      <c r="A212" s="792">
        <v>67</v>
      </c>
      <c r="B212" s="838" t="s">
        <v>168</v>
      </c>
      <c r="C212" s="839">
        <v>7</v>
      </c>
      <c r="D212" s="840" t="s">
        <v>52</v>
      </c>
      <c r="E212" s="841">
        <v>0</v>
      </c>
      <c r="F212" s="842">
        <f t="shared" si="7"/>
        <v>0</v>
      </c>
      <c r="G212"/>
      <c r="H212" s="128"/>
      <c r="J212" s="134"/>
    </row>
    <row r="213" spans="1:10" ht="14.25" x14ac:dyDescent="0.2">
      <c r="A213" s="792">
        <v>68</v>
      </c>
      <c r="B213" s="838" t="s">
        <v>169</v>
      </c>
      <c r="C213" s="839">
        <v>20</v>
      </c>
      <c r="D213" s="840" t="s">
        <v>71</v>
      </c>
      <c r="E213" s="841">
        <v>0</v>
      </c>
      <c r="F213" s="842">
        <f t="shared" si="7"/>
        <v>0</v>
      </c>
      <c r="G213"/>
      <c r="H213" s="128"/>
      <c r="J213" s="134"/>
    </row>
    <row r="214" spans="1:10" ht="14.25" x14ac:dyDescent="0.2">
      <c r="A214" s="792">
        <v>69</v>
      </c>
      <c r="B214" s="838" t="s">
        <v>170</v>
      </c>
      <c r="C214" s="839">
        <v>10</v>
      </c>
      <c r="D214" s="840" t="s">
        <v>71</v>
      </c>
      <c r="E214" s="841">
        <v>0</v>
      </c>
      <c r="F214" s="842">
        <f t="shared" si="7"/>
        <v>0</v>
      </c>
      <c r="G214"/>
      <c r="H214" s="128"/>
      <c r="J214" s="134"/>
    </row>
    <row r="215" spans="1:10" ht="14.25" x14ac:dyDescent="0.2">
      <c r="A215" s="792">
        <v>70</v>
      </c>
      <c r="B215" s="838" t="s">
        <v>171</v>
      </c>
      <c r="C215" s="839">
        <v>80</v>
      </c>
      <c r="D215" s="840" t="s">
        <v>71</v>
      </c>
      <c r="E215" s="841">
        <v>0</v>
      </c>
      <c r="F215" s="842">
        <f t="shared" si="7"/>
        <v>0</v>
      </c>
      <c r="G215"/>
      <c r="H215" s="128"/>
      <c r="J215" s="134"/>
    </row>
    <row r="216" spans="1:10" ht="76.5" x14ac:dyDescent="0.2">
      <c r="A216" s="900">
        <v>71</v>
      </c>
      <c r="B216" s="402" t="s">
        <v>494</v>
      </c>
      <c r="C216" s="901">
        <v>20</v>
      </c>
      <c r="D216" s="902" t="s">
        <v>71</v>
      </c>
      <c r="E216" s="841">
        <v>0</v>
      </c>
      <c r="F216" s="903">
        <f t="shared" si="7"/>
        <v>0</v>
      </c>
      <c r="G216"/>
      <c r="H216" s="128"/>
      <c r="J216" s="134"/>
    </row>
    <row r="217" spans="1:10" ht="14.25" x14ac:dyDescent="0.2">
      <c r="A217" s="813">
        <v>72</v>
      </c>
      <c r="B217" s="872" t="s">
        <v>561</v>
      </c>
      <c r="C217" s="839">
        <v>0</v>
      </c>
      <c r="D217" s="850" t="s">
        <v>52</v>
      </c>
      <c r="E217" s="841">
        <v>0</v>
      </c>
      <c r="F217" s="939">
        <f t="shared" si="7"/>
        <v>0</v>
      </c>
      <c r="G217"/>
      <c r="H217" s="128"/>
      <c r="J217" s="134"/>
    </row>
    <row r="218" spans="1:10" ht="14.25" x14ac:dyDescent="0.2">
      <c r="A218" s="792">
        <v>73</v>
      </c>
      <c r="B218" s="838" t="s">
        <v>172</v>
      </c>
      <c r="C218" s="839">
        <v>15</v>
      </c>
      <c r="D218" s="840" t="s">
        <v>14</v>
      </c>
      <c r="E218" s="841">
        <v>0</v>
      </c>
      <c r="F218" s="842">
        <f t="shared" si="7"/>
        <v>0</v>
      </c>
      <c r="G218"/>
      <c r="H218" s="128"/>
      <c r="J218" s="134"/>
    </row>
    <row r="219" spans="1:10" ht="14.25" x14ac:dyDescent="0.2">
      <c r="A219" s="792">
        <v>74</v>
      </c>
      <c r="B219" s="838" t="s">
        <v>173</v>
      </c>
      <c r="C219" s="839">
        <v>5</v>
      </c>
      <c r="D219" s="840" t="s">
        <v>71</v>
      </c>
      <c r="E219" s="841">
        <v>0</v>
      </c>
      <c r="F219" s="842">
        <f t="shared" si="7"/>
        <v>0</v>
      </c>
      <c r="G219"/>
      <c r="H219" s="128"/>
      <c r="J219" s="134"/>
    </row>
    <row r="220" spans="1:10" ht="14.25" x14ac:dyDescent="0.2">
      <c r="A220" s="792">
        <v>75</v>
      </c>
      <c r="B220" s="838" t="s">
        <v>174</v>
      </c>
      <c r="C220" s="839">
        <v>10</v>
      </c>
      <c r="D220" s="840" t="s">
        <v>71</v>
      </c>
      <c r="E220" s="841">
        <v>0</v>
      </c>
      <c r="F220" s="842">
        <f t="shared" si="7"/>
        <v>0</v>
      </c>
      <c r="G220"/>
      <c r="H220" s="128"/>
      <c r="J220" s="134"/>
    </row>
    <row r="221" spans="1:10" ht="14.25" x14ac:dyDescent="0.2">
      <c r="A221" s="792">
        <v>76</v>
      </c>
      <c r="B221" s="838" t="s">
        <v>175</v>
      </c>
      <c r="C221" s="839">
        <v>3</v>
      </c>
      <c r="D221" s="840" t="s">
        <v>71</v>
      </c>
      <c r="E221" s="841">
        <v>0</v>
      </c>
      <c r="F221" s="842">
        <f t="shared" si="7"/>
        <v>0</v>
      </c>
      <c r="G221"/>
      <c r="H221" s="128"/>
      <c r="J221" s="134"/>
    </row>
    <row r="222" spans="1:10" ht="25.5" x14ac:dyDescent="0.2">
      <c r="A222" s="792">
        <v>77</v>
      </c>
      <c r="B222" s="838" t="s">
        <v>176</v>
      </c>
      <c r="C222" s="839">
        <v>48</v>
      </c>
      <c r="D222" s="840" t="s">
        <v>71</v>
      </c>
      <c r="E222" s="841">
        <v>0</v>
      </c>
      <c r="F222" s="842">
        <f t="shared" si="7"/>
        <v>0</v>
      </c>
      <c r="G222"/>
      <c r="H222" s="128"/>
      <c r="J222" s="134"/>
    </row>
    <row r="223" spans="1:10" ht="14.25" x14ac:dyDescent="0.2">
      <c r="A223" s="792">
        <v>78</v>
      </c>
      <c r="B223" s="838" t="s">
        <v>177</v>
      </c>
      <c r="C223" s="839">
        <v>48</v>
      </c>
      <c r="D223" s="850" t="s">
        <v>52</v>
      </c>
      <c r="E223" s="841">
        <v>0</v>
      </c>
      <c r="F223" s="842">
        <f t="shared" si="7"/>
        <v>0</v>
      </c>
      <c r="G223"/>
      <c r="H223" s="128"/>
      <c r="J223" s="134"/>
    </row>
    <row r="224" spans="1:10" ht="25.5" x14ac:dyDescent="0.2">
      <c r="A224" s="792">
        <v>79</v>
      </c>
      <c r="B224" s="838" t="s">
        <v>178</v>
      </c>
      <c r="C224" s="839">
        <v>30</v>
      </c>
      <c r="D224" s="840" t="s">
        <v>71</v>
      </c>
      <c r="E224" s="841">
        <v>0</v>
      </c>
      <c r="F224" s="842">
        <f t="shared" si="7"/>
        <v>0</v>
      </c>
      <c r="G224"/>
      <c r="H224" s="128"/>
      <c r="J224" s="134"/>
    </row>
    <row r="225" spans="1:11" ht="63.75" x14ac:dyDescent="0.2">
      <c r="A225" s="792">
        <v>80</v>
      </c>
      <c r="B225" s="838" t="s">
        <v>179</v>
      </c>
      <c r="C225" s="839">
        <v>30</v>
      </c>
      <c r="D225" s="840" t="s">
        <v>52</v>
      </c>
      <c r="E225" s="841">
        <v>0</v>
      </c>
      <c r="F225" s="842">
        <f t="shared" ref="F225:F292" si="8">C225*E225</f>
        <v>0</v>
      </c>
      <c r="G225"/>
      <c r="H225" s="128"/>
      <c r="J225" s="134"/>
      <c r="K225" s="835"/>
    </row>
    <row r="226" spans="1:11" ht="51" x14ac:dyDescent="0.2">
      <c r="A226" s="792">
        <v>81</v>
      </c>
      <c r="B226" s="838" t="s">
        <v>180</v>
      </c>
      <c r="C226" s="839">
        <v>20</v>
      </c>
      <c r="D226" s="840" t="s">
        <v>52</v>
      </c>
      <c r="E226" s="841">
        <v>0</v>
      </c>
      <c r="F226" s="842">
        <f t="shared" si="8"/>
        <v>0</v>
      </c>
      <c r="G226"/>
      <c r="H226" s="128"/>
      <c r="J226" s="134"/>
    </row>
    <row r="227" spans="1:11" ht="51" x14ac:dyDescent="0.2">
      <c r="A227" s="792">
        <v>82</v>
      </c>
      <c r="B227" s="838" t="s">
        <v>181</v>
      </c>
      <c r="C227" s="839">
        <v>20</v>
      </c>
      <c r="D227" s="840" t="s">
        <v>71</v>
      </c>
      <c r="E227" s="841">
        <v>0</v>
      </c>
      <c r="F227" s="842">
        <f t="shared" si="8"/>
        <v>0</v>
      </c>
      <c r="G227"/>
      <c r="H227" s="128"/>
      <c r="J227" s="134"/>
    </row>
    <row r="228" spans="1:11" ht="14.25" x14ac:dyDescent="0.2">
      <c r="A228" s="792">
        <v>83</v>
      </c>
      <c r="B228" s="849" t="s">
        <v>182</v>
      </c>
      <c r="C228" s="839">
        <v>15</v>
      </c>
      <c r="D228" s="850" t="s">
        <v>17</v>
      </c>
      <c r="E228" s="841">
        <v>0</v>
      </c>
      <c r="F228" s="842">
        <f t="shared" si="8"/>
        <v>0</v>
      </c>
      <c r="G228"/>
      <c r="H228" s="128"/>
      <c r="J228" s="134"/>
    </row>
    <row r="229" spans="1:11" ht="63.75" x14ac:dyDescent="0.2">
      <c r="A229" s="792">
        <v>84</v>
      </c>
      <c r="B229" s="849" t="s">
        <v>183</v>
      </c>
      <c r="C229" s="839">
        <v>35</v>
      </c>
      <c r="D229" s="850" t="s">
        <v>71</v>
      </c>
      <c r="E229" s="841">
        <v>0</v>
      </c>
      <c r="F229" s="842">
        <f t="shared" si="8"/>
        <v>0</v>
      </c>
      <c r="G229"/>
      <c r="H229" s="128"/>
      <c r="J229" s="134"/>
    </row>
    <row r="230" spans="1:11" ht="51" x14ac:dyDescent="0.2">
      <c r="A230" s="792">
        <v>85</v>
      </c>
      <c r="B230" s="849" t="s">
        <v>184</v>
      </c>
      <c r="C230" s="839">
        <v>35</v>
      </c>
      <c r="D230" s="850" t="s">
        <v>71</v>
      </c>
      <c r="E230" s="841">
        <v>0</v>
      </c>
      <c r="F230" s="842">
        <f t="shared" si="8"/>
        <v>0</v>
      </c>
      <c r="G230"/>
      <c r="H230" s="128"/>
      <c r="J230" s="134"/>
    </row>
    <row r="231" spans="1:11" s="168" customFormat="1" ht="14.25" x14ac:dyDescent="0.2">
      <c r="A231" s="792">
        <v>86</v>
      </c>
      <c r="B231" s="403" t="s">
        <v>477</v>
      </c>
      <c r="C231" s="839">
        <v>5</v>
      </c>
      <c r="D231" s="845" t="s">
        <v>71</v>
      </c>
      <c r="E231" s="841">
        <v>0</v>
      </c>
      <c r="F231" s="846">
        <f t="shared" si="8"/>
        <v>0</v>
      </c>
      <c r="G231" s="166"/>
      <c r="H231" s="191"/>
      <c r="J231" s="170"/>
    </row>
    <row r="232" spans="1:11" ht="14.25" x14ac:dyDescent="0.2">
      <c r="A232" s="792">
        <v>87</v>
      </c>
      <c r="B232" s="849" t="s">
        <v>185</v>
      </c>
      <c r="C232" s="839">
        <v>3</v>
      </c>
      <c r="D232" s="840" t="s">
        <v>52</v>
      </c>
      <c r="E232" s="841">
        <v>0</v>
      </c>
      <c r="F232" s="842">
        <f t="shared" si="8"/>
        <v>0</v>
      </c>
      <c r="G232"/>
      <c r="H232" s="128"/>
      <c r="J232" s="134"/>
    </row>
    <row r="233" spans="1:11" ht="25.5" x14ac:dyDescent="0.2">
      <c r="A233" s="792">
        <v>88</v>
      </c>
      <c r="B233" s="838" t="s">
        <v>186</v>
      </c>
      <c r="C233" s="839">
        <v>96</v>
      </c>
      <c r="D233" s="840" t="s">
        <v>187</v>
      </c>
      <c r="E233" s="841">
        <v>0</v>
      </c>
      <c r="F233" s="842">
        <f t="shared" si="8"/>
        <v>0</v>
      </c>
      <c r="G233"/>
      <c r="H233" s="128"/>
      <c r="J233" s="134"/>
    </row>
    <row r="234" spans="1:11" ht="25.5" x14ac:dyDescent="0.2">
      <c r="A234" s="792">
        <v>89</v>
      </c>
      <c r="B234" s="838" t="s">
        <v>188</v>
      </c>
      <c r="C234" s="839">
        <v>5</v>
      </c>
      <c r="D234" s="840" t="s">
        <v>14</v>
      </c>
      <c r="E234" s="841">
        <v>0</v>
      </c>
      <c r="F234" s="842">
        <f t="shared" si="8"/>
        <v>0</v>
      </c>
      <c r="G234"/>
      <c r="H234" s="128"/>
      <c r="J234" s="134"/>
    </row>
    <row r="235" spans="1:11" ht="38.25" x14ac:dyDescent="0.2">
      <c r="A235" s="792">
        <v>90</v>
      </c>
      <c r="B235" s="838" t="s">
        <v>189</v>
      </c>
      <c r="C235" s="839">
        <v>15</v>
      </c>
      <c r="D235" s="840" t="s">
        <v>17</v>
      </c>
      <c r="E235" s="841">
        <v>0</v>
      </c>
      <c r="F235" s="842">
        <f t="shared" si="8"/>
        <v>0</v>
      </c>
      <c r="G235"/>
      <c r="H235" s="128"/>
      <c r="J235" s="134"/>
    </row>
    <row r="236" spans="1:11" ht="14.25" x14ac:dyDescent="0.2">
      <c r="A236" s="792">
        <v>91</v>
      </c>
      <c r="B236" s="838" t="s">
        <v>190</v>
      </c>
      <c r="C236" s="839">
        <v>25</v>
      </c>
      <c r="D236" s="840" t="s">
        <v>71</v>
      </c>
      <c r="E236" s="841">
        <v>0</v>
      </c>
      <c r="F236" s="842">
        <f t="shared" si="8"/>
        <v>0</v>
      </c>
      <c r="G236"/>
      <c r="H236" s="128"/>
      <c r="J236" s="134"/>
    </row>
    <row r="237" spans="1:11" ht="14.25" x14ac:dyDescent="0.2">
      <c r="A237" s="792">
        <v>92</v>
      </c>
      <c r="B237" s="852" t="s">
        <v>191</v>
      </c>
      <c r="C237" s="839">
        <v>10</v>
      </c>
      <c r="D237" s="840" t="s">
        <v>52</v>
      </c>
      <c r="E237" s="841">
        <v>0</v>
      </c>
      <c r="F237" s="842">
        <f t="shared" si="8"/>
        <v>0</v>
      </c>
      <c r="G237"/>
      <c r="H237" s="128"/>
      <c r="J237" s="134"/>
    </row>
    <row r="238" spans="1:11" ht="14.25" x14ac:dyDescent="0.2">
      <c r="A238" s="792">
        <v>93</v>
      </c>
      <c r="B238" s="838" t="s">
        <v>192</v>
      </c>
      <c r="C238" s="839">
        <v>10</v>
      </c>
      <c r="D238" s="840" t="s">
        <v>71</v>
      </c>
      <c r="E238" s="841">
        <v>0</v>
      </c>
      <c r="F238" s="842">
        <f t="shared" si="8"/>
        <v>0</v>
      </c>
      <c r="G238"/>
      <c r="H238" s="128"/>
      <c r="J238" s="134"/>
    </row>
    <row r="239" spans="1:11" ht="14.25" x14ac:dyDescent="0.2">
      <c r="A239" s="792">
        <v>94</v>
      </c>
      <c r="B239" s="838" t="s">
        <v>193</v>
      </c>
      <c r="C239" s="839">
        <v>10</v>
      </c>
      <c r="D239" s="840" t="s">
        <v>71</v>
      </c>
      <c r="E239" s="841">
        <v>0</v>
      </c>
      <c r="F239" s="842">
        <f t="shared" si="8"/>
        <v>0</v>
      </c>
      <c r="G239"/>
      <c r="H239" s="128"/>
      <c r="J239" s="134"/>
    </row>
    <row r="240" spans="1:11" ht="14.25" x14ac:dyDescent="0.2">
      <c r="A240" s="792">
        <v>95</v>
      </c>
      <c r="B240" s="838" t="s">
        <v>500</v>
      </c>
      <c r="C240" s="839">
        <v>10</v>
      </c>
      <c r="D240" s="840" t="s">
        <v>71</v>
      </c>
      <c r="E240" s="841">
        <v>0</v>
      </c>
      <c r="F240" s="842">
        <f t="shared" si="8"/>
        <v>0</v>
      </c>
      <c r="G240"/>
      <c r="H240" s="128"/>
      <c r="J240" s="134"/>
    </row>
    <row r="241" spans="1:15" ht="14.25" x14ac:dyDescent="0.2">
      <c r="A241" s="792">
        <v>96</v>
      </c>
      <c r="B241" s="838" t="s">
        <v>501</v>
      </c>
      <c r="C241" s="839">
        <v>52</v>
      </c>
      <c r="D241" s="840" t="s">
        <v>52</v>
      </c>
      <c r="E241" s="841">
        <v>0</v>
      </c>
      <c r="F241" s="842">
        <f t="shared" si="8"/>
        <v>0</v>
      </c>
      <c r="G241"/>
      <c r="H241" s="128"/>
      <c r="J241" s="134"/>
    </row>
    <row r="242" spans="1:15" ht="14.25" x14ac:dyDescent="0.2">
      <c r="A242" s="792">
        <v>97</v>
      </c>
      <c r="B242" s="843" t="s">
        <v>502</v>
      </c>
      <c r="C242" s="839">
        <v>0</v>
      </c>
      <c r="D242" s="840" t="s">
        <v>52</v>
      </c>
      <c r="E242" s="841">
        <v>0</v>
      </c>
      <c r="F242" s="842">
        <f t="shared" si="8"/>
        <v>0</v>
      </c>
      <c r="G242"/>
      <c r="H242" s="128"/>
      <c r="J242" s="134"/>
    </row>
    <row r="243" spans="1:15" ht="14.25" x14ac:dyDescent="0.2">
      <c r="A243" s="792">
        <v>98</v>
      </c>
      <c r="B243" s="843" t="s">
        <v>503</v>
      </c>
      <c r="C243" s="839">
        <v>0</v>
      </c>
      <c r="D243" s="840" t="s">
        <v>17</v>
      </c>
      <c r="E243" s="841">
        <v>0</v>
      </c>
      <c r="F243" s="842">
        <f t="shared" si="8"/>
        <v>0</v>
      </c>
      <c r="G243"/>
      <c r="H243" s="128"/>
      <c r="J243" s="134"/>
    </row>
    <row r="244" spans="1:15" ht="14.25" x14ac:dyDescent="0.2">
      <c r="A244" s="792">
        <v>99</v>
      </c>
      <c r="B244" s="843" t="s">
        <v>504</v>
      </c>
      <c r="C244" s="839">
        <v>0</v>
      </c>
      <c r="D244" s="840" t="s">
        <v>17</v>
      </c>
      <c r="E244" s="841">
        <v>0</v>
      </c>
      <c r="F244" s="842">
        <f t="shared" si="8"/>
        <v>0</v>
      </c>
      <c r="G244"/>
      <c r="H244" s="128"/>
      <c r="J244" s="134"/>
    </row>
    <row r="245" spans="1:15" ht="14.25" x14ac:dyDescent="0.2">
      <c r="A245" s="792">
        <v>100</v>
      </c>
      <c r="B245" s="838" t="s">
        <v>194</v>
      </c>
      <c r="C245" s="839">
        <v>2</v>
      </c>
      <c r="D245" s="840" t="s">
        <v>14</v>
      </c>
      <c r="E245" s="841">
        <v>0</v>
      </c>
      <c r="F245" s="842">
        <f t="shared" si="8"/>
        <v>0</v>
      </c>
      <c r="G245"/>
      <c r="H245" s="128"/>
      <c r="J245" s="134"/>
    </row>
    <row r="246" spans="1:15" ht="14.25" x14ac:dyDescent="0.2">
      <c r="A246" s="792">
        <v>101</v>
      </c>
      <c r="B246" s="838" t="s">
        <v>195</v>
      </c>
      <c r="C246" s="839">
        <v>8</v>
      </c>
      <c r="D246" s="840" t="s">
        <v>71</v>
      </c>
      <c r="E246" s="841">
        <v>0</v>
      </c>
      <c r="F246" s="842">
        <f t="shared" si="8"/>
        <v>0</v>
      </c>
      <c r="G246"/>
      <c r="H246" s="128"/>
      <c r="J246" s="134"/>
    </row>
    <row r="247" spans="1:15" ht="14.25" x14ac:dyDescent="0.2">
      <c r="A247" s="792">
        <v>102</v>
      </c>
      <c r="B247" s="838" t="s">
        <v>196</v>
      </c>
      <c r="C247" s="839">
        <v>0</v>
      </c>
      <c r="D247" s="840" t="s">
        <v>71</v>
      </c>
      <c r="E247" s="841">
        <v>0</v>
      </c>
      <c r="F247" s="842">
        <f t="shared" si="8"/>
        <v>0</v>
      </c>
      <c r="G247"/>
      <c r="H247" s="128"/>
      <c r="J247" s="134"/>
    </row>
    <row r="248" spans="1:15" ht="14.25" x14ac:dyDescent="0.2">
      <c r="A248" s="792">
        <v>103</v>
      </c>
      <c r="B248" s="60" t="s">
        <v>571</v>
      </c>
      <c r="C248" s="598">
        <v>0</v>
      </c>
      <c r="D248" s="599" t="s">
        <v>71</v>
      </c>
      <c r="E248" s="841">
        <v>0</v>
      </c>
      <c r="F248" s="601">
        <f t="shared" si="8"/>
        <v>0</v>
      </c>
      <c r="G248"/>
      <c r="H248" s="128"/>
      <c r="J248" s="134"/>
    </row>
    <row r="249" spans="1:15" ht="14.25" x14ac:dyDescent="0.2">
      <c r="A249" s="792">
        <v>104</v>
      </c>
      <c r="B249" s="838" t="s">
        <v>198</v>
      </c>
      <c r="C249" s="839">
        <v>30</v>
      </c>
      <c r="D249" s="840" t="s">
        <v>52</v>
      </c>
      <c r="E249" s="841">
        <v>0</v>
      </c>
      <c r="F249" s="842">
        <f t="shared" si="8"/>
        <v>0</v>
      </c>
      <c r="G249"/>
      <c r="H249" s="128"/>
      <c r="J249" s="134"/>
    </row>
    <row r="250" spans="1:15" ht="14.25" x14ac:dyDescent="0.2">
      <c r="A250" s="792">
        <v>105</v>
      </c>
      <c r="B250" s="838" t="s">
        <v>199</v>
      </c>
      <c r="C250" s="839">
        <v>15</v>
      </c>
      <c r="D250" s="840" t="s">
        <v>14</v>
      </c>
      <c r="E250" s="841">
        <v>0</v>
      </c>
      <c r="F250" s="842">
        <f t="shared" si="8"/>
        <v>0</v>
      </c>
      <c r="G250"/>
      <c r="H250" s="128"/>
      <c r="J250" s="134"/>
    </row>
    <row r="251" spans="1:15" ht="14.25" x14ac:dyDescent="0.2">
      <c r="A251" s="792">
        <v>106</v>
      </c>
      <c r="B251" s="838" t="s">
        <v>200</v>
      </c>
      <c r="C251" s="839">
        <v>0</v>
      </c>
      <c r="D251" s="840" t="s">
        <v>71</v>
      </c>
      <c r="E251" s="841">
        <v>0</v>
      </c>
      <c r="F251" s="842">
        <f t="shared" si="8"/>
        <v>0</v>
      </c>
      <c r="G251"/>
      <c r="H251" s="128"/>
      <c r="J251" s="134"/>
    </row>
    <row r="252" spans="1:15" ht="14.25" x14ac:dyDescent="0.2">
      <c r="A252" s="792">
        <v>107</v>
      </c>
      <c r="B252" s="838" t="s">
        <v>201</v>
      </c>
      <c r="C252" s="839">
        <v>0</v>
      </c>
      <c r="D252" s="840" t="s">
        <v>14</v>
      </c>
      <c r="E252" s="841">
        <v>0</v>
      </c>
      <c r="F252" s="842">
        <f t="shared" si="8"/>
        <v>0</v>
      </c>
      <c r="G252"/>
      <c r="H252" s="128"/>
      <c r="J252" s="134"/>
    </row>
    <row r="253" spans="1:15" ht="14.25" x14ac:dyDescent="0.2">
      <c r="A253" s="792">
        <v>108</v>
      </c>
      <c r="B253" s="838" t="s">
        <v>202</v>
      </c>
      <c r="C253" s="839">
        <v>0</v>
      </c>
      <c r="D253" s="840" t="s">
        <v>71</v>
      </c>
      <c r="E253" s="841">
        <v>0</v>
      </c>
      <c r="F253" s="842">
        <f t="shared" si="8"/>
        <v>0</v>
      </c>
      <c r="G253"/>
      <c r="H253" s="128"/>
      <c r="J253" s="134"/>
    </row>
    <row r="254" spans="1:15" ht="14.25" x14ac:dyDescent="0.2">
      <c r="A254" s="792">
        <v>109</v>
      </c>
      <c r="B254" s="838" t="s">
        <v>203</v>
      </c>
      <c r="C254" s="839">
        <v>20</v>
      </c>
      <c r="D254" s="840" t="s">
        <v>14</v>
      </c>
      <c r="E254" s="841">
        <v>0</v>
      </c>
      <c r="F254" s="842">
        <f t="shared" si="8"/>
        <v>0</v>
      </c>
      <c r="G254"/>
      <c r="H254" s="128"/>
      <c r="J254" s="134"/>
    </row>
    <row r="255" spans="1:15" ht="14.25" x14ac:dyDescent="0.2">
      <c r="A255" s="792">
        <v>110</v>
      </c>
      <c r="B255" s="838" t="s">
        <v>204</v>
      </c>
      <c r="C255" s="839">
        <v>40</v>
      </c>
      <c r="D255" s="840" t="s">
        <v>71</v>
      </c>
      <c r="E255" s="841">
        <v>0</v>
      </c>
      <c r="F255" s="842">
        <f t="shared" si="8"/>
        <v>0</v>
      </c>
      <c r="G255"/>
      <c r="H255" s="128"/>
      <c r="J255" s="134"/>
    </row>
    <row r="256" spans="1:15" ht="14.25" x14ac:dyDescent="0.2">
      <c r="A256" s="792">
        <v>111</v>
      </c>
      <c r="B256" s="838" t="s">
        <v>205</v>
      </c>
      <c r="C256" s="839">
        <v>260</v>
      </c>
      <c r="D256" s="840" t="s">
        <v>14</v>
      </c>
      <c r="E256" s="841">
        <v>0</v>
      </c>
      <c r="F256" s="842">
        <f t="shared" si="8"/>
        <v>0</v>
      </c>
      <c r="G256"/>
      <c r="H256" s="128"/>
      <c r="J256" s="134"/>
      <c r="O256" s="128"/>
    </row>
    <row r="257" spans="1:10" ht="14.25" x14ac:dyDescent="0.2">
      <c r="A257" s="792">
        <v>112</v>
      </c>
      <c r="B257" s="838" t="s">
        <v>206</v>
      </c>
      <c r="C257" s="839">
        <v>8</v>
      </c>
      <c r="D257" s="840" t="s">
        <v>71</v>
      </c>
      <c r="E257" s="841">
        <v>0</v>
      </c>
      <c r="F257" s="842">
        <f t="shared" si="8"/>
        <v>0</v>
      </c>
      <c r="G257"/>
      <c r="H257" s="128"/>
      <c r="J257" s="134"/>
    </row>
    <row r="258" spans="1:10" ht="51" x14ac:dyDescent="0.2">
      <c r="A258" s="792">
        <v>113</v>
      </c>
      <c r="B258" s="838" t="s">
        <v>207</v>
      </c>
      <c r="C258" s="839">
        <v>80</v>
      </c>
      <c r="D258" s="840" t="s">
        <v>71</v>
      </c>
      <c r="E258" s="841">
        <v>0</v>
      </c>
      <c r="F258" s="842">
        <f t="shared" si="8"/>
        <v>0</v>
      </c>
      <c r="G258"/>
      <c r="H258" s="128"/>
      <c r="J258" s="134"/>
    </row>
    <row r="259" spans="1:10" ht="25.5" x14ac:dyDescent="0.2">
      <c r="A259" s="792">
        <v>114</v>
      </c>
      <c r="B259" s="838" t="s">
        <v>208</v>
      </c>
      <c r="C259" s="839">
        <v>30</v>
      </c>
      <c r="D259" s="840" t="s">
        <v>71</v>
      </c>
      <c r="E259" s="841">
        <v>0</v>
      </c>
      <c r="F259" s="842">
        <f t="shared" si="8"/>
        <v>0</v>
      </c>
      <c r="G259"/>
      <c r="H259" s="128"/>
      <c r="J259" s="134"/>
    </row>
    <row r="260" spans="1:10" ht="14.25" x14ac:dyDescent="0.2">
      <c r="A260" s="792">
        <v>115</v>
      </c>
      <c r="B260" s="838" t="s">
        <v>442</v>
      </c>
      <c r="C260" s="839">
        <v>30</v>
      </c>
      <c r="D260" s="840" t="s">
        <v>71</v>
      </c>
      <c r="E260" s="841">
        <v>0</v>
      </c>
      <c r="F260" s="842">
        <f t="shared" si="8"/>
        <v>0</v>
      </c>
      <c r="G260"/>
      <c r="H260" s="128"/>
      <c r="J260" s="134"/>
    </row>
    <row r="261" spans="1:10" s="168" customFormat="1" ht="14.25" x14ac:dyDescent="0.2">
      <c r="A261" s="792">
        <v>116</v>
      </c>
      <c r="B261" s="853" t="s">
        <v>472</v>
      </c>
      <c r="C261" s="839">
        <v>150</v>
      </c>
      <c r="D261" s="845" t="s">
        <v>71</v>
      </c>
      <c r="E261" s="841">
        <v>0</v>
      </c>
      <c r="F261" s="846">
        <f t="shared" si="8"/>
        <v>0</v>
      </c>
      <c r="G261" s="166"/>
      <c r="H261" s="191"/>
      <c r="J261" s="170"/>
    </row>
    <row r="262" spans="1:10" s="168" customFormat="1" ht="14.25" x14ac:dyDescent="0.2">
      <c r="A262" s="792">
        <v>117</v>
      </c>
      <c r="B262" s="853" t="s">
        <v>473</v>
      </c>
      <c r="C262" s="839">
        <v>20</v>
      </c>
      <c r="D262" s="845" t="s">
        <v>71</v>
      </c>
      <c r="E262" s="841">
        <v>0</v>
      </c>
      <c r="F262" s="846">
        <f t="shared" si="8"/>
        <v>0</v>
      </c>
      <c r="G262" s="166"/>
      <c r="H262" s="191"/>
      <c r="J262" s="170"/>
    </row>
    <row r="263" spans="1:10" ht="14.25" x14ac:dyDescent="0.2">
      <c r="A263" s="792">
        <v>118</v>
      </c>
      <c r="B263" s="838" t="s">
        <v>209</v>
      </c>
      <c r="C263" s="839">
        <v>30</v>
      </c>
      <c r="D263" s="840" t="s">
        <v>71</v>
      </c>
      <c r="E263" s="841">
        <v>0</v>
      </c>
      <c r="F263" s="842">
        <f t="shared" si="8"/>
        <v>0</v>
      </c>
      <c r="G263"/>
      <c r="J263" s="134"/>
    </row>
    <row r="264" spans="1:10" ht="14.25" x14ac:dyDescent="0.2">
      <c r="A264" s="792">
        <v>119</v>
      </c>
      <c r="B264" s="838" t="s">
        <v>210</v>
      </c>
      <c r="C264" s="839">
        <v>70</v>
      </c>
      <c r="D264" s="840" t="s">
        <v>71</v>
      </c>
      <c r="E264" s="841">
        <v>0</v>
      </c>
      <c r="F264" s="842">
        <f t="shared" si="8"/>
        <v>0</v>
      </c>
      <c r="G264"/>
      <c r="H264" s="128"/>
      <c r="J264" s="134"/>
    </row>
    <row r="265" spans="1:10" ht="14.25" x14ac:dyDescent="0.2">
      <c r="A265" s="792">
        <v>120</v>
      </c>
      <c r="B265" s="838" t="s">
        <v>211</v>
      </c>
      <c r="C265" s="839">
        <v>0</v>
      </c>
      <c r="D265" s="840" t="s">
        <v>71</v>
      </c>
      <c r="E265" s="841">
        <v>0</v>
      </c>
      <c r="F265" s="842">
        <f t="shared" si="8"/>
        <v>0</v>
      </c>
      <c r="G265"/>
      <c r="H265" s="128"/>
      <c r="J265" s="134"/>
    </row>
    <row r="266" spans="1:10" ht="14.25" x14ac:dyDescent="0.2">
      <c r="A266" s="792">
        <v>121</v>
      </c>
      <c r="B266" s="838" t="s">
        <v>212</v>
      </c>
      <c r="C266" s="839">
        <v>0</v>
      </c>
      <c r="D266" s="840" t="s">
        <v>71</v>
      </c>
      <c r="E266" s="841">
        <v>0</v>
      </c>
      <c r="F266" s="842">
        <f t="shared" si="8"/>
        <v>0</v>
      </c>
      <c r="G266"/>
      <c r="J266" s="134"/>
    </row>
    <row r="267" spans="1:10" ht="38.25" x14ac:dyDescent="0.2">
      <c r="A267" s="792">
        <v>122</v>
      </c>
      <c r="B267" s="838" t="s">
        <v>213</v>
      </c>
      <c r="C267" s="839">
        <v>80</v>
      </c>
      <c r="D267" s="840" t="s">
        <v>71</v>
      </c>
      <c r="E267" s="841">
        <v>0</v>
      </c>
      <c r="F267" s="842">
        <f t="shared" si="8"/>
        <v>0</v>
      </c>
      <c r="G267"/>
      <c r="J267" s="134"/>
    </row>
    <row r="268" spans="1:10" ht="14.25" x14ac:dyDescent="0.2">
      <c r="A268" s="792">
        <v>123</v>
      </c>
      <c r="B268" s="838" t="s">
        <v>214</v>
      </c>
      <c r="C268" s="839">
        <v>10</v>
      </c>
      <c r="D268" s="840" t="s">
        <v>71</v>
      </c>
      <c r="E268" s="841">
        <v>0</v>
      </c>
      <c r="F268" s="842">
        <f t="shared" si="8"/>
        <v>0</v>
      </c>
      <c r="G268"/>
      <c r="J268" s="134"/>
    </row>
    <row r="269" spans="1:10" ht="14.25" x14ac:dyDescent="0.2">
      <c r="A269" s="792">
        <v>124</v>
      </c>
      <c r="B269" s="838" t="s">
        <v>215</v>
      </c>
      <c r="C269" s="839">
        <v>10</v>
      </c>
      <c r="D269" s="840" t="s">
        <v>71</v>
      </c>
      <c r="E269" s="841">
        <v>0</v>
      </c>
      <c r="F269" s="842">
        <f t="shared" si="8"/>
        <v>0</v>
      </c>
      <c r="G269"/>
      <c r="J269" s="134"/>
    </row>
    <row r="270" spans="1:10" ht="14.25" x14ac:dyDescent="0.2">
      <c r="A270" s="792">
        <v>125</v>
      </c>
      <c r="B270" s="838" t="s">
        <v>216</v>
      </c>
      <c r="C270" s="839">
        <v>10</v>
      </c>
      <c r="D270" s="840" t="s">
        <v>71</v>
      </c>
      <c r="E270" s="841">
        <v>0</v>
      </c>
      <c r="F270" s="842">
        <f t="shared" si="8"/>
        <v>0</v>
      </c>
      <c r="G270"/>
      <c r="J270" s="134"/>
    </row>
    <row r="271" spans="1:10" ht="14.25" x14ac:dyDescent="0.2">
      <c r="A271" s="792">
        <v>126</v>
      </c>
      <c r="B271" s="838" t="s">
        <v>217</v>
      </c>
      <c r="C271" s="839">
        <v>10</v>
      </c>
      <c r="D271" s="840" t="s">
        <v>71</v>
      </c>
      <c r="E271" s="841">
        <v>0</v>
      </c>
      <c r="F271" s="842">
        <f t="shared" si="8"/>
        <v>0</v>
      </c>
      <c r="G271"/>
      <c r="J271" s="134"/>
    </row>
    <row r="272" spans="1:10" ht="14.25" x14ac:dyDescent="0.2">
      <c r="A272" s="792">
        <v>127</v>
      </c>
      <c r="B272" s="849" t="s">
        <v>218</v>
      </c>
      <c r="C272" s="839">
        <v>36</v>
      </c>
      <c r="D272" s="840" t="s">
        <v>71</v>
      </c>
      <c r="E272" s="841">
        <v>0</v>
      </c>
      <c r="F272" s="842">
        <f t="shared" si="8"/>
        <v>0</v>
      </c>
      <c r="G272"/>
      <c r="H272" s="128"/>
      <c r="J272" s="134"/>
    </row>
    <row r="273" spans="1:10" ht="25.5" x14ac:dyDescent="0.2">
      <c r="A273" s="792">
        <v>128</v>
      </c>
      <c r="B273" s="838" t="s">
        <v>219</v>
      </c>
      <c r="C273" s="839">
        <v>36</v>
      </c>
      <c r="D273" s="840" t="s">
        <v>14</v>
      </c>
      <c r="E273" s="841">
        <v>0</v>
      </c>
      <c r="F273" s="842">
        <f t="shared" si="8"/>
        <v>0</v>
      </c>
      <c r="G273"/>
      <c r="H273" s="128"/>
      <c r="J273" s="134"/>
    </row>
    <row r="274" spans="1:10" ht="14.25" x14ac:dyDescent="0.2">
      <c r="A274" s="792">
        <v>129</v>
      </c>
      <c r="B274" s="838" t="s">
        <v>445</v>
      </c>
      <c r="C274" s="839">
        <v>5</v>
      </c>
      <c r="D274" s="840" t="s">
        <v>14</v>
      </c>
      <c r="E274" s="841">
        <v>0</v>
      </c>
      <c r="F274" s="842">
        <f t="shared" si="8"/>
        <v>0</v>
      </c>
      <c r="G274"/>
      <c r="H274" s="128"/>
      <c r="J274" s="134"/>
    </row>
    <row r="275" spans="1:10" s="65" customFormat="1" ht="14.25" x14ac:dyDescent="0.2">
      <c r="A275" s="792">
        <v>130</v>
      </c>
      <c r="B275" s="849" t="s">
        <v>510</v>
      </c>
      <c r="C275" s="839">
        <v>10</v>
      </c>
      <c r="D275" s="850" t="s">
        <v>71</v>
      </c>
      <c r="E275" s="841">
        <v>0</v>
      </c>
      <c r="F275" s="851">
        <f t="shared" si="8"/>
        <v>0</v>
      </c>
      <c r="G275" s="126"/>
      <c r="J275" s="148"/>
    </row>
    <row r="276" spans="1:10" s="65" customFormat="1" ht="14.25" x14ac:dyDescent="0.2">
      <c r="A276" s="792">
        <v>131</v>
      </c>
      <c r="B276" s="117" t="s">
        <v>511</v>
      </c>
      <c r="C276" s="839">
        <v>0</v>
      </c>
      <c r="D276" s="850" t="s">
        <v>71</v>
      </c>
      <c r="E276" s="841">
        <v>0</v>
      </c>
      <c r="F276" s="851">
        <f t="shared" si="8"/>
        <v>0</v>
      </c>
      <c r="G276" s="126"/>
      <c r="J276" s="148"/>
    </row>
    <row r="277" spans="1:10" ht="14.25" x14ac:dyDescent="0.2">
      <c r="A277" s="792">
        <v>132</v>
      </c>
      <c r="B277" s="849" t="s">
        <v>220</v>
      </c>
      <c r="C277" s="839">
        <v>12</v>
      </c>
      <c r="D277" s="840" t="s">
        <v>187</v>
      </c>
      <c r="E277" s="841">
        <v>0</v>
      </c>
      <c r="F277" s="842">
        <f t="shared" si="8"/>
        <v>0</v>
      </c>
      <c r="G277"/>
      <c r="J277" s="134"/>
    </row>
    <row r="278" spans="1:10" ht="14.25" x14ac:dyDescent="0.2">
      <c r="A278" s="792">
        <v>133</v>
      </c>
      <c r="B278" s="838" t="s">
        <v>221</v>
      </c>
      <c r="C278" s="839">
        <v>0</v>
      </c>
      <c r="D278" s="840" t="s">
        <v>71</v>
      </c>
      <c r="E278" s="841">
        <v>0</v>
      </c>
      <c r="F278" s="842">
        <f t="shared" si="8"/>
        <v>0</v>
      </c>
      <c r="G278"/>
      <c r="H278" s="128"/>
      <c r="J278" s="134"/>
    </row>
    <row r="279" spans="1:10" ht="14.25" x14ac:dyDescent="0.2">
      <c r="A279" s="792">
        <v>134</v>
      </c>
      <c r="B279" s="838" t="s">
        <v>499</v>
      </c>
      <c r="C279" s="839">
        <v>4</v>
      </c>
      <c r="D279" s="840" t="s">
        <v>14</v>
      </c>
      <c r="E279" s="841">
        <v>0</v>
      </c>
      <c r="F279" s="842">
        <f t="shared" si="8"/>
        <v>0</v>
      </c>
      <c r="G279"/>
      <c r="H279" s="128"/>
      <c r="J279" s="134"/>
    </row>
    <row r="280" spans="1:10" ht="14.25" x14ac:dyDescent="0.2">
      <c r="A280" s="792">
        <v>135</v>
      </c>
      <c r="B280" s="838" t="s">
        <v>222</v>
      </c>
      <c r="C280" s="839">
        <v>2</v>
      </c>
      <c r="D280" s="840" t="s">
        <v>14</v>
      </c>
      <c r="E280" s="841">
        <v>0</v>
      </c>
      <c r="F280" s="842">
        <f t="shared" si="8"/>
        <v>0</v>
      </c>
      <c r="G280"/>
      <c r="H280" s="128"/>
      <c r="J280" s="134"/>
    </row>
    <row r="281" spans="1:10" ht="25.5" x14ac:dyDescent="0.2">
      <c r="A281" s="792">
        <v>136</v>
      </c>
      <c r="B281" s="838" t="s">
        <v>223</v>
      </c>
      <c r="C281" s="839">
        <v>10</v>
      </c>
      <c r="D281" s="840" t="s">
        <v>52</v>
      </c>
      <c r="E281" s="841">
        <v>0</v>
      </c>
      <c r="F281" s="842">
        <f t="shared" si="8"/>
        <v>0</v>
      </c>
      <c r="G281"/>
      <c r="H281" s="128"/>
      <c r="J281" s="134"/>
    </row>
    <row r="282" spans="1:10" ht="14.25" x14ac:dyDescent="0.2">
      <c r="A282" s="792">
        <v>137</v>
      </c>
      <c r="B282" s="838" t="s">
        <v>497</v>
      </c>
      <c r="C282" s="839">
        <v>3</v>
      </c>
      <c r="D282" s="840" t="s">
        <v>14</v>
      </c>
      <c r="E282" s="841">
        <v>0</v>
      </c>
      <c r="F282" s="842">
        <f t="shared" si="8"/>
        <v>0</v>
      </c>
      <c r="G282"/>
      <c r="H282" s="128"/>
      <c r="J282" s="134"/>
    </row>
    <row r="283" spans="1:10" ht="14.25" x14ac:dyDescent="0.2">
      <c r="A283" s="792">
        <v>138</v>
      </c>
      <c r="B283" s="838" t="s">
        <v>498</v>
      </c>
      <c r="C283" s="839">
        <v>0</v>
      </c>
      <c r="D283" s="840" t="s">
        <v>71</v>
      </c>
      <c r="E283" s="841">
        <v>0</v>
      </c>
      <c r="F283" s="842">
        <f t="shared" si="8"/>
        <v>0</v>
      </c>
      <c r="G283"/>
      <c r="H283" s="128"/>
      <c r="J283" s="134"/>
    </row>
    <row r="284" spans="1:10" ht="25.5" x14ac:dyDescent="0.2">
      <c r="A284" s="792">
        <v>139</v>
      </c>
      <c r="B284" s="838" t="s">
        <v>224</v>
      </c>
      <c r="C284" s="839">
        <v>10</v>
      </c>
      <c r="D284" s="840" t="s">
        <v>52</v>
      </c>
      <c r="E284" s="841">
        <v>0</v>
      </c>
      <c r="F284" s="842">
        <f t="shared" si="8"/>
        <v>0</v>
      </c>
      <c r="G284"/>
      <c r="H284" s="128"/>
      <c r="J284" s="134"/>
    </row>
    <row r="285" spans="1:10" s="168" customFormat="1" ht="14.25" x14ac:dyDescent="0.2">
      <c r="A285" s="792">
        <v>140</v>
      </c>
      <c r="B285" s="403" t="s">
        <v>496</v>
      </c>
      <c r="C285" s="839">
        <v>40</v>
      </c>
      <c r="D285" s="845" t="s">
        <v>71</v>
      </c>
      <c r="E285" s="841">
        <v>0</v>
      </c>
      <c r="F285" s="846">
        <f t="shared" si="8"/>
        <v>0</v>
      </c>
      <c r="G285" s="166"/>
      <c r="H285" s="191"/>
      <c r="J285" s="170"/>
    </row>
    <row r="286" spans="1:10" ht="14.25" x14ac:dyDescent="0.2">
      <c r="A286" s="792">
        <v>141</v>
      </c>
      <c r="B286" s="852" t="s">
        <v>225</v>
      </c>
      <c r="C286" s="839">
        <v>10</v>
      </c>
      <c r="D286" s="840" t="s">
        <v>52</v>
      </c>
      <c r="E286" s="841">
        <v>0</v>
      </c>
      <c r="F286" s="842">
        <f t="shared" si="8"/>
        <v>0</v>
      </c>
      <c r="G286"/>
      <c r="H286" s="128"/>
      <c r="J286" s="134"/>
    </row>
    <row r="287" spans="1:10" ht="13.5" customHeight="1" x14ac:dyDescent="0.2">
      <c r="A287" s="792">
        <v>142</v>
      </c>
      <c r="B287" s="838" t="s">
        <v>226</v>
      </c>
      <c r="C287" s="839">
        <v>88</v>
      </c>
      <c r="D287" s="840" t="s">
        <v>52</v>
      </c>
      <c r="E287" s="841">
        <v>0</v>
      </c>
      <c r="F287" s="842">
        <f t="shared" si="8"/>
        <v>0</v>
      </c>
      <c r="G287"/>
      <c r="J287" s="134"/>
    </row>
    <row r="288" spans="1:10" ht="14.25" x14ac:dyDescent="0.2">
      <c r="A288" s="792">
        <v>143</v>
      </c>
      <c r="B288" s="9" t="s">
        <v>227</v>
      </c>
      <c r="C288" s="839">
        <v>0</v>
      </c>
      <c r="D288" s="840" t="s">
        <v>52</v>
      </c>
      <c r="E288" s="841">
        <v>0</v>
      </c>
      <c r="F288" s="842">
        <f t="shared" si="8"/>
        <v>0</v>
      </c>
      <c r="G288"/>
      <c r="J288" s="134"/>
    </row>
    <row r="289" spans="1:10" ht="14.25" x14ac:dyDescent="0.2">
      <c r="A289" s="792">
        <v>144</v>
      </c>
      <c r="B289" s="838" t="s">
        <v>228</v>
      </c>
      <c r="C289" s="839">
        <v>450</v>
      </c>
      <c r="D289" s="840" t="s">
        <v>71</v>
      </c>
      <c r="E289" s="841">
        <v>0</v>
      </c>
      <c r="F289" s="842">
        <f t="shared" si="8"/>
        <v>0</v>
      </c>
      <c r="G289"/>
      <c r="J289" s="134"/>
    </row>
    <row r="290" spans="1:10" ht="14.25" x14ac:dyDescent="0.2">
      <c r="A290" s="792">
        <v>145</v>
      </c>
      <c r="B290" s="525" t="s">
        <v>569</v>
      </c>
      <c r="C290" s="598">
        <v>0</v>
      </c>
      <c r="D290" s="394" t="s">
        <v>71</v>
      </c>
      <c r="E290" s="841">
        <v>0</v>
      </c>
      <c r="F290" s="601">
        <f t="shared" si="8"/>
        <v>0</v>
      </c>
      <c r="G290"/>
      <c r="J290" s="134"/>
    </row>
    <row r="291" spans="1:10" ht="14.25" x14ac:dyDescent="0.2">
      <c r="A291" s="792">
        <v>146</v>
      </c>
      <c r="B291" s="838" t="s">
        <v>229</v>
      </c>
      <c r="C291" s="839">
        <v>48</v>
      </c>
      <c r="D291" s="840" t="s">
        <v>52</v>
      </c>
      <c r="E291" s="841">
        <v>0</v>
      </c>
      <c r="F291" s="842">
        <f t="shared" si="8"/>
        <v>0</v>
      </c>
      <c r="G291"/>
      <c r="J291" s="134"/>
    </row>
    <row r="292" spans="1:10" ht="14.25" x14ac:dyDescent="0.2">
      <c r="A292" s="792">
        <v>147</v>
      </c>
      <c r="B292" s="838" t="s">
        <v>230</v>
      </c>
      <c r="C292" s="839">
        <v>700</v>
      </c>
      <c r="D292" s="840" t="s">
        <v>71</v>
      </c>
      <c r="E292" s="841">
        <v>0</v>
      </c>
      <c r="F292" s="842">
        <f t="shared" si="8"/>
        <v>0</v>
      </c>
      <c r="G292"/>
      <c r="H292" s="128"/>
      <c r="J292" s="134"/>
    </row>
    <row r="293" spans="1:10" ht="14.25" x14ac:dyDescent="0.2">
      <c r="A293" s="792">
        <v>148</v>
      </c>
      <c r="B293" s="852" t="s">
        <v>231</v>
      </c>
      <c r="C293" s="839">
        <v>48</v>
      </c>
      <c r="D293" s="840" t="s">
        <v>71</v>
      </c>
      <c r="E293" s="841">
        <v>0</v>
      </c>
      <c r="F293" s="842">
        <f t="shared" ref="F293:F332" si="9">C293*E293</f>
        <v>0</v>
      </c>
      <c r="G293"/>
      <c r="H293" s="128"/>
      <c r="J293" s="134"/>
    </row>
    <row r="294" spans="1:10" ht="14.25" x14ac:dyDescent="0.2">
      <c r="A294" s="792">
        <v>149</v>
      </c>
      <c r="B294" s="852" t="s">
        <v>460</v>
      </c>
      <c r="C294" s="839">
        <v>48</v>
      </c>
      <c r="D294" s="840" t="s">
        <v>71</v>
      </c>
      <c r="E294" s="841">
        <v>0</v>
      </c>
      <c r="F294" s="842">
        <f t="shared" si="9"/>
        <v>0</v>
      </c>
      <c r="G294"/>
      <c r="H294" s="128"/>
      <c r="J294" s="134"/>
    </row>
    <row r="295" spans="1:10" s="168" customFormat="1" ht="14.25" x14ac:dyDescent="0.2">
      <c r="A295" s="792">
        <v>150</v>
      </c>
      <c r="B295" s="853" t="s">
        <v>475</v>
      </c>
      <c r="C295" s="839">
        <v>48</v>
      </c>
      <c r="D295" s="854" t="s">
        <v>71</v>
      </c>
      <c r="E295" s="841">
        <v>0</v>
      </c>
      <c r="F295" s="846">
        <f t="shared" si="9"/>
        <v>0</v>
      </c>
      <c r="G295" s="166"/>
      <c r="H295" s="191"/>
      <c r="J295" s="170"/>
    </row>
    <row r="296" spans="1:10" ht="38.25" x14ac:dyDescent="0.2">
      <c r="A296" s="792">
        <v>151</v>
      </c>
      <c r="B296" s="855" t="s">
        <v>491</v>
      </c>
      <c r="C296" s="839">
        <v>700</v>
      </c>
      <c r="D296" s="840" t="s">
        <v>52</v>
      </c>
      <c r="E296" s="841">
        <v>0</v>
      </c>
      <c r="F296" s="842">
        <f>C296*E296</f>
        <v>0</v>
      </c>
      <c r="G296"/>
      <c r="H296" s="128"/>
      <c r="J296" s="134"/>
    </row>
    <row r="297" spans="1:10" ht="38.25" x14ac:dyDescent="0.2">
      <c r="A297" s="792">
        <v>152</v>
      </c>
      <c r="B297" s="838" t="s">
        <v>232</v>
      </c>
      <c r="C297" s="839">
        <v>24</v>
      </c>
      <c r="D297" s="840" t="s">
        <v>71</v>
      </c>
      <c r="E297" s="841">
        <v>0</v>
      </c>
      <c r="F297" s="842">
        <f t="shared" si="9"/>
        <v>0</v>
      </c>
      <c r="G297"/>
      <c r="J297" s="134"/>
    </row>
    <row r="298" spans="1:10" ht="25.5" x14ac:dyDescent="0.2">
      <c r="A298" s="792">
        <v>153</v>
      </c>
      <c r="B298" s="838" t="s">
        <v>233</v>
      </c>
      <c r="C298" s="839">
        <v>3</v>
      </c>
      <c r="D298" s="840" t="s">
        <v>52</v>
      </c>
      <c r="E298" s="841">
        <v>0</v>
      </c>
      <c r="F298" s="842">
        <f t="shared" si="9"/>
        <v>0</v>
      </c>
      <c r="G298"/>
      <c r="J298" s="134"/>
    </row>
    <row r="299" spans="1:10" ht="14.25" x14ac:dyDescent="0.2">
      <c r="A299" s="792">
        <v>154</v>
      </c>
      <c r="B299" s="852" t="s">
        <v>514</v>
      </c>
      <c r="C299" s="839">
        <v>0</v>
      </c>
      <c r="D299" s="850" t="s">
        <v>52</v>
      </c>
      <c r="E299" s="841">
        <v>0</v>
      </c>
      <c r="F299" s="856">
        <f t="shared" si="9"/>
        <v>0</v>
      </c>
      <c r="G299"/>
      <c r="J299" s="134"/>
    </row>
    <row r="300" spans="1:10" s="144" customFormat="1" ht="14.25" x14ac:dyDescent="0.2">
      <c r="A300" s="146">
        <v>155</v>
      </c>
      <c r="B300" s="153" t="s">
        <v>584</v>
      </c>
      <c r="C300" s="154">
        <v>12</v>
      </c>
      <c r="D300" s="154" t="s">
        <v>52</v>
      </c>
      <c r="E300" s="841">
        <v>0</v>
      </c>
      <c r="F300" s="938">
        <f t="shared" si="9"/>
        <v>0</v>
      </c>
      <c r="G300" s="142"/>
      <c r="J300" s="147"/>
    </row>
    <row r="301" spans="1:10" ht="38.25" x14ac:dyDescent="0.2">
      <c r="A301" s="792">
        <v>156</v>
      </c>
      <c r="B301" s="838" t="s">
        <v>234</v>
      </c>
      <c r="C301" s="839">
        <v>210</v>
      </c>
      <c r="D301" s="840" t="s">
        <v>187</v>
      </c>
      <c r="E301" s="841">
        <v>0</v>
      </c>
      <c r="F301" s="842">
        <f t="shared" si="9"/>
        <v>0</v>
      </c>
      <c r="G301"/>
      <c r="H301" s="128"/>
      <c r="J301" s="134"/>
    </row>
    <row r="302" spans="1:10" ht="25.5" x14ac:dyDescent="0.2">
      <c r="A302" s="792">
        <v>157</v>
      </c>
      <c r="B302" s="54" t="s">
        <v>490</v>
      </c>
      <c r="C302" s="839">
        <v>2</v>
      </c>
      <c r="D302" s="850" t="s">
        <v>52</v>
      </c>
      <c r="E302" s="841">
        <v>0</v>
      </c>
      <c r="F302" s="842">
        <f t="shared" si="9"/>
        <v>0</v>
      </c>
      <c r="G302"/>
      <c r="H302" s="128"/>
      <c r="J302" s="134"/>
    </row>
    <row r="303" spans="1:10" ht="14.25" x14ac:dyDescent="0.2">
      <c r="A303" s="792">
        <v>158</v>
      </c>
      <c r="B303" s="838" t="s">
        <v>235</v>
      </c>
      <c r="C303" s="839">
        <v>15</v>
      </c>
      <c r="D303" s="840" t="s">
        <v>71</v>
      </c>
      <c r="E303" s="841">
        <v>0</v>
      </c>
      <c r="F303" s="842">
        <f t="shared" si="9"/>
        <v>0</v>
      </c>
      <c r="G303"/>
      <c r="H303" s="128"/>
      <c r="J303" s="134"/>
    </row>
    <row r="304" spans="1:10" ht="63.75" x14ac:dyDescent="0.2">
      <c r="A304" s="792">
        <v>159</v>
      </c>
      <c r="B304" s="838" t="s">
        <v>236</v>
      </c>
      <c r="C304" s="839">
        <v>36</v>
      </c>
      <c r="D304" s="840" t="s">
        <v>52</v>
      </c>
      <c r="E304" s="841">
        <v>0</v>
      </c>
      <c r="F304" s="842">
        <f t="shared" si="9"/>
        <v>0</v>
      </c>
      <c r="G304"/>
      <c r="H304" s="128"/>
      <c r="J304" s="134"/>
    </row>
    <row r="305" spans="1:10" s="168" customFormat="1" ht="14.25" x14ac:dyDescent="0.2">
      <c r="A305" s="792">
        <v>160</v>
      </c>
      <c r="B305" s="853" t="s">
        <v>476</v>
      </c>
      <c r="C305" s="839">
        <v>18</v>
      </c>
      <c r="D305" s="854" t="s">
        <v>71</v>
      </c>
      <c r="E305" s="841">
        <v>0</v>
      </c>
      <c r="F305" s="846">
        <f t="shared" si="9"/>
        <v>0</v>
      </c>
      <c r="G305" s="166"/>
      <c r="H305" s="191"/>
      <c r="J305" s="170"/>
    </row>
    <row r="306" spans="1:10" ht="51" x14ac:dyDescent="0.2">
      <c r="A306" s="792">
        <v>161</v>
      </c>
      <c r="B306" s="838" t="s">
        <v>237</v>
      </c>
      <c r="C306" s="839">
        <v>24</v>
      </c>
      <c r="D306" s="840" t="s">
        <v>52</v>
      </c>
      <c r="E306" s="841">
        <v>0</v>
      </c>
      <c r="F306" s="842">
        <f t="shared" si="9"/>
        <v>0</v>
      </c>
      <c r="G306"/>
      <c r="H306" s="128"/>
      <c r="J306" s="134"/>
    </row>
    <row r="307" spans="1:10" ht="38.25" x14ac:dyDescent="0.2">
      <c r="A307" s="792">
        <v>162</v>
      </c>
      <c r="B307" s="838" t="s">
        <v>238</v>
      </c>
      <c r="C307" s="839">
        <v>48</v>
      </c>
      <c r="D307" s="840" t="s">
        <v>71</v>
      </c>
      <c r="E307" s="841">
        <v>0</v>
      </c>
      <c r="F307" s="842">
        <f t="shared" si="9"/>
        <v>0</v>
      </c>
      <c r="G307"/>
      <c r="H307" s="128"/>
      <c r="J307" s="134"/>
    </row>
    <row r="308" spans="1:10" ht="38.25" x14ac:dyDescent="0.2">
      <c r="A308" s="792">
        <v>163</v>
      </c>
      <c r="B308" s="838" t="s">
        <v>239</v>
      </c>
      <c r="C308" s="839">
        <v>6</v>
      </c>
      <c r="D308" s="840" t="s">
        <v>71</v>
      </c>
      <c r="E308" s="841">
        <v>0</v>
      </c>
      <c r="F308" s="842">
        <f t="shared" si="9"/>
        <v>0</v>
      </c>
      <c r="G308"/>
      <c r="H308" s="128"/>
      <c r="J308" s="134"/>
    </row>
    <row r="309" spans="1:10" ht="38.25" x14ac:dyDescent="0.2">
      <c r="A309" s="792">
        <v>164</v>
      </c>
      <c r="B309" s="838" t="s">
        <v>492</v>
      </c>
      <c r="C309" s="839">
        <v>60</v>
      </c>
      <c r="D309" s="840" t="s">
        <v>52</v>
      </c>
      <c r="E309" s="841">
        <v>0</v>
      </c>
      <c r="F309" s="842">
        <f t="shared" si="9"/>
        <v>0</v>
      </c>
      <c r="G309"/>
      <c r="H309" s="128"/>
      <c r="J309" s="134"/>
    </row>
    <row r="310" spans="1:10" ht="38.25" x14ac:dyDescent="0.2">
      <c r="A310" s="792">
        <v>165</v>
      </c>
      <c r="B310" s="838" t="s">
        <v>493</v>
      </c>
      <c r="C310" s="839">
        <v>6</v>
      </c>
      <c r="D310" s="840" t="s">
        <v>52</v>
      </c>
      <c r="E310" s="841">
        <v>0</v>
      </c>
      <c r="F310" s="842">
        <f t="shared" si="9"/>
        <v>0</v>
      </c>
      <c r="G310"/>
      <c r="H310" s="128"/>
      <c r="J310" s="134"/>
    </row>
    <row r="311" spans="1:10" ht="38.25" x14ac:dyDescent="0.2">
      <c r="A311" s="792">
        <v>166</v>
      </c>
      <c r="B311" s="408" t="s">
        <v>483</v>
      </c>
      <c r="C311" s="839">
        <v>2</v>
      </c>
      <c r="D311" s="840" t="s">
        <v>197</v>
      </c>
      <c r="E311" s="841">
        <v>0</v>
      </c>
      <c r="F311" s="842">
        <f t="shared" si="9"/>
        <v>0</v>
      </c>
      <c r="G311"/>
      <c r="J311" s="134"/>
    </row>
    <row r="312" spans="1:10" ht="38.25" x14ac:dyDescent="0.2">
      <c r="A312" s="792">
        <v>167</v>
      </c>
      <c r="B312" s="838" t="s">
        <v>240</v>
      </c>
      <c r="C312" s="839">
        <v>3</v>
      </c>
      <c r="D312" s="840" t="s">
        <v>14</v>
      </c>
      <c r="E312" s="841">
        <v>0</v>
      </c>
      <c r="F312" s="842">
        <f t="shared" si="9"/>
        <v>0</v>
      </c>
      <c r="G312"/>
      <c r="J312" s="134"/>
    </row>
    <row r="313" spans="1:10" ht="51" x14ac:dyDescent="0.2">
      <c r="A313" s="792">
        <v>168</v>
      </c>
      <c r="B313" s="409" t="s">
        <v>484</v>
      </c>
      <c r="C313" s="839">
        <v>1</v>
      </c>
      <c r="D313" s="840" t="s">
        <v>197</v>
      </c>
      <c r="E313" s="841">
        <v>0</v>
      </c>
      <c r="F313" s="842">
        <f t="shared" si="9"/>
        <v>0</v>
      </c>
      <c r="G313"/>
      <c r="J313" s="134"/>
    </row>
    <row r="314" spans="1:10" ht="38.25" x14ac:dyDescent="0.2">
      <c r="A314" s="792">
        <v>169</v>
      </c>
      <c r="B314" s="838" t="s">
        <v>485</v>
      </c>
      <c r="C314" s="839">
        <v>800</v>
      </c>
      <c r="D314" s="840" t="s">
        <v>52</v>
      </c>
      <c r="E314" s="841">
        <v>0</v>
      </c>
      <c r="F314" s="842">
        <f t="shared" si="9"/>
        <v>0</v>
      </c>
      <c r="G314"/>
      <c r="H314" s="128"/>
      <c r="J314" s="134"/>
    </row>
    <row r="315" spans="1:10" ht="14.25" x14ac:dyDescent="0.2">
      <c r="A315" s="792">
        <v>170</v>
      </c>
      <c r="B315" s="838" t="s">
        <v>241</v>
      </c>
      <c r="C315" s="839">
        <v>680</v>
      </c>
      <c r="D315" s="840" t="s">
        <v>52</v>
      </c>
      <c r="E315" s="841">
        <v>0</v>
      </c>
      <c r="F315" s="842">
        <f t="shared" si="9"/>
        <v>0</v>
      </c>
      <c r="G315"/>
      <c r="H315" s="128"/>
      <c r="J315" s="134"/>
    </row>
    <row r="316" spans="1:10" ht="38.25" x14ac:dyDescent="0.2">
      <c r="A316" s="792">
        <v>171</v>
      </c>
      <c r="B316" s="849" t="s">
        <v>486</v>
      </c>
      <c r="C316" s="839">
        <v>48</v>
      </c>
      <c r="D316" s="840" t="s">
        <v>71</v>
      </c>
      <c r="E316" s="841">
        <v>0</v>
      </c>
      <c r="F316" s="842">
        <f t="shared" si="9"/>
        <v>0</v>
      </c>
      <c r="G316"/>
      <c r="H316" s="128"/>
      <c r="J316" s="134"/>
    </row>
    <row r="317" spans="1:10" ht="14.25" x14ac:dyDescent="0.2">
      <c r="A317" s="792">
        <v>172</v>
      </c>
      <c r="B317" s="838" t="s">
        <v>242</v>
      </c>
      <c r="C317" s="839">
        <v>20</v>
      </c>
      <c r="D317" s="840" t="s">
        <v>52</v>
      </c>
      <c r="E317" s="841">
        <v>0</v>
      </c>
      <c r="F317" s="842">
        <f t="shared" si="9"/>
        <v>0</v>
      </c>
      <c r="G317"/>
      <c r="H317" s="128"/>
      <c r="J317" s="134"/>
    </row>
    <row r="318" spans="1:10" ht="14.25" x14ac:dyDescent="0.2">
      <c r="A318" s="792">
        <v>173</v>
      </c>
      <c r="B318" s="838" t="s">
        <v>243</v>
      </c>
      <c r="C318" s="839">
        <v>320</v>
      </c>
      <c r="D318" s="840" t="s">
        <v>71</v>
      </c>
      <c r="E318" s="841">
        <v>0</v>
      </c>
      <c r="F318" s="842">
        <f t="shared" si="9"/>
        <v>0</v>
      </c>
      <c r="G318"/>
      <c r="J318" s="134"/>
    </row>
    <row r="319" spans="1:10" ht="25.5" x14ac:dyDescent="0.2">
      <c r="A319" s="792">
        <v>174</v>
      </c>
      <c r="B319" s="838" t="s">
        <v>487</v>
      </c>
      <c r="C319" s="839">
        <v>48</v>
      </c>
      <c r="D319" s="840" t="s">
        <v>71</v>
      </c>
      <c r="E319" s="841">
        <v>0</v>
      </c>
      <c r="F319" s="842">
        <f t="shared" si="9"/>
        <v>0</v>
      </c>
      <c r="G319"/>
      <c r="J319" s="134"/>
    </row>
    <row r="320" spans="1:10" ht="14.25" x14ac:dyDescent="0.2">
      <c r="A320" s="792">
        <v>175</v>
      </c>
      <c r="B320" s="838" t="s">
        <v>244</v>
      </c>
      <c r="C320" s="839">
        <v>10</v>
      </c>
      <c r="D320" s="840" t="s">
        <v>52</v>
      </c>
      <c r="E320" s="841">
        <v>0</v>
      </c>
      <c r="F320" s="842">
        <f t="shared" si="9"/>
        <v>0</v>
      </c>
      <c r="G320"/>
      <c r="J320" s="134"/>
    </row>
    <row r="321" spans="1:1024" ht="38.25" x14ac:dyDescent="0.2">
      <c r="A321" s="792">
        <v>176</v>
      </c>
      <c r="B321" s="408" t="s">
        <v>488</v>
      </c>
      <c r="C321" s="839">
        <v>48</v>
      </c>
      <c r="D321" s="840" t="s">
        <v>52</v>
      </c>
      <c r="E321" s="841">
        <v>0</v>
      </c>
      <c r="F321" s="842">
        <f t="shared" si="9"/>
        <v>0</v>
      </c>
      <c r="G321"/>
      <c r="H321" s="128"/>
    </row>
    <row r="322" spans="1:1024" ht="14.25" x14ac:dyDescent="0.2">
      <c r="A322" s="792">
        <v>177</v>
      </c>
      <c r="B322" s="838" t="s">
        <v>245</v>
      </c>
      <c r="C322" s="839">
        <v>330</v>
      </c>
      <c r="D322" s="850" t="s">
        <v>52</v>
      </c>
      <c r="E322" s="841">
        <v>0</v>
      </c>
      <c r="F322" s="842">
        <f t="shared" si="9"/>
        <v>0</v>
      </c>
      <c r="G322"/>
      <c r="H322" s="128"/>
    </row>
    <row r="323" spans="1:1024" s="168" customFormat="1" ht="14.25" x14ac:dyDescent="0.2">
      <c r="A323" s="792">
        <v>178</v>
      </c>
      <c r="B323" s="853" t="s">
        <v>474</v>
      </c>
      <c r="C323" s="839">
        <v>0</v>
      </c>
      <c r="D323" s="845" t="s">
        <v>71</v>
      </c>
      <c r="E323" s="841">
        <v>0</v>
      </c>
      <c r="F323" s="846">
        <f t="shared" si="9"/>
        <v>0</v>
      </c>
      <c r="G323" s="166"/>
      <c r="H323" s="191"/>
    </row>
    <row r="324" spans="1:1024" ht="14.25" x14ac:dyDescent="0.2">
      <c r="A324" s="792">
        <v>179</v>
      </c>
      <c r="B324" s="838" t="s">
        <v>246</v>
      </c>
      <c r="C324" s="839">
        <v>0</v>
      </c>
      <c r="D324" s="840" t="s">
        <v>52</v>
      </c>
      <c r="E324" s="841">
        <v>0</v>
      </c>
      <c r="F324" s="842">
        <f t="shared" si="9"/>
        <v>0</v>
      </c>
      <c r="G324"/>
      <c r="H324" s="128"/>
    </row>
    <row r="325" spans="1:1024" ht="14.25" x14ac:dyDescent="0.2">
      <c r="A325" s="792">
        <v>180</v>
      </c>
      <c r="B325" s="838" t="s">
        <v>247</v>
      </c>
      <c r="C325" s="839">
        <v>20</v>
      </c>
      <c r="D325" s="840" t="s">
        <v>71</v>
      </c>
      <c r="E325" s="841">
        <v>0</v>
      </c>
      <c r="F325" s="842">
        <f t="shared" si="9"/>
        <v>0</v>
      </c>
      <c r="G325"/>
      <c r="H325" s="128"/>
      <c r="J325" s="134"/>
    </row>
    <row r="326" spans="1:1024" s="144" customFormat="1" ht="14.25" x14ac:dyDescent="0.2">
      <c r="A326" s="850"/>
      <c r="B326" s="935" t="s">
        <v>583</v>
      </c>
      <c r="C326" s="850">
        <v>0</v>
      </c>
      <c r="D326" s="936" t="s">
        <v>71</v>
      </c>
      <c r="E326" s="841">
        <v>0</v>
      </c>
      <c r="F326" s="851">
        <f t="shared" si="9"/>
        <v>0</v>
      </c>
      <c r="G326" s="142"/>
      <c r="H326" s="143"/>
      <c r="J326" s="147"/>
    </row>
    <row r="327" spans="1:1024" ht="57" customHeight="1" x14ac:dyDescent="0.2">
      <c r="A327" s="792">
        <v>181</v>
      </c>
      <c r="B327" s="409" t="s">
        <v>489</v>
      </c>
      <c r="C327" s="839">
        <v>340</v>
      </c>
      <c r="D327" s="840" t="s">
        <v>71</v>
      </c>
      <c r="E327" s="841">
        <v>0</v>
      </c>
      <c r="F327" s="842">
        <f t="shared" si="9"/>
        <v>0</v>
      </c>
      <c r="G327"/>
      <c r="H327" s="128"/>
      <c r="J327" s="134"/>
    </row>
    <row r="328" spans="1:1024" ht="24.75" customHeight="1" x14ac:dyDescent="0.2">
      <c r="A328" s="792">
        <v>182</v>
      </c>
      <c r="B328" s="857" t="s">
        <v>443</v>
      </c>
      <c r="C328" s="839">
        <v>48</v>
      </c>
      <c r="D328" s="850" t="s">
        <v>71</v>
      </c>
      <c r="E328" s="841">
        <v>0</v>
      </c>
      <c r="F328" s="842">
        <f t="shared" si="9"/>
        <v>0</v>
      </c>
      <c r="G328"/>
      <c r="H328" s="128"/>
      <c r="J328" s="134"/>
    </row>
    <row r="329" spans="1:1024" ht="21.75" customHeight="1" x14ac:dyDescent="0.2">
      <c r="A329" s="792">
        <v>183</v>
      </c>
      <c r="B329" s="838" t="s">
        <v>248</v>
      </c>
      <c r="C329" s="839">
        <v>80</v>
      </c>
      <c r="D329" s="840" t="s">
        <v>71</v>
      </c>
      <c r="E329" s="841">
        <v>0</v>
      </c>
      <c r="F329" s="842">
        <f t="shared" si="9"/>
        <v>0</v>
      </c>
      <c r="G329"/>
      <c r="J329" s="134"/>
    </row>
    <row r="330" spans="1:1024" ht="21.75" customHeight="1" x14ac:dyDescent="0.2">
      <c r="A330" s="792"/>
      <c r="B330" s="932" t="s">
        <v>586</v>
      </c>
      <c r="C330" s="924">
        <v>0</v>
      </c>
      <c r="D330" s="933" t="s">
        <v>71</v>
      </c>
      <c r="E330" s="841">
        <v>0</v>
      </c>
      <c r="F330" s="934">
        <f t="shared" si="9"/>
        <v>0</v>
      </c>
      <c r="G330"/>
      <c r="J330" s="134"/>
    </row>
    <row r="331" spans="1:1024" ht="28.5" customHeight="1" x14ac:dyDescent="0.2">
      <c r="A331" s="792">
        <v>184</v>
      </c>
      <c r="B331" s="855" t="s">
        <v>249</v>
      </c>
      <c r="C331" s="839">
        <v>0</v>
      </c>
      <c r="D331" s="840" t="s">
        <v>71</v>
      </c>
      <c r="E331" s="841">
        <v>0</v>
      </c>
      <c r="F331" s="842">
        <f t="shared" si="9"/>
        <v>0</v>
      </c>
      <c r="G331"/>
      <c r="J331" s="134"/>
    </row>
    <row r="332" spans="1:1024" ht="14.25" customHeight="1" x14ac:dyDescent="0.2">
      <c r="A332" s="792">
        <v>185</v>
      </c>
      <c r="B332" s="9" t="s">
        <v>250</v>
      </c>
      <c r="C332" s="839">
        <v>0</v>
      </c>
      <c r="D332" s="840" t="s">
        <v>52</v>
      </c>
      <c r="E332" s="841">
        <v>0</v>
      </c>
      <c r="F332" s="842">
        <f t="shared" si="9"/>
        <v>0</v>
      </c>
      <c r="G332"/>
      <c r="J332" s="134"/>
    </row>
    <row r="333" spans="1:1024" s="177" customFormat="1" ht="47.25" customHeight="1" x14ac:dyDescent="0.2">
      <c r="A333" s="792">
        <v>186</v>
      </c>
      <c r="B333" s="411" t="s">
        <v>534</v>
      </c>
      <c r="C333" s="839">
        <v>330</v>
      </c>
      <c r="D333" s="845" t="s">
        <v>71</v>
      </c>
      <c r="E333" s="841">
        <v>0</v>
      </c>
      <c r="F333" s="848">
        <f>C333*E333</f>
        <v>0</v>
      </c>
      <c r="H333" s="179"/>
      <c r="I333" s="179"/>
      <c r="J333" s="181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/>
      <c r="AY333" s="179"/>
      <c r="AZ333" s="179"/>
      <c r="BA333" s="179"/>
      <c r="BB333" s="179"/>
      <c r="BC333" s="179"/>
      <c r="BD333" s="179"/>
      <c r="BE333" s="179"/>
      <c r="BF333" s="179"/>
      <c r="BG333" s="179"/>
      <c r="BH333" s="179"/>
      <c r="BI333" s="179"/>
      <c r="BJ333" s="179"/>
      <c r="BK333" s="179"/>
      <c r="BL333" s="179"/>
      <c r="BM333" s="179"/>
      <c r="BN333" s="179"/>
      <c r="BO333" s="179"/>
      <c r="BP333" s="179"/>
      <c r="BQ333" s="179"/>
      <c r="BR333" s="179"/>
      <c r="BS333" s="179"/>
      <c r="BT333" s="179"/>
      <c r="BU333" s="179"/>
      <c r="BV333" s="179"/>
      <c r="BW333" s="179"/>
      <c r="BX333" s="179"/>
      <c r="BY333" s="179"/>
      <c r="BZ333" s="179"/>
      <c r="CA333" s="179"/>
      <c r="CB333" s="179"/>
      <c r="CC333" s="179"/>
      <c r="CD333" s="179"/>
      <c r="CE333" s="179"/>
      <c r="CF333" s="179"/>
      <c r="CG333" s="179"/>
      <c r="CH333" s="179"/>
      <c r="CI333" s="179"/>
      <c r="CJ333" s="179"/>
      <c r="CK333" s="179"/>
      <c r="CL333" s="179"/>
      <c r="CM333" s="179"/>
      <c r="CN333" s="179"/>
      <c r="CO333" s="179"/>
      <c r="CP333" s="179"/>
      <c r="CQ333" s="179"/>
      <c r="CR333" s="179"/>
      <c r="CS333" s="179"/>
      <c r="CT333" s="179"/>
      <c r="CU333" s="179"/>
      <c r="CV333" s="179"/>
      <c r="CW333" s="179"/>
      <c r="CX333" s="179"/>
      <c r="CY333" s="179"/>
      <c r="CZ333" s="179"/>
      <c r="DA333" s="179"/>
      <c r="DB333" s="179"/>
      <c r="DC333" s="179"/>
      <c r="DD333" s="179"/>
      <c r="DE333" s="179"/>
      <c r="DF333" s="179"/>
      <c r="DG333" s="179"/>
      <c r="DH333" s="179"/>
      <c r="DI333" s="179"/>
      <c r="DJ333" s="179"/>
      <c r="DK333" s="179"/>
      <c r="DL333" s="179"/>
      <c r="DM333" s="179"/>
      <c r="DN333" s="179"/>
      <c r="DO333" s="179"/>
      <c r="DP333" s="179"/>
      <c r="DQ333" s="179"/>
      <c r="DR333" s="179"/>
      <c r="DS333" s="179"/>
      <c r="DT333" s="179"/>
      <c r="DU333" s="179"/>
      <c r="DV333" s="179"/>
      <c r="DW333" s="179"/>
      <c r="DX333" s="179"/>
      <c r="DY333" s="179"/>
      <c r="DZ333" s="179"/>
      <c r="EA333" s="179"/>
      <c r="EB333" s="179"/>
      <c r="EC333" s="179"/>
      <c r="ED333" s="179"/>
      <c r="EE333" s="179"/>
      <c r="EF333" s="179"/>
      <c r="EG333" s="179"/>
      <c r="EH333" s="179"/>
      <c r="EI333" s="179"/>
      <c r="EJ333" s="179"/>
      <c r="EK333" s="179"/>
      <c r="EL333" s="179"/>
      <c r="EM333" s="179"/>
      <c r="EN333" s="179"/>
      <c r="EO333" s="179"/>
      <c r="EP333" s="179"/>
      <c r="EQ333" s="179"/>
      <c r="ER333" s="179"/>
      <c r="ES333" s="179"/>
      <c r="ET333" s="179"/>
      <c r="EU333" s="179"/>
      <c r="EV333" s="179"/>
      <c r="EW333" s="179"/>
      <c r="EX333" s="179"/>
      <c r="EY333" s="179"/>
      <c r="EZ333" s="179"/>
      <c r="FA333" s="179"/>
      <c r="FB333" s="179"/>
      <c r="FC333" s="179"/>
      <c r="FD333" s="179"/>
      <c r="FE333" s="179"/>
      <c r="FF333" s="179"/>
      <c r="FG333" s="179"/>
      <c r="FH333" s="179"/>
      <c r="FI333" s="179"/>
      <c r="FJ333" s="179"/>
      <c r="FK333" s="179"/>
      <c r="FL333" s="179"/>
      <c r="FM333" s="179"/>
      <c r="FN333" s="179"/>
      <c r="FO333" s="179"/>
      <c r="FP333" s="179"/>
      <c r="FQ333" s="179"/>
      <c r="FR333" s="179"/>
      <c r="FS333" s="179"/>
      <c r="FT333" s="179"/>
      <c r="FU333" s="179"/>
      <c r="FV333" s="179"/>
      <c r="FW333" s="179"/>
      <c r="FX333" s="179"/>
      <c r="FY333" s="179"/>
      <c r="FZ333" s="179"/>
      <c r="GA333" s="179"/>
      <c r="GB333" s="179"/>
      <c r="GC333" s="179"/>
      <c r="GD333" s="179"/>
      <c r="GE333" s="179"/>
      <c r="GF333" s="179"/>
      <c r="GG333" s="179"/>
      <c r="GH333" s="179"/>
      <c r="GI333" s="179"/>
      <c r="GJ333" s="179"/>
      <c r="GK333" s="179"/>
      <c r="GL333" s="179"/>
      <c r="GM333" s="179"/>
      <c r="GN333" s="179"/>
      <c r="GO333" s="179"/>
      <c r="GP333" s="179"/>
      <c r="GQ333" s="179"/>
      <c r="GR333" s="179"/>
      <c r="GS333" s="179"/>
      <c r="GT333" s="179"/>
      <c r="GU333" s="179"/>
      <c r="GV333" s="179"/>
      <c r="GW333" s="179"/>
      <c r="GX333" s="179"/>
      <c r="GY333" s="179"/>
      <c r="GZ333" s="179"/>
      <c r="HA333" s="179"/>
      <c r="HB333" s="179"/>
      <c r="HC333" s="179"/>
      <c r="HD333" s="179"/>
      <c r="HE333" s="179"/>
      <c r="HF333" s="179"/>
      <c r="HG333" s="179"/>
      <c r="HH333" s="179"/>
      <c r="HI333" s="179"/>
      <c r="HJ333" s="179"/>
      <c r="HK333" s="179"/>
      <c r="HL333" s="179"/>
      <c r="HM333" s="179"/>
      <c r="HN333" s="179"/>
      <c r="HO333" s="179"/>
      <c r="HP333" s="179"/>
      <c r="HQ333" s="179"/>
      <c r="HR333" s="179"/>
      <c r="HS333" s="179"/>
      <c r="HT333" s="179"/>
      <c r="HU333" s="179"/>
      <c r="HV333" s="179"/>
      <c r="HW333" s="179"/>
      <c r="HX333" s="179"/>
      <c r="HY333" s="179"/>
      <c r="HZ333" s="179"/>
      <c r="IA333" s="179"/>
      <c r="IB333" s="179"/>
      <c r="IC333" s="179"/>
      <c r="ID333" s="179"/>
      <c r="IE333" s="179"/>
      <c r="IF333" s="179"/>
      <c r="IG333" s="179"/>
      <c r="IH333" s="179"/>
      <c r="II333" s="179"/>
      <c r="IJ333" s="179"/>
      <c r="IK333" s="179"/>
      <c r="IL333" s="179"/>
      <c r="IM333" s="179"/>
      <c r="IN333" s="179"/>
      <c r="IO333" s="179"/>
      <c r="IP333" s="179"/>
      <c r="IQ333" s="179"/>
      <c r="IR333" s="179"/>
      <c r="IS333" s="179"/>
      <c r="IT333" s="179"/>
      <c r="IU333" s="179"/>
      <c r="IV333" s="179"/>
      <c r="IW333" s="179"/>
      <c r="IX333" s="179"/>
      <c r="IY333" s="179"/>
      <c r="IZ333" s="179"/>
      <c r="JA333" s="179"/>
      <c r="JB333" s="179"/>
      <c r="JC333" s="179"/>
      <c r="JD333" s="179"/>
      <c r="JE333" s="179"/>
      <c r="JF333" s="179"/>
      <c r="JG333" s="179"/>
      <c r="JH333" s="179"/>
      <c r="JI333" s="179"/>
      <c r="JJ333" s="179"/>
      <c r="JK333" s="179"/>
      <c r="JL333" s="179"/>
      <c r="JM333" s="179"/>
      <c r="JN333" s="179"/>
      <c r="JO333" s="179"/>
      <c r="JP333" s="179"/>
      <c r="JQ333" s="179"/>
      <c r="JR333" s="179"/>
      <c r="JS333" s="179"/>
      <c r="JT333" s="179"/>
      <c r="JU333" s="179"/>
      <c r="JV333" s="179"/>
      <c r="JW333" s="179"/>
      <c r="JX333" s="179"/>
      <c r="JY333" s="179"/>
      <c r="JZ333" s="179"/>
      <c r="KA333" s="179"/>
      <c r="KB333" s="179"/>
      <c r="KC333" s="179"/>
      <c r="KD333" s="179"/>
      <c r="KE333" s="179"/>
      <c r="KF333" s="179"/>
      <c r="KG333" s="179"/>
      <c r="KH333" s="179"/>
      <c r="KI333" s="179"/>
      <c r="KJ333" s="179"/>
      <c r="KK333" s="179"/>
      <c r="KL333" s="179"/>
      <c r="KM333" s="179"/>
      <c r="KN333" s="179"/>
      <c r="KO333" s="179"/>
      <c r="KP333" s="179"/>
      <c r="KQ333" s="179"/>
      <c r="KR333" s="179"/>
      <c r="KS333" s="179"/>
      <c r="KT333" s="179"/>
      <c r="KU333" s="179"/>
      <c r="KV333" s="179"/>
      <c r="KW333" s="179"/>
      <c r="KX333" s="179"/>
      <c r="KY333" s="179"/>
      <c r="KZ333" s="179"/>
      <c r="LA333" s="179"/>
      <c r="LB333" s="179"/>
      <c r="LC333" s="179"/>
      <c r="LD333" s="179"/>
      <c r="LE333" s="179"/>
      <c r="LF333" s="179"/>
      <c r="LG333" s="179"/>
      <c r="LH333" s="179"/>
      <c r="LI333" s="179"/>
      <c r="LJ333" s="179"/>
      <c r="LK333" s="179"/>
      <c r="LL333" s="179"/>
      <c r="LM333" s="179"/>
      <c r="LN333" s="179"/>
      <c r="LO333" s="179"/>
      <c r="LP333" s="179"/>
      <c r="LQ333" s="179"/>
      <c r="LR333" s="179"/>
      <c r="LS333" s="179"/>
      <c r="LT333" s="179"/>
      <c r="LU333" s="179"/>
      <c r="LV333" s="179"/>
      <c r="LW333" s="179"/>
      <c r="LX333" s="179"/>
      <c r="LY333" s="179"/>
      <c r="LZ333" s="179"/>
      <c r="MA333" s="179"/>
      <c r="MB333" s="179"/>
      <c r="MC333" s="179"/>
      <c r="MD333" s="179"/>
      <c r="ME333" s="179"/>
      <c r="MF333" s="179"/>
      <c r="MG333" s="179"/>
      <c r="MH333" s="179"/>
      <c r="MI333" s="179"/>
      <c r="MJ333" s="179"/>
      <c r="MK333" s="179"/>
      <c r="ML333" s="179"/>
      <c r="MM333" s="179"/>
      <c r="MN333" s="179"/>
      <c r="MO333" s="179"/>
      <c r="MP333" s="179"/>
      <c r="MQ333" s="179"/>
      <c r="MR333" s="179"/>
      <c r="MS333" s="179"/>
      <c r="MT333" s="179"/>
      <c r="MU333" s="179"/>
      <c r="MV333" s="179"/>
      <c r="MW333" s="179"/>
      <c r="MX333" s="179"/>
      <c r="MY333" s="179"/>
      <c r="MZ333" s="179"/>
      <c r="NA333" s="179"/>
      <c r="NB333" s="179"/>
      <c r="NC333" s="179"/>
      <c r="ND333" s="179"/>
      <c r="NE333" s="179"/>
      <c r="NF333" s="179"/>
      <c r="NG333" s="179"/>
      <c r="NH333" s="179"/>
      <c r="NI333" s="179"/>
      <c r="NJ333" s="179"/>
      <c r="NK333" s="179"/>
      <c r="NL333" s="179"/>
      <c r="NM333" s="179"/>
      <c r="NN333" s="179"/>
      <c r="NO333" s="179"/>
      <c r="NP333" s="179"/>
      <c r="NQ333" s="179"/>
      <c r="NR333" s="179"/>
      <c r="NS333" s="179"/>
      <c r="NT333" s="179"/>
      <c r="NU333" s="179"/>
      <c r="NV333" s="179"/>
      <c r="NW333" s="179"/>
      <c r="NX333" s="179"/>
      <c r="NY333" s="179"/>
      <c r="NZ333" s="179"/>
      <c r="OA333" s="179"/>
      <c r="OB333" s="179"/>
      <c r="OC333" s="179"/>
      <c r="OD333" s="179"/>
      <c r="OE333" s="179"/>
      <c r="OF333" s="179"/>
      <c r="OG333" s="179"/>
      <c r="OH333" s="179"/>
      <c r="OI333" s="179"/>
      <c r="OJ333" s="179"/>
      <c r="OK333" s="179"/>
      <c r="OL333" s="179"/>
      <c r="OM333" s="179"/>
      <c r="ON333" s="179"/>
      <c r="OO333" s="179"/>
      <c r="OP333" s="179"/>
      <c r="OQ333" s="179"/>
      <c r="OR333" s="179"/>
      <c r="OS333" s="179"/>
      <c r="OT333" s="179"/>
      <c r="OU333" s="179"/>
      <c r="OV333" s="179"/>
      <c r="OW333" s="179"/>
      <c r="OX333" s="179"/>
      <c r="OY333" s="179"/>
      <c r="OZ333" s="179"/>
      <c r="PA333" s="179"/>
      <c r="PB333" s="179"/>
      <c r="PC333" s="179"/>
      <c r="PD333" s="179"/>
      <c r="PE333" s="179"/>
      <c r="PF333" s="179"/>
      <c r="PG333" s="179"/>
      <c r="PH333" s="179"/>
      <c r="PI333" s="179"/>
      <c r="PJ333" s="179"/>
      <c r="PK333" s="179"/>
      <c r="PL333" s="179"/>
      <c r="PM333" s="179"/>
      <c r="PN333" s="179"/>
      <c r="PO333" s="179"/>
      <c r="PP333" s="179"/>
      <c r="PQ333" s="179"/>
      <c r="PR333" s="179"/>
      <c r="PS333" s="179"/>
      <c r="PT333" s="179"/>
      <c r="PU333" s="179"/>
      <c r="PV333" s="179"/>
      <c r="PW333" s="179"/>
      <c r="PX333" s="179"/>
      <c r="PY333" s="179"/>
      <c r="PZ333" s="179"/>
      <c r="QA333" s="179"/>
      <c r="QB333" s="179"/>
      <c r="QC333" s="179"/>
      <c r="QD333" s="179"/>
      <c r="QE333" s="179"/>
      <c r="QF333" s="179"/>
      <c r="QG333" s="179"/>
      <c r="QH333" s="179"/>
      <c r="QI333" s="179"/>
      <c r="QJ333" s="179"/>
      <c r="QK333" s="179"/>
      <c r="QL333" s="179"/>
      <c r="QM333" s="179"/>
      <c r="QN333" s="179"/>
      <c r="QO333" s="179"/>
      <c r="QP333" s="179"/>
      <c r="QQ333" s="179"/>
      <c r="QR333" s="179"/>
      <c r="QS333" s="179"/>
      <c r="QT333" s="179"/>
      <c r="QU333" s="179"/>
      <c r="QV333" s="179"/>
      <c r="QW333" s="179"/>
      <c r="QX333" s="179"/>
      <c r="QY333" s="179"/>
      <c r="QZ333" s="179"/>
      <c r="RA333" s="179"/>
      <c r="RB333" s="179"/>
      <c r="RC333" s="179"/>
      <c r="RD333" s="179"/>
      <c r="RE333" s="179"/>
      <c r="RF333" s="179"/>
      <c r="RG333" s="179"/>
      <c r="RH333" s="179"/>
      <c r="RI333" s="179"/>
      <c r="RJ333" s="179"/>
      <c r="RK333" s="179"/>
      <c r="RL333" s="179"/>
      <c r="RM333" s="179"/>
      <c r="RN333" s="179"/>
      <c r="RO333" s="179"/>
      <c r="RP333" s="179"/>
      <c r="RQ333" s="179"/>
      <c r="RR333" s="179"/>
      <c r="RS333" s="179"/>
      <c r="RT333" s="179"/>
      <c r="RU333" s="179"/>
      <c r="RV333" s="179"/>
      <c r="RW333" s="179"/>
      <c r="RX333" s="179"/>
      <c r="RY333" s="179"/>
      <c r="RZ333" s="179"/>
      <c r="SA333" s="179"/>
      <c r="SB333" s="179"/>
      <c r="SC333" s="179"/>
      <c r="SD333" s="179"/>
      <c r="SE333" s="179"/>
      <c r="SF333" s="179"/>
      <c r="SG333" s="179"/>
      <c r="SH333" s="179"/>
      <c r="SI333" s="179"/>
      <c r="SJ333" s="179"/>
      <c r="SK333" s="179"/>
      <c r="SL333" s="179"/>
      <c r="SM333" s="179"/>
      <c r="SN333" s="179"/>
      <c r="SO333" s="179"/>
      <c r="SP333" s="179"/>
      <c r="SQ333" s="179"/>
      <c r="SR333" s="179"/>
      <c r="SS333" s="179"/>
      <c r="ST333" s="179"/>
      <c r="SU333" s="179"/>
      <c r="SV333" s="179"/>
      <c r="SW333" s="179"/>
      <c r="SX333" s="179"/>
      <c r="SY333" s="179"/>
      <c r="SZ333" s="179"/>
      <c r="TA333" s="179"/>
      <c r="TB333" s="179"/>
      <c r="TC333" s="179"/>
      <c r="TD333" s="179"/>
      <c r="TE333" s="179"/>
      <c r="TF333" s="179"/>
      <c r="TG333" s="179"/>
      <c r="TH333" s="179"/>
      <c r="TI333" s="179"/>
      <c r="TJ333" s="179"/>
      <c r="TK333" s="179"/>
      <c r="TL333" s="179"/>
      <c r="TM333" s="179"/>
      <c r="TN333" s="179"/>
      <c r="TO333" s="179"/>
      <c r="TP333" s="179"/>
      <c r="TQ333" s="179"/>
      <c r="TR333" s="179"/>
      <c r="TS333" s="179"/>
      <c r="TT333" s="179"/>
      <c r="TU333" s="179"/>
      <c r="TV333" s="179"/>
      <c r="TW333" s="179"/>
      <c r="TX333" s="179"/>
      <c r="TY333" s="179"/>
      <c r="TZ333" s="179"/>
      <c r="UA333" s="179"/>
      <c r="UB333" s="179"/>
      <c r="UC333" s="179"/>
      <c r="UD333" s="179"/>
      <c r="UE333" s="179"/>
      <c r="UF333" s="179"/>
      <c r="UG333" s="179"/>
      <c r="UH333" s="179"/>
      <c r="UI333" s="179"/>
      <c r="UJ333" s="179"/>
      <c r="UK333" s="179"/>
      <c r="UL333" s="179"/>
      <c r="UM333" s="179"/>
      <c r="UN333" s="179"/>
      <c r="UO333" s="179"/>
      <c r="UP333" s="179"/>
      <c r="UQ333" s="179"/>
      <c r="UR333" s="179"/>
      <c r="US333" s="179"/>
      <c r="UT333" s="179"/>
      <c r="UU333" s="179"/>
      <c r="UV333" s="179"/>
      <c r="UW333" s="179"/>
      <c r="UX333" s="179"/>
      <c r="UY333" s="179"/>
      <c r="UZ333" s="179"/>
      <c r="VA333" s="179"/>
      <c r="VB333" s="179"/>
      <c r="VC333" s="179"/>
      <c r="VD333" s="179"/>
      <c r="VE333" s="179"/>
      <c r="VF333" s="179"/>
      <c r="VG333" s="179"/>
      <c r="VH333" s="179"/>
      <c r="VI333" s="179"/>
      <c r="VJ333" s="179"/>
      <c r="VK333" s="179"/>
      <c r="VL333" s="179"/>
      <c r="VM333" s="179"/>
      <c r="VN333" s="179"/>
      <c r="VO333" s="179"/>
      <c r="VP333" s="179"/>
      <c r="VQ333" s="179"/>
      <c r="VR333" s="179"/>
      <c r="VS333" s="179"/>
      <c r="VT333" s="179"/>
      <c r="VU333" s="179"/>
      <c r="VV333" s="179"/>
      <c r="VW333" s="179"/>
      <c r="VX333" s="179"/>
      <c r="VY333" s="179"/>
      <c r="VZ333" s="179"/>
      <c r="WA333" s="179"/>
      <c r="WB333" s="179"/>
      <c r="WC333" s="179"/>
      <c r="WD333" s="179"/>
      <c r="WE333" s="179"/>
      <c r="WF333" s="179"/>
      <c r="WG333" s="179"/>
      <c r="WH333" s="179"/>
      <c r="WI333" s="179"/>
      <c r="WJ333" s="179"/>
      <c r="WK333" s="179"/>
      <c r="WL333" s="179"/>
      <c r="WM333" s="179"/>
      <c r="WN333" s="179"/>
      <c r="WO333" s="179"/>
      <c r="WP333" s="179"/>
      <c r="WQ333" s="179"/>
      <c r="WR333" s="179"/>
      <c r="WS333" s="179"/>
      <c r="WT333" s="179"/>
      <c r="WU333" s="179"/>
      <c r="WV333" s="179"/>
      <c r="WW333" s="179"/>
      <c r="WX333" s="179"/>
      <c r="WY333" s="179"/>
      <c r="WZ333" s="179"/>
      <c r="XA333" s="179"/>
      <c r="XB333" s="179"/>
      <c r="XC333" s="179"/>
      <c r="XD333" s="179"/>
      <c r="XE333" s="179"/>
      <c r="XF333" s="179"/>
      <c r="XG333" s="179"/>
      <c r="XH333" s="179"/>
      <c r="XI333" s="179"/>
      <c r="XJ333" s="179"/>
      <c r="XK333" s="179"/>
      <c r="XL333" s="179"/>
      <c r="XM333" s="179"/>
      <c r="XN333" s="179"/>
      <c r="XO333" s="179"/>
      <c r="XP333" s="179"/>
      <c r="XQ333" s="179"/>
      <c r="XR333" s="179"/>
      <c r="XS333" s="179"/>
      <c r="XT333" s="179"/>
      <c r="XU333" s="179"/>
      <c r="XV333" s="179"/>
      <c r="XW333" s="179"/>
      <c r="XX333" s="179"/>
      <c r="XY333" s="179"/>
      <c r="XZ333" s="179"/>
      <c r="YA333" s="179"/>
      <c r="YB333" s="179"/>
      <c r="YC333" s="179"/>
      <c r="YD333" s="179"/>
      <c r="YE333" s="179"/>
      <c r="YF333" s="179"/>
      <c r="YG333" s="179"/>
      <c r="YH333" s="179"/>
      <c r="YI333" s="179"/>
      <c r="YJ333" s="179"/>
      <c r="YK333" s="179"/>
      <c r="YL333" s="179"/>
      <c r="YM333" s="179"/>
      <c r="YN333" s="179"/>
      <c r="YO333" s="179"/>
      <c r="YP333" s="179"/>
      <c r="YQ333" s="179"/>
      <c r="YR333" s="179"/>
      <c r="YS333" s="179"/>
      <c r="YT333" s="179"/>
      <c r="YU333" s="179"/>
      <c r="YV333" s="179"/>
      <c r="YW333" s="179"/>
      <c r="YX333" s="179"/>
      <c r="YY333" s="179"/>
      <c r="YZ333" s="179"/>
      <c r="ZA333" s="179"/>
      <c r="ZB333" s="179"/>
      <c r="ZC333" s="179"/>
      <c r="ZD333" s="179"/>
      <c r="ZE333" s="179"/>
      <c r="ZF333" s="179"/>
      <c r="ZG333" s="179"/>
      <c r="ZH333" s="179"/>
      <c r="ZI333" s="179"/>
      <c r="ZJ333" s="179"/>
      <c r="ZK333" s="179"/>
      <c r="ZL333" s="179"/>
      <c r="ZM333" s="179"/>
      <c r="ZN333" s="179"/>
      <c r="ZO333" s="179"/>
      <c r="ZP333" s="179"/>
      <c r="ZQ333" s="179"/>
      <c r="ZR333" s="179"/>
      <c r="ZS333" s="179"/>
      <c r="ZT333" s="179"/>
      <c r="ZU333" s="179"/>
      <c r="ZV333" s="179"/>
      <c r="ZW333" s="179"/>
      <c r="ZX333" s="179"/>
      <c r="ZY333" s="179"/>
      <c r="ZZ333" s="179"/>
      <c r="AAA333" s="179"/>
      <c r="AAB333" s="179"/>
      <c r="AAC333" s="179"/>
      <c r="AAD333" s="179"/>
      <c r="AAE333" s="179"/>
      <c r="AAF333" s="179"/>
      <c r="AAG333" s="179"/>
      <c r="AAH333" s="179"/>
      <c r="AAI333" s="179"/>
      <c r="AAJ333" s="179"/>
      <c r="AAK333" s="179"/>
      <c r="AAL333" s="179"/>
      <c r="AAM333" s="179"/>
      <c r="AAN333" s="179"/>
      <c r="AAO333" s="179"/>
      <c r="AAP333" s="179"/>
      <c r="AAQ333" s="179"/>
      <c r="AAR333" s="179"/>
      <c r="AAS333" s="179"/>
      <c r="AAT333" s="179"/>
      <c r="AAU333" s="179"/>
      <c r="AAV333" s="179"/>
      <c r="AAW333" s="179"/>
      <c r="AAX333" s="179"/>
      <c r="AAY333" s="179"/>
      <c r="AAZ333" s="179"/>
      <c r="ABA333" s="179"/>
      <c r="ABB333" s="179"/>
      <c r="ABC333" s="179"/>
      <c r="ABD333" s="179"/>
      <c r="ABE333" s="179"/>
      <c r="ABF333" s="179"/>
      <c r="ABG333" s="179"/>
      <c r="ABH333" s="179"/>
      <c r="ABI333" s="179"/>
      <c r="ABJ333" s="179"/>
      <c r="ABK333" s="179"/>
      <c r="ABL333" s="179"/>
      <c r="ABM333" s="179"/>
      <c r="ABN333" s="179"/>
      <c r="ABO333" s="179"/>
      <c r="ABP333" s="179"/>
      <c r="ABQ333" s="179"/>
      <c r="ABR333" s="179"/>
      <c r="ABS333" s="179"/>
      <c r="ABT333" s="179"/>
      <c r="ABU333" s="179"/>
      <c r="ABV333" s="179"/>
      <c r="ABW333" s="179"/>
      <c r="ABX333" s="179"/>
      <c r="ABY333" s="179"/>
      <c r="ABZ333" s="179"/>
      <c r="ACA333" s="179"/>
      <c r="ACB333" s="179"/>
      <c r="ACC333" s="179"/>
      <c r="ACD333" s="179"/>
      <c r="ACE333" s="179"/>
      <c r="ACF333" s="179"/>
      <c r="ACG333" s="179"/>
      <c r="ACH333" s="179"/>
      <c r="ACI333" s="179"/>
      <c r="ACJ333" s="179"/>
      <c r="ACK333" s="179"/>
      <c r="ACL333" s="179"/>
      <c r="ACM333" s="179"/>
      <c r="ACN333" s="179"/>
      <c r="ACO333" s="179"/>
      <c r="ACP333" s="179"/>
      <c r="ACQ333" s="179"/>
      <c r="ACR333" s="179"/>
      <c r="ACS333" s="179"/>
      <c r="ACT333" s="179"/>
      <c r="ACU333" s="179"/>
      <c r="ACV333" s="179"/>
      <c r="ACW333" s="179"/>
      <c r="ACX333" s="179"/>
      <c r="ACY333" s="179"/>
      <c r="ACZ333" s="179"/>
      <c r="ADA333" s="179"/>
      <c r="ADB333" s="179"/>
      <c r="ADC333" s="179"/>
      <c r="ADD333" s="179"/>
      <c r="ADE333" s="179"/>
      <c r="ADF333" s="179"/>
      <c r="ADG333" s="179"/>
      <c r="ADH333" s="179"/>
      <c r="ADI333" s="179"/>
      <c r="ADJ333" s="179"/>
      <c r="ADK333" s="179"/>
      <c r="ADL333" s="179"/>
      <c r="ADM333" s="179"/>
      <c r="ADN333" s="179"/>
      <c r="ADO333" s="179"/>
      <c r="ADP333" s="179"/>
      <c r="ADQ333" s="179"/>
      <c r="ADR333" s="179"/>
      <c r="ADS333" s="179"/>
      <c r="ADT333" s="179"/>
      <c r="ADU333" s="179"/>
      <c r="ADV333" s="179"/>
      <c r="ADW333" s="179"/>
      <c r="ADX333" s="179"/>
      <c r="ADY333" s="179"/>
      <c r="ADZ333" s="179"/>
      <c r="AEA333" s="179"/>
      <c r="AEB333" s="179"/>
      <c r="AEC333" s="179"/>
      <c r="AED333" s="179"/>
      <c r="AEE333" s="179"/>
      <c r="AEF333" s="179"/>
      <c r="AEG333" s="179"/>
      <c r="AEH333" s="179"/>
      <c r="AEI333" s="179"/>
      <c r="AEJ333" s="179"/>
      <c r="AEK333" s="179"/>
      <c r="AEL333" s="179"/>
      <c r="AEM333" s="179"/>
      <c r="AEN333" s="179"/>
      <c r="AEO333" s="179"/>
      <c r="AEP333" s="179"/>
      <c r="AEQ333" s="179"/>
      <c r="AER333" s="179"/>
      <c r="AES333" s="179"/>
      <c r="AET333" s="179"/>
      <c r="AEU333" s="179"/>
      <c r="AEV333" s="179"/>
      <c r="AEW333" s="179"/>
      <c r="AEX333" s="179"/>
      <c r="AEY333" s="179"/>
      <c r="AEZ333" s="179"/>
      <c r="AFA333" s="179"/>
      <c r="AFB333" s="179"/>
      <c r="AFC333" s="179"/>
      <c r="AFD333" s="179"/>
      <c r="AFE333" s="179"/>
      <c r="AFF333" s="179"/>
      <c r="AFG333" s="179"/>
      <c r="AFH333" s="179"/>
      <c r="AFI333" s="179"/>
      <c r="AFJ333" s="179"/>
      <c r="AFK333" s="179"/>
      <c r="AFL333" s="179"/>
      <c r="AFM333" s="179"/>
      <c r="AFN333" s="179"/>
      <c r="AFO333" s="179"/>
      <c r="AFP333" s="179"/>
      <c r="AFQ333" s="179"/>
      <c r="AFR333" s="179"/>
      <c r="AFS333" s="179"/>
      <c r="AFT333" s="179"/>
      <c r="AFU333" s="179"/>
      <c r="AFV333" s="179"/>
      <c r="AFW333" s="179"/>
      <c r="AFX333" s="179"/>
      <c r="AFY333" s="179"/>
      <c r="AFZ333" s="179"/>
      <c r="AGA333" s="179"/>
      <c r="AGB333" s="179"/>
      <c r="AGC333" s="179"/>
      <c r="AGD333" s="179"/>
      <c r="AGE333" s="179"/>
      <c r="AGF333" s="179"/>
      <c r="AGG333" s="179"/>
      <c r="AGH333" s="179"/>
      <c r="AGI333" s="179"/>
      <c r="AGJ333" s="179"/>
      <c r="AGK333" s="179"/>
      <c r="AGL333" s="179"/>
      <c r="AGM333" s="179"/>
      <c r="AGN333" s="179"/>
      <c r="AGO333" s="179"/>
      <c r="AGP333" s="179"/>
      <c r="AGQ333" s="179"/>
      <c r="AGR333" s="179"/>
      <c r="AGS333" s="179"/>
      <c r="AGT333" s="179"/>
      <c r="AGU333" s="179"/>
      <c r="AGV333" s="179"/>
      <c r="AGW333" s="179"/>
      <c r="AGX333" s="179"/>
      <c r="AGY333" s="179"/>
      <c r="AGZ333" s="179"/>
      <c r="AHA333" s="179"/>
      <c r="AHB333" s="179"/>
      <c r="AHC333" s="179"/>
      <c r="AHD333" s="179"/>
      <c r="AHE333" s="179"/>
      <c r="AHF333" s="179"/>
      <c r="AHG333" s="179"/>
      <c r="AHH333" s="179"/>
      <c r="AHI333" s="179"/>
      <c r="AHJ333" s="179"/>
      <c r="AHK333" s="179"/>
      <c r="AHL333" s="179"/>
      <c r="AHM333" s="179"/>
      <c r="AHN333" s="179"/>
      <c r="AHO333" s="179"/>
      <c r="AHP333" s="179"/>
      <c r="AHQ333" s="179"/>
      <c r="AHR333" s="179"/>
      <c r="AHS333" s="179"/>
      <c r="AHT333" s="179"/>
      <c r="AHU333" s="179"/>
      <c r="AHV333" s="179"/>
      <c r="AHW333" s="179"/>
      <c r="AHX333" s="179"/>
      <c r="AHY333" s="179"/>
      <c r="AHZ333" s="179"/>
      <c r="AIA333" s="179"/>
      <c r="AIB333" s="179"/>
      <c r="AIC333" s="179"/>
      <c r="AID333" s="179"/>
      <c r="AIE333" s="179"/>
      <c r="AIF333" s="179"/>
      <c r="AIG333" s="179"/>
      <c r="AIH333" s="179"/>
      <c r="AII333" s="179"/>
      <c r="AIJ333" s="179"/>
      <c r="AIK333" s="179"/>
      <c r="AIL333" s="179"/>
      <c r="AIM333" s="179"/>
      <c r="AIN333" s="179"/>
      <c r="AIO333" s="179"/>
      <c r="AIP333" s="179"/>
      <c r="AIQ333" s="179"/>
      <c r="AIR333" s="179"/>
      <c r="AIS333" s="179"/>
      <c r="AIT333" s="179"/>
      <c r="AIU333" s="179"/>
      <c r="AIV333" s="179"/>
      <c r="AIW333" s="179"/>
      <c r="AIX333" s="179"/>
      <c r="AIY333" s="179"/>
      <c r="AIZ333" s="179"/>
      <c r="AJA333" s="179"/>
      <c r="AJB333" s="179"/>
      <c r="AJC333" s="179"/>
      <c r="AJD333" s="179"/>
      <c r="AJE333" s="179"/>
      <c r="AJF333" s="179"/>
      <c r="AJG333" s="179"/>
      <c r="AJH333" s="179"/>
      <c r="AJI333" s="179"/>
      <c r="AJJ333" s="179"/>
      <c r="AJK333" s="179"/>
      <c r="AJL333" s="179"/>
      <c r="AJM333" s="179"/>
      <c r="AJN333" s="179"/>
      <c r="AJO333" s="179"/>
      <c r="AJP333" s="179"/>
      <c r="AJQ333" s="179"/>
      <c r="AJR333" s="179"/>
      <c r="AJS333" s="179"/>
      <c r="AJT333" s="179"/>
      <c r="AJU333" s="179"/>
      <c r="AJV333" s="179"/>
      <c r="AJW333" s="179"/>
      <c r="AJX333" s="179"/>
      <c r="AJY333" s="179"/>
      <c r="AJZ333" s="179"/>
      <c r="AKA333" s="179"/>
      <c r="AKB333" s="179"/>
      <c r="AKC333" s="179"/>
      <c r="AKD333" s="179"/>
      <c r="AKE333" s="179"/>
      <c r="AKF333" s="179"/>
      <c r="AKG333" s="179"/>
      <c r="AKH333" s="179"/>
      <c r="AKI333" s="179"/>
      <c r="AKJ333" s="179"/>
      <c r="AKK333" s="179"/>
      <c r="AKL333" s="179"/>
      <c r="AKM333" s="179"/>
      <c r="AKN333" s="179"/>
      <c r="AKO333" s="179"/>
      <c r="AKP333" s="179"/>
      <c r="AKQ333" s="179"/>
      <c r="AKR333" s="179"/>
      <c r="AKS333" s="179"/>
      <c r="AKT333" s="179"/>
      <c r="AKU333" s="179"/>
      <c r="AKV333" s="179"/>
      <c r="AKW333" s="179"/>
      <c r="AKX333" s="179"/>
      <c r="AKY333" s="179"/>
      <c r="AKZ333" s="179"/>
      <c r="ALA333" s="179"/>
      <c r="ALB333" s="179"/>
      <c r="ALC333" s="179"/>
      <c r="ALD333" s="179"/>
      <c r="ALE333" s="179"/>
      <c r="ALF333" s="179"/>
      <c r="ALG333" s="179"/>
      <c r="ALH333" s="179"/>
      <c r="ALI333" s="179"/>
      <c r="ALJ333" s="179"/>
      <c r="ALK333" s="179"/>
      <c r="ALL333" s="179"/>
      <c r="ALM333" s="179"/>
      <c r="ALN333" s="179"/>
      <c r="ALO333" s="179"/>
      <c r="ALP333" s="179"/>
      <c r="ALQ333" s="179"/>
      <c r="ALR333" s="179"/>
      <c r="ALS333" s="179"/>
      <c r="ALT333" s="179"/>
      <c r="ALU333" s="179"/>
      <c r="ALV333" s="179"/>
      <c r="ALW333" s="179"/>
      <c r="ALX333" s="179"/>
      <c r="ALY333" s="179"/>
      <c r="ALZ333" s="179"/>
      <c r="AMA333" s="179"/>
      <c r="AMB333" s="179"/>
      <c r="AMC333" s="179"/>
      <c r="AMD333" s="179"/>
      <c r="AME333" s="179"/>
      <c r="AMF333" s="179"/>
      <c r="AMG333" s="179"/>
      <c r="AMH333" s="179"/>
      <c r="AMI333" s="179"/>
      <c r="AMJ333" s="179"/>
    </row>
    <row r="334" spans="1:1024" s="177" customFormat="1" ht="53.25" customHeight="1" x14ac:dyDescent="0.2">
      <c r="A334" s="792">
        <v>187</v>
      </c>
      <c r="B334" s="858" t="s">
        <v>519</v>
      </c>
      <c r="C334" s="839">
        <v>0</v>
      </c>
      <c r="D334" s="850" t="s">
        <v>52</v>
      </c>
      <c r="E334" s="841">
        <v>0</v>
      </c>
      <c r="F334" s="848">
        <f>C334*E334</f>
        <v>0</v>
      </c>
      <c r="H334" s="179"/>
      <c r="I334" s="179"/>
      <c r="J334" s="181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79"/>
      <c r="AT334" s="179"/>
      <c r="AU334" s="179"/>
      <c r="AV334" s="179"/>
      <c r="AW334" s="179"/>
      <c r="AX334" s="179"/>
      <c r="AY334" s="179"/>
      <c r="AZ334" s="179"/>
      <c r="BA334" s="179"/>
      <c r="BB334" s="179"/>
      <c r="BC334" s="179"/>
      <c r="BD334" s="179"/>
      <c r="BE334" s="179"/>
      <c r="BF334" s="179"/>
      <c r="BG334" s="179"/>
      <c r="BH334" s="179"/>
      <c r="BI334" s="179"/>
      <c r="BJ334" s="179"/>
      <c r="BK334" s="179"/>
      <c r="BL334" s="179"/>
      <c r="BM334" s="179"/>
      <c r="BN334" s="179"/>
      <c r="BO334" s="179"/>
      <c r="BP334" s="179"/>
      <c r="BQ334" s="179"/>
      <c r="BR334" s="179"/>
      <c r="BS334" s="179"/>
      <c r="BT334" s="179"/>
      <c r="BU334" s="179"/>
      <c r="BV334" s="179"/>
      <c r="BW334" s="179"/>
      <c r="BX334" s="179"/>
      <c r="BY334" s="179"/>
      <c r="BZ334" s="179"/>
      <c r="CA334" s="179"/>
      <c r="CB334" s="179"/>
      <c r="CC334" s="179"/>
      <c r="CD334" s="179"/>
      <c r="CE334" s="179"/>
      <c r="CF334" s="179"/>
      <c r="CG334" s="179"/>
      <c r="CH334" s="179"/>
      <c r="CI334" s="179"/>
      <c r="CJ334" s="179"/>
      <c r="CK334" s="179"/>
      <c r="CL334" s="179"/>
      <c r="CM334" s="179"/>
      <c r="CN334" s="179"/>
      <c r="CO334" s="179"/>
      <c r="CP334" s="179"/>
      <c r="CQ334" s="179"/>
      <c r="CR334" s="179"/>
      <c r="CS334" s="179"/>
      <c r="CT334" s="179"/>
      <c r="CU334" s="179"/>
      <c r="CV334" s="179"/>
      <c r="CW334" s="179"/>
      <c r="CX334" s="179"/>
      <c r="CY334" s="179"/>
      <c r="CZ334" s="179"/>
      <c r="DA334" s="179"/>
      <c r="DB334" s="179"/>
      <c r="DC334" s="179"/>
      <c r="DD334" s="179"/>
      <c r="DE334" s="179"/>
      <c r="DF334" s="179"/>
      <c r="DG334" s="179"/>
      <c r="DH334" s="179"/>
      <c r="DI334" s="179"/>
      <c r="DJ334" s="179"/>
      <c r="DK334" s="179"/>
      <c r="DL334" s="179"/>
      <c r="DM334" s="179"/>
      <c r="DN334" s="179"/>
      <c r="DO334" s="179"/>
      <c r="DP334" s="179"/>
      <c r="DQ334" s="179"/>
      <c r="DR334" s="179"/>
      <c r="DS334" s="179"/>
      <c r="DT334" s="179"/>
      <c r="DU334" s="179"/>
      <c r="DV334" s="179"/>
      <c r="DW334" s="179"/>
      <c r="DX334" s="179"/>
      <c r="DY334" s="179"/>
      <c r="DZ334" s="179"/>
      <c r="EA334" s="179"/>
      <c r="EB334" s="179"/>
      <c r="EC334" s="179"/>
      <c r="ED334" s="179"/>
      <c r="EE334" s="179"/>
      <c r="EF334" s="179"/>
      <c r="EG334" s="179"/>
      <c r="EH334" s="179"/>
      <c r="EI334" s="179"/>
      <c r="EJ334" s="179"/>
      <c r="EK334" s="179"/>
      <c r="EL334" s="179"/>
      <c r="EM334" s="179"/>
      <c r="EN334" s="179"/>
      <c r="EO334" s="179"/>
      <c r="EP334" s="179"/>
      <c r="EQ334" s="179"/>
      <c r="ER334" s="179"/>
      <c r="ES334" s="179"/>
      <c r="ET334" s="179"/>
      <c r="EU334" s="179"/>
      <c r="EV334" s="179"/>
      <c r="EW334" s="179"/>
      <c r="EX334" s="179"/>
      <c r="EY334" s="179"/>
      <c r="EZ334" s="179"/>
      <c r="FA334" s="179"/>
      <c r="FB334" s="179"/>
      <c r="FC334" s="179"/>
      <c r="FD334" s="179"/>
      <c r="FE334" s="179"/>
      <c r="FF334" s="179"/>
      <c r="FG334" s="179"/>
      <c r="FH334" s="179"/>
      <c r="FI334" s="179"/>
      <c r="FJ334" s="179"/>
      <c r="FK334" s="179"/>
      <c r="FL334" s="179"/>
      <c r="FM334" s="179"/>
      <c r="FN334" s="179"/>
      <c r="FO334" s="179"/>
      <c r="FP334" s="179"/>
      <c r="FQ334" s="179"/>
      <c r="FR334" s="179"/>
      <c r="FS334" s="179"/>
      <c r="FT334" s="179"/>
      <c r="FU334" s="179"/>
      <c r="FV334" s="179"/>
      <c r="FW334" s="179"/>
      <c r="FX334" s="179"/>
      <c r="FY334" s="179"/>
      <c r="FZ334" s="179"/>
      <c r="GA334" s="179"/>
      <c r="GB334" s="179"/>
      <c r="GC334" s="179"/>
      <c r="GD334" s="179"/>
      <c r="GE334" s="179"/>
      <c r="GF334" s="179"/>
      <c r="GG334" s="179"/>
      <c r="GH334" s="179"/>
      <c r="GI334" s="179"/>
      <c r="GJ334" s="179"/>
      <c r="GK334" s="179"/>
      <c r="GL334" s="179"/>
      <c r="GM334" s="179"/>
      <c r="GN334" s="179"/>
      <c r="GO334" s="179"/>
      <c r="GP334" s="179"/>
      <c r="GQ334" s="179"/>
      <c r="GR334" s="179"/>
      <c r="GS334" s="179"/>
      <c r="GT334" s="179"/>
      <c r="GU334" s="179"/>
      <c r="GV334" s="179"/>
      <c r="GW334" s="179"/>
      <c r="GX334" s="179"/>
      <c r="GY334" s="179"/>
      <c r="GZ334" s="179"/>
      <c r="HA334" s="179"/>
      <c r="HB334" s="179"/>
      <c r="HC334" s="179"/>
      <c r="HD334" s="179"/>
      <c r="HE334" s="179"/>
      <c r="HF334" s="179"/>
      <c r="HG334" s="179"/>
      <c r="HH334" s="179"/>
      <c r="HI334" s="179"/>
      <c r="HJ334" s="179"/>
      <c r="HK334" s="179"/>
      <c r="HL334" s="179"/>
      <c r="HM334" s="179"/>
      <c r="HN334" s="179"/>
      <c r="HO334" s="179"/>
      <c r="HP334" s="179"/>
      <c r="HQ334" s="179"/>
      <c r="HR334" s="179"/>
      <c r="HS334" s="179"/>
      <c r="HT334" s="179"/>
      <c r="HU334" s="179"/>
      <c r="HV334" s="179"/>
      <c r="HW334" s="179"/>
      <c r="HX334" s="179"/>
      <c r="HY334" s="179"/>
      <c r="HZ334" s="179"/>
      <c r="IA334" s="179"/>
      <c r="IB334" s="179"/>
      <c r="IC334" s="179"/>
      <c r="ID334" s="179"/>
      <c r="IE334" s="179"/>
      <c r="IF334" s="179"/>
      <c r="IG334" s="179"/>
      <c r="IH334" s="179"/>
      <c r="II334" s="179"/>
      <c r="IJ334" s="179"/>
      <c r="IK334" s="179"/>
      <c r="IL334" s="179"/>
      <c r="IM334" s="179"/>
      <c r="IN334" s="179"/>
      <c r="IO334" s="179"/>
      <c r="IP334" s="179"/>
      <c r="IQ334" s="179"/>
      <c r="IR334" s="179"/>
      <c r="IS334" s="179"/>
      <c r="IT334" s="179"/>
      <c r="IU334" s="179"/>
      <c r="IV334" s="179"/>
      <c r="IW334" s="179"/>
      <c r="IX334" s="179"/>
      <c r="IY334" s="179"/>
      <c r="IZ334" s="179"/>
      <c r="JA334" s="179"/>
      <c r="JB334" s="179"/>
      <c r="JC334" s="179"/>
      <c r="JD334" s="179"/>
      <c r="JE334" s="179"/>
      <c r="JF334" s="179"/>
      <c r="JG334" s="179"/>
      <c r="JH334" s="179"/>
      <c r="JI334" s="179"/>
      <c r="JJ334" s="179"/>
      <c r="JK334" s="179"/>
      <c r="JL334" s="179"/>
      <c r="JM334" s="179"/>
      <c r="JN334" s="179"/>
      <c r="JO334" s="179"/>
      <c r="JP334" s="179"/>
      <c r="JQ334" s="179"/>
      <c r="JR334" s="179"/>
      <c r="JS334" s="179"/>
      <c r="JT334" s="179"/>
      <c r="JU334" s="179"/>
      <c r="JV334" s="179"/>
      <c r="JW334" s="179"/>
      <c r="JX334" s="179"/>
      <c r="JY334" s="179"/>
      <c r="JZ334" s="179"/>
      <c r="KA334" s="179"/>
      <c r="KB334" s="179"/>
      <c r="KC334" s="179"/>
      <c r="KD334" s="179"/>
      <c r="KE334" s="179"/>
      <c r="KF334" s="179"/>
      <c r="KG334" s="179"/>
      <c r="KH334" s="179"/>
      <c r="KI334" s="179"/>
      <c r="KJ334" s="179"/>
      <c r="KK334" s="179"/>
      <c r="KL334" s="179"/>
      <c r="KM334" s="179"/>
      <c r="KN334" s="179"/>
      <c r="KO334" s="179"/>
      <c r="KP334" s="179"/>
      <c r="KQ334" s="179"/>
      <c r="KR334" s="179"/>
      <c r="KS334" s="179"/>
      <c r="KT334" s="179"/>
      <c r="KU334" s="179"/>
      <c r="KV334" s="179"/>
      <c r="KW334" s="179"/>
      <c r="KX334" s="179"/>
      <c r="KY334" s="179"/>
      <c r="KZ334" s="179"/>
      <c r="LA334" s="179"/>
      <c r="LB334" s="179"/>
      <c r="LC334" s="179"/>
      <c r="LD334" s="179"/>
      <c r="LE334" s="179"/>
      <c r="LF334" s="179"/>
      <c r="LG334" s="179"/>
      <c r="LH334" s="179"/>
      <c r="LI334" s="179"/>
      <c r="LJ334" s="179"/>
      <c r="LK334" s="179"/>
      <c r="LL334" s="179"/>
      <c r="LM334" s="179"/>
      <c r="LN334" s="179"/>
      <c r="LO334" s="179"/>
      <c r="LP334" s="179"/>
      <c r="LQ334" s="179"/>
      <c r="LR334" s="179"/>
      <c r="LS334" s="179"/>
      <c r="LT334" s="179"/>
      <c r="LU334" s="179"/>
      <c r="LV334" s="179"/>
      <c r="LW334" s="179"/>
      <c r="LX334" s="179"/>
      <c r="LY334" s="179"/>
      <c r="LZ334" s="179"/>
      <c r="MA334" s="179"/>
      <c r="MB334" s="179"/>
      <c r="MC334" s="179"/>
      <c r="MD334" s="179"/>
      <c r="ME334" s="179"/>
      <c r="MF334" s="179"/>
      <c r="MG334" s="179"/>
      <c r="MH334" s="179"/>
      <c r="MI334" s="179"/>
      <c r="MJ334" s="179"/>
      <c r="MK334" s="179"/>
      <c r="ML334" s="179"/>
      <c r="MM334" s="179"/>
      <c r="MN334" s="179"/>
      <c r="MO334" s="179"/>
      <c r="MP334" s="179"/>
      <c r="MQ334" s="179"/>
      <c r="MR334" s="179"/>
      <c r="MS334" s="179"/>
      <c r="MT334" s="179"/>
      <c r="MU334" s="179"/>
      <c r="MV334" s="179"/>
      <c r="MW334" s="179"/>
      <c r="MX334" s="179"/>
      <c r="MY334" s="179"/>
      <c r="MZ334" s="179"/>
      <c r="NA334" s="179"/>
      <c r="NB334" s="179"/>
      <c r="NC334" s="179"/>
      <c r="ND334" s="179"/>
      <c r="NE334" s="179"/>
      <c r="NF334" s="179"/>
      <c r="NG334" s="179"/>
      <c r="NH334" s="179"/>
      <c r="NI334" s="179"/>
      <c r="NJ334" s="179"/>
      <c r="NK334" s="179"/>
      <c r="NL334" s="179"/>
      <c r="NM334" s="179"/>
      <c r="NN334" s="179"/>
      <c r="NO334" s="179"/>
      <c r="NP334" s="179"/>
      <c r="NQ334" s="179"/>
      <c r="NR334" s="179"/>
      <c r="NS334" s="179"/>
      <c r="NT334" s="179"/>
      <c r="NU334" s="179"/>
      <c r="NV334" s="179"/>
      <c r="NW334" s="179"/>
      <c r="NX334" s="179"/>
      <c r="NY334" s="179"/>
      <c r="NZ334" s="179"/>
      <c r="OA334" s="179"/>
      <c r="OB334" s="179"/>
      <c r="OC334" s="179"/>
      <c r="OD334" s="179"/>
      <c r="OE334" s="179"/>
      <c r="OF334" s="179"/>
      <c r="OG334" s="179"/>
      <c r="OH334" s="179"/>
      <c r="OI334" s="179"/>
      <c r="OJ334" s="179"/>
      <c r="OK334" s="179"/>
      <c r="OL334" s="179"/>
      <c r="OM334" s="179"/>
      <c r="ON334" s="179"/>
      <c r="OO334" s="179"/>
      <c r="OP334" s="179"/>
      <c r="OQ334" s="179"/>
      <c r="OR334" s="179"/>
      <c r="OS334" s="179"/>
      <c r="OT334" s="179"/>
      <c r="OU334" s="179"/>
      <c r="OV334" s="179"/>
      <c r="OW334" s="179"/>
      <c r="OX334" s="179"/>
      <c r="OY334" s="179"/>
      <c r="OZ334" s="179"/>
      <c r="PA334" s="179"/>
      <c r="PB334" s="179"/>
      <c r="PC334" s="179"/>
      <c r="PD334" s="179"/>
      <c r="PE334" s="179"/>
      <c r="PF334" s="179"/>
      <c r="PG334" s="179"/>
      <c r="PH334" s="179"/>
      <c r="PI334" s="179"/>
      <c r="PJ334" s="179"/>
      <c r="PK334" s="179"/>
      <c r="PL334" s="179"/>
      <c r="PM334" s="179"/>
      <c r="PN334" s="179"/>
      <c r="PO334" s="179"/>
      <c r="PP334" s="179"/>
      <c r="PQ334" s="179"/>
      <c r="PR334" s="179"/>
      <c r="PS334" s="179"/>
      <c r="PT334" s="179"/>
      <c r="PU334" s="179"/>
      <c r="PV334" s="179"/>
      <c r="PW334" s="179"/>
      <c r="PX334" s="179"/>
      <c r="PY334" s="179"/>
      <c r="PZ334" s="179"/>
      <c r="QA334" s="179"/>
      <c r="QB334" s="179"/>
      <c r="QC334" s="179"/>
      <c r="QD334" s="179"/>
      <c r="QE334" s="179"/>
      <c r="QF334" s="179"/>
      <c r="QG334" s="179"/>
      <c r="QH334" s="179"/>
      <c r="QI334" s="179"/>
      <c r="QJ334" s="179"/>
      <c r="QK334" s="179"/>
      <c r="QL334" s="179"/>
      <c r="QM334" s="179"/>
      <c r="QN334" s="179"/>
      <c r="QO334" s="179"/>
      <c r="QP334" s="179"/>
      <c r="QQ334" s="179"/>
      <c r="QR334" s="179"/>
      <c r="QS334" s="179"/>
      <c r="QT334" s="179"/>
      <c r="QU334" s="179"/>
      <c r="QV334" s="179"/>
      <c r="QW334" s="179"/>
      <c r="QX334" s="179"/>
      <c r="QY334" s="179"/>
      <c r="QZ334" s="179"/>
      <c r="RA334" s="179"/>
      <c r="RB334" s="179"/>
      <c r="RC334" s="179"/>
      <c r="RD334" s="179"/>
      <c r="RE334" s="179"/>
      <c r="RF334" s="179"/>
      <c r="RG334" s="179"/>
      <c r="RH334" s="179"/>
      <c r="RI334" s="179"/>
      <c r="RJ334" s="179"/>
      <c r="RK334" s="179"/>
      <c r="RL334" s="179"/>
      <c r="RM334" s="179"/>
      <c r="RN334" s="179"/>
      <c r="RO334" s="179"/>
      <c r="RP334" s="179"/>
      <c r="RQ334" s="179"/>
      <c r="RR334" s="179"/>
      <c r="RS334" s="179"/>
      <c r="RT334" s="179"/>
      <c r="RU334" s="179"/>
      <c r="RV334" s="179"/>
      <c r="RW334" s="179"/>
      <c r="RX334" s="179"/>
      <c r="RY334" s="179"/>
      <c r="RZ334" s="179"/>
      <c r="SA334" s="179"/>
      <c r="SB334" s="179"/>
      <c r="SC334" s="179"/>
      <c r="SD334" s="179"/>
      <c r="SE334" s="179"/>
      <c r="SF334" s="179"/>
      <c r="SG334" s="179"/>
      <c r="SH334" s="179"/>
      <c r="SI334" s="179"/>
      <c r="SJ334" s="179"/>
      <c r="SK334" s="179"/>
      <c r="SL334" s="179"/>
      <c r="SM334" s="179"/>
      <c r="SN334" s="179"/>
      <c r="SO334" s="179"/>
      <c r="SP334" s="179"/>
      <c r="SQ334" s="179"/>
      <c r="SR334" s="179"/>
      <c r="SS334" s="179"/>
      <c r="ST334" s="179"/>
      <c r="SU334" s="179"/>
      <c r="SV334" s="179"/>
      <c r="SW334" s="179"/>
      <c r="SX334" s="179"/>
      <c r="SY334" s="179"/>
      <c r="SZ334" s="179"/>
      <c r="TA334" s="179"/>
      <c r="TB334" s="179"/>
      <c r="TC334" s="179"/>
      <c r="TD334" s="179"/>
      <c r="TE334" s="179"/>
      <c r="TF334" s="179"/>
      <c r="TG334" s="179"/>
      <c r="TH334" s="179"/>
      <c r="TI334" s="179"/>
      <c r="TJ334" s="179"/>
      <c r="TK334" s="179"/>
      <c r="TL334" s="179"/>
      <c r="TM334" s="179"/>
      <c r="TN334" s="179"/>
      <c r="TO334" s="179"/>
      <c r="TP334" s="179"/>
      <c r="TQ334" s="179"/>
      <c r="TR334" s="179"/>
      <c r="TS334" s="179"/>
      <c r="TT334" s="179"/>
      <c r="TU334" s="179"/>
      <c r="TV334" s="179"/>
      <c r="TW334" s="179"/>
      <c r="TX334" s="179"/>
      <c r="TY334" s="179"/>
      <c r="TZ334" s="179"/>
      <c r="UA334" s="179"/>
      <c r="UB334" s="179"/>
      <c r="UC334" s="179"/>
      <c r="UD334" s="179"/>
      <c r="UE334" s="179"/>
      <c r="UF334" s="179"/>
      <c r="UG334" s="179"/>
      <c r="UH334" s="179"/>
      <c r="UI334" s="179"/>
      <c r="UJ334" s="179"/>
      <c r="UK334" s="179"/>
      <c r="UL334" s="179"/>
      <c r="UM334" s="179"/>
      <c r="UN334" s="179"/>
      <c r="UO334" s="179"/>
      <c r="UP334" s="179"/>
      <c r="UQ334" s="179"/>
      <c r="UR334" s="179"/>
      <c r="US334" s="179"/>
      <c r="UT334" s="179"/>
      <c r="UU334" s="179"/>
      <c r="UV334" s="179"/>
      <c r="UW334" s="179"/>
      <c r="UX334" s="179"/>
      <c r="UY334" s="179"/>
      <c r="UZ334" s="179"/>
      <c r="VA334" s="179"/>
      <c r="VB334" s="179"/>
      <c r="VC334" s="179"/>
      <c r="VD334" s="179"/>
      <c r="VE334" s="179"/>
      <c r="VF334" s="179"/>
      <c r="VG334" s="179"/>
      <c r="VH334" s="179"/>
      <c r="VI334" s="179"/>
      <c r="VJ334" s="179"/>
      <c r="VK334" s="179"/>
      <c r="VL334" s="179"/>
      <c r="VM334" s="179"/>
      <c r="VN334" s="179"/>
      <c r="VO334" s="179"/>
      <c r="VP334" s="179"/>
      <c r="VQ334" s="179"/>
      <c r="VR334" s="179"/>
      <c r="VS334" s="179"/>
      <c r="VT334" s="179"/>
      <c r="VU334" s="179"/>
      <c r="VV334" s="179"/>
      <c r="VW334" s="179"/>
      <c r="VX334" s="179"/>
      <c r="VY334" s="179"/>
      <c r="VZ334" s="179"/>
      <c r="WA334" s="179"/>
      <c r="WB334" s="179"/>
      <c r="WC334" s="179"/>
      <c r="WD334" s="179"/>
      <c r="WE334" s="179"/>
      <c r="WF334" s="179"/>
      <c r="WG334" s="179"/>
      <c r="WH334" s="179"/>
      <c r="WI334" s="179"/>
      <c r="WJ334" s="179"/>
      <c r="WK334" s="179"/>
      <c r="WL334" s="179"/>
      <c r="WM334" s="179"/>
      <c r="WN334" s="179"/>
      <c r="WO334" s="179"/>
      <c r="WP334" s="179"/>
      <c r="WQ334" s="179"/>
      <c r="WR334" s="179"/>
      <c r="WS334" s="179"/>
      <c r="WT334" s="179"/>
      <c r="WU334" s="179"/>
      <c r="WV334" s="179"/>
      <c r="WW334" s="179"/>
      <c r="WX334" s="179"/>
      <c r="WY334" s="179"/>
      <c r="WZ334" s="179"/>
      <c r="XA334" s="179"/>
      <c r="XB334" s="179"/>
      <c r="XC334" s="179"/>
      <c r="XD334" s="179"/>
      <c r="XE334" s="179"/>
      <c r="XF334" s="179"/>
      <c r="XG334" s="179"/>
      <c r="XH334" s="179"/>
      <c r="XI334" s="179"/>
      <c r="XJ334" s="179"/>
      <c r="XK334" s="179"/>
      <c r="XL334" s="179"/>
      <c r="XM334" s="179"/>
      <c r="XN334" s="179"/>
      <c r="XO334" s="179"/>
      <c r="XP334" s="179"/>
      <c r="XQ334" s="179"/>
      <c r="XR334" s="179"/>
      <c r="XS334" s="179"/>
      <c r="XT334" s="179"/>
      <c r="XU334" s="179"/>
      <c r="XV334" s="179"/>
      <c r="XW334" s="179"/>
      <c r="XX334" s="179"/>
      <c r="XY334" s="179"/>
      <c r="XZ334" s="179"/>
      <c r="YA334" s="179"/>
      <c r="YB334" s="179"/>
      <c r="YC334" s="179"/>
      <c r="YD334" s="179"/>
      <c r="YE334" s="179"/>
      <c r="YF334" s="179"/>
      <c r="YG334" s="179"/>
      <c r="YH334" s="179"/>
      <c r="YI334" s="179"/>
      <c r="YJ334" s="179"/>
      <c r="YK334" s="179"/>
      <c r="YL334" s="179"/>
      <c r="YM334" s="179"/>
      <c r="YN334" s="179"/>
      <c r="YO334" s="179"/>
      <c r="YP334" s="179"/>
      <c r="YQ334" s="179"/>
      <c r="YR334" s="179"/>
      <c r="YS334" s="179"/>
      <c r="YT334" s="179"/>
      <c r="YU334" s="179"/>
      <c r="YV334" s="179"/>
      <c r="YW334" s="179"/>
      <c r="YX334" s="179"/>
      <c r="YY334" s="179"/>
      <c r="YZ334" s="179"/>
      <c r="ZA334" s="179"/>
      <c r="ZB334" s="179"/>
      <c r="ZC334" s="179"/>
      <c r="ZD334" s="179"/>
      <c r="ZE334" s="179"/>
      <c r="ZF334" s="179"/>
      <c r="ZG334" s="179"/>
      <c r="ZH334" s="179"/>
      <c r="ZI334" s="179"/>
      <c r="ZJ334" s="179"/>
      <c r="ZK334" s="179"/>
      <c r="ZL334" s="179"/>
      <c r="ZM334" s="179"/>
      <c r="ZN334" s="179"/>
      <c r="ZO334" s="179"/>
      <c r="ZP334" s="179"/>
      <c r="ZQ334" s="179"/>
      <c r="ZR334" s="179"/>
      <c r="ZS334" s="179"/>
      <c r="ZT334" s="179"/>
      <c r="ZU334" s="179"/>
      <c r="ZV334" s="179"/>
      <c r="ZW334" s="179"/>
      <c r="ZX334" s="179"/>
      <c r="ZY334" s="179"/>
      <c r="ZZ334" s="179"/>
      <c r="AAA334" s="179"/>
      <c r="AAB334" s="179"/>
      <c r="AAC334" s="179"/>
      <c r="AAD334" s="179"/>
      <c r="AAE334" s="179"/>
      <c r="AAF334" s="179"/>
      <c r="AAG334" s="179"/>
      <c r="AAH334" s="179"/>
      <c r="AAI334" s="179"/>
      <c r="AAJ334" s="179"/>
      <c r="AAK334" s="179"/>
      <c r="AAL334" s="179"/>
      <c r="AAM334" s="179"/>
      <c r="AAN334" s="179"/>
      <c r="AAO334" s="179"/>
      <c r="AAP334" s="179"/>
      <c r="AAQ334" s="179"/>
      <c r="AAR334" s="179"/>
      <c r="AAS334" s="179"/>
      <c r="AAT334" s="179"/>
      <c r="AAU334" s="179"/>
      <c r="AAV334" s="179"/>
      <c r="AAW334" s="179"/>
      <c r="AAX334" s="179"/>
      <c r="AAY334" s="179"/>
      <c r="AAZ334" s="179"/>
      <c r="ABA334" s="179"/>
      <c r="ABB334" s="179"/>
      <c r="ABC334" s="179"/>
      <c r="ABD334" s="179"/>
      <c r="ABE334" s="179"/>
      <c r="ABF334" s="179"/>
      <c r="ABG334" s="179"/>
      <c r="ABH334" s="179"/>
      <c r="ABI334" s="179"/>
      <c r="ABJ334" s="179"/>
      <c r="ABK334" s="179"/>
      <c r="ABL334" s="179"/>
      <c r="ABM334" s="179"/>
      <c r="ABN334" s="179"/>
      <c r="ABO334" s="179"/>
      <c r="ABP334" s="179"/>
      <c r="ABQ334" s="179"/>
      <c r="ABR334" s="179"/>
      <c r="ABS334" s="179"/>
      <c r="ABT334" s="179"/>
      <c r="ABU334" s="179"/>
      <c r="ABV334" s="179"/>
      <c r="ABW334" s="179"/>
      <c r="ABX334" s="179"/>
      <c r="ABY334" s="179"/>
      <c r="ABZ334" s="179"/>
      <c r="ACA334" s="179"/>
      <c r="ACB334" s="179"/>
      <c r="ACC334" s="179"/>
      <c r="ACD334" s="179"/>
      <c r="ACE334" s="179"/>
      <c r="ACF334" s="179"/>
      <c r="ACG334" s="179"/>
      <c r="ACH334" s="179"/>
      <c r="ACI334" s="179"/>
      <c r="ACJ334" s="179"/>
      <c r="ACK334" s="179"/>
      <c r="ACL334" s="179"/>
      <c r="ACM334" s="179"/>
      <c r="ACN334" s="179"/>
      <c r="ACO334" s="179"/>
      <c r="ACP334" s="179"/>
      <c r="ACQ334" s="179"/>
      <c r="ACR334" s="179"/>
      <c r="ACS334" s="179"/>
      <c r="ACT334" s="179"/>
      <c r="ACU334" s="179"/>
      <c r="ACV334" s="179"/>
      <c r="ACW334" s="179"/>
      <c r="ACX334" s="179"/>
      <c r="ACY334" s="179"/>
      <c r="ACZ334" s="179"/>
      <c r="ADA334" s="179"/>
      <c r="ADB334" s="179"/>
      <c r="ADC334" s="179"/>
      <c r="ADD334" s="179"/>
      <c r="ADE334" s="179"/>
      <c r="ADF334" s="179"/>
      <c r="ADG334" s="179"/>
      <c r="ADH334" s="179"/>
      <c r="ADI334" s="179"/>
      <c r="ADJ334" s="179"/>
      <c r="ADK334" s="179"/>
      <c r="ADL334" s="179"/>
      <c r="ADM334" s="179"/>
      <c r="ADN334" s="179"/>
      <c r="ADO334" s="179"/>
      <c r="ADP334" s="179"/>
      <c r="ADQ334" s="179"/>
      <c r="ADR334" s="179"/>
      <c r="ADS334" s="179"/>
      <c r="ADT334" s="179"/>
      <c r="ADU334" s="179"/>
      <c r="ADV334" s="179"/>
      <c r="ADW334" s="179"/>
      <c r="ADX334" s="179"/>
      <c r="ADY334" s="179"/>
      <c r="ADZ334" s="179"/>
      <c r="AEA334" s="179"/>
      <c r="AEB334" s="179"/>
      <c r="AEC334" s="179"/>
      <c r="AED334" s="179"/>
      <c r="AEE334" s="179"/>
      <c r="AEF334" s="179"/>
      <c r="AEG334" s="179"/>
      <c r="AEH334" s="179"/>
      <c r="AEI334" s="179"/>
      <c r="AEJ334" s="179"/>
      <c r="AEK334" s="179"/>
      <c r="AEL334" s="179"/>
      <c r="AEM334" s="179"/>
      <c r="AEN334" s="179"/>
      <c r="AEO334" s="179"/>
      <c r="AEP334" s="179"/>
      <c r="AEQ334" s="179"/>
      <c r="AER334" s="179"/>
      <c r="AES334" s="179"/>
      <c r="AET334" s="179"/>
      <c r="AEU334" s="179"/>
      <c r="AEV334" s="179"/>
      <c r="AEW334" s="179"/>
      <c r="AEX334" s="179"/>
      <c r="AEY334" s="179"/>
      <c r="AEZ334" s="179"/>
      <c r="AFA334" s="179"/>
      <c r="AFB334" s="179"/>
      <c r="AFC334" s="179"/>
      <c r="AFD334" s="179"/>
      <c r="AFE334" s="179"/>
      <c r="AFF334" s="179"/>
      <c r="AFG334" s="179"/>
      <c r="AFH334" s="179"/>
      <c r="AFI334" s="179"/>
      <c r="AFJ334" s="179"/>
      <c r="AFK334" s="179"/>
      <c r="AFL334" s="179"/>
      <c r="AFM334" s="179"/>
      <c r="AFN334" s="179"/>
      <c r="AFO334" s="179"/>
      <c r="AFP334" s="179"/>
      <c r="AFQ334" s="179"/>
      <c r="AFR334" s="179"/>
      <c r="AFS334" s="179"/>
      <c r="AFT334" s="179"/>
      <c r="AFU334" s="179"/>
      <c r="AFV334" s="179"/>
      <c r="AFW334" s="179"/>
      <c r="AFX334" s="179"/>
      <c r="AFY334" s="179"/>
      <c r="AFZ334" s="179"/>
      <c r="AGA334" s="179"/>
      <c r="AGB334" s="179"/>
      <c r="AGC334" s="179"/>
      <c r="AGD334" s="179"/>
      <c r="AGE334" s="179"/>
      <c r="AGF334" s="179"/>
      <c r="AGG334" s="179"/>
      <c r="AGH334" s="179"/>
      <c r="AGI334" s="179"/>
      <c r="AGJ334" s="179"/>
      <c r="AGK334" s="179"/>
      <c r="AGL334" s="179"/>
      <c r="AGM334" s="179"/>
      <c r="AGN334" s="179"/>
      <c r="AGO334" s="179"/>
      <c r="AGP334" s="179"/>
      <c r="AGQ334" s="179"/>
      <c r="AGR334" s="179"/>
      <c r="AGS334" s="179"/>
      <c r="AGT334" s="179"/>
      <c r="AGU334" s="179"/>
      <c r="AGV334" s="179"/>
      <c r="AGW334" s="179"/>
      <c r="AGX334" s="179"/>
      <c r="AGY334" s="179"/>
      <c r="AGZ334" s="179"/>
      <c r="AHA334" s="179"/>
      <c r="AHB334" s="179"/>
      <c r="AHC334" s="179"/>
      <c r="AHD334" s="179"/>
      <c r="AHE334" s="179"/>
      <c r="AHF334" s="179"/>
      <c r="AHG334" s="179"/>
      <c r="AHH334" s="179"/>
      <c r="AHI334" s="179"/>
      <c r="AHJ334" s="179"/>
      <c r="AHK334" s="179"/>
      <c r="AHL334" s="179"/>
      <c r="AHM334" s="179"/>
      <c r="AHN334" s="179"/>
      <c r="AHO334" s="179"/>
      <c r="AHP334" s="179"/>
      <c r="AHQ334" s="179"/>
      <c r="AHR334" s="179"/>
      <c r="AHS334" s="179"/>
      <c r="AHT334" s="179"/>
      <c r="AHU334" s="179"/>
      <c r="AHV334" s="179"/>
      <c r="AHW334" s="179"/>
      <c r="AHX334" s="179"/>
      <c r="AHY334" s="179"/>
      <c r="AHZ334" s="179"/>
      <c r="AIA334" s="179"/>
      <c r="AIB334" s="179"/>
      <c r="AIC334" s="179"/>
      <c r="AID334" s="179"/>
      <c r="AIE334" s="179"/>
      <c r="AIF334" s="179"/>
      <c r="AIG334" s="179"/>
      <c r="AIH334" s="179"/>
      <c r="AII334" s="179"/>
      <c r="AIJ334" s="179"/>
      <c r="AIK334" s="179"/>
      <c r="AIL334" s="179"/>
      <c r="AIM334" s="179"/>
      <c r="AIN334" s="179"/>
      <c r="AIO334" s="179"/>
      <c r="AIP334" s="179"/>
      <c r="AIQ334" s="179"/>
      <c r="AIR334" s="179"/>
      <c r="AIS334" s="179"/>
      <c r="AIT334" s="179"/>
      <c r="AIU334" s="179"/>
      <c r="AIV334" s="179"/>
      <c r="AIW334" s="179"/>
      <c r="AIX334" s="179"/>
      <c r="AIY334" s="179"/>
      <c r="AIZ334" s="179"/>
      <c r="AJA334" s="179"/>
      <c r="AJB334" s="179"/>
      <c r="AJC334" s="179"/>
      <c r="AJD334" s="179"/>
      <c r="AJE334" s="179"/>
      <c r="AJF334" s="179"/>
      <c r="AJG334" s="179"/>
      <c r="AJH334" s="179"/>
      <c r="AJI334" s="179"/>
      <c r="AJJ334" s="179"/>
      <c r="AJK334" s="179"/>
      <c r="AJL334" s="179"/>
      <c r="AJM334" s="179"/>
      <c r="AJN334" s="179"/>
      <c r="AJO334" s="179"/>
      <c r="AJP334" s="179"/>
      <c r="AJQ334" s="179"/>
      <c r="AJR334" s="179"/>
      <c r="AJS334" s="179"/>
      <c r="AJT334" s="179"/>
      <c r="AJU334" s="179"/>
      <c r="AJV334" s="179"/>
      <c r="AJW334" s="179"/>
      <c r="AJX334" s="179"/>
      <c r="AJY334" s="179"/>
      <c r="AJZ334" s="179"/>
      <c r="AKA334" s="179"/>
      <c r="AKB334" s="179"/>
      <c r="AKC334" s="179"/>
      <c r="AKD334" s="179"/>
      <c r="AKE334" s="179"/>
      <c r="AKF334" s="179"/>
      <c r="AKG334" s="179"/>
      <c r="AKH334" s="179"/>
      <c r="AKI334" s="179"/>
      <c r="AKJ334" s="179"/>
      <c r="AKK334" s="179"/>
      <c r="AKL334" s="179"/>
      <c r="AKM334" s="179"/>
      <c r="AKN334" s="179"/>
      <c r="AKO334" s="179"/>
      <c r="AKP334" s="179"/>
      <c r="AKQ334" s="179"/>
      <c r="AKR334" s="179"/>
      <c r="AKS334" s="179"/>
      <c r="AKT334" s="179"/>
      <c r="AKU334" s="179"/>
      <c r="AKV334" s="179"/>
      <c r="AKW334" s="179"/>
      <c r="AKX334" s="179"/>
      <c r="AKY334" s="179"/>
      <c r="AKZ334" s="179"/>
      <c r="ALA334" s="179"/>
      <c r="ALB334" s="179"/>
      <c r="ALC334" s="179"/>
      <c r="ALD334" s="179"/>
      <c r="ALE334" s="179"/>
      <c r="ALF334" s="179"/>
      <c r="ALG334" s="179"/>
      <c r="ALH334" s="179"/>
      <c r="ALI334" s="179"/>
      <c r="ALJ334" s="179"/>
      <c r="ALK334" s="179"/>
      <c r="ALL334" s="179"/>
      <c r="ALM334" s="179"/>
      <c r="ALN334" s="179"/>
      <c r="ALO334" s="179"/>
      <c r="ALP334" s="179"/>
      <c r="ALQ334" s="179"/>
      <c r="ALR334" s="179"/>
      <c r="ALS334" s="179"/>
      <c r="ALT334" s="179"/>
      <c r="ALU334" s="179"/>
      <c r="ALV334" s="179"/>
      <c r="ALW334" s="179"/>
      <c r="ALX334" s="179"/>
      <c r="ALY334" s="179"/>
      <c r="ALZ334" s="179"/>
      <c r="AMA334" s="179"/>
      <c r="AMB334" s="179"/>
      <c r="AMC334" s="179"/>
      <c r="AMD334" s="179"/>
      <c r="AME334" s="179"/>
      <c r="AMF334" s="179"/>
      <c r="AMG334" s="179"/>
      <c r="AMH334" s="179"/>
      <c r="AMI334" s="179"/>
      <c r="AMJ334" s="179"/>
    </row>
    <row r="335" spans="1:1024" s="177" customFormat="1" ht="51.75" customHeight="1" x14ac:dyDescent="0.2">
      <c r="A335" s="792">
        <v>188</v>
      </c>
      <c r="B335" s="858" t="s">
        <v>523</v>
      </c>
      <c r="C335" s="839">
        <v>60</v>
      </c>
      <c r="D335" s="850" t="s">
        <v>52</v>
      </c>
      <c r="E335" s="841">
        <v>0</v>
      </c>
      <c r="F335" s="848">
        <f>C335*E335</f>
        <v>0</v>
      </c>
      <c r="H335" s="179"/>
      <c r="I335" s="179"/>
      <c r="J335" s="181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79"/>
      <c r="AT335" s="179"/>
      <c r="AU335" s="179"/>
      <c r="AV335" s="179"/>
      <c r="AW335" s="179"/>
      <c r="AX335" s="179"/>
      <c r="AY335" s="179"/>
      <c r="AZ335" s="179"/>
      <c r="BA335" s="179"/>
      <c r="BB335" s="179"/>
      <c r="BC335" s="179"/>
      <c r="BD335" s="179"/>
      <c r="BE335" s="179"/>
      <c r="BF335" s="179"/>
      <c r="BG335" s="179"/>
      <c r="BH335" s="179"/>
      <c r="BI335" s="179"/>
      <c r="BJ335" s="179"/>
      <c r="BK335" s="179"/>
      <c r="BL335" s="179"/>
      <c r="BM335" s="179"/>
      <c r="BN335" s="179"/>
      <c r="BO335" s="179"/>
      <c r="BP335" s="179"/>
      <c r="BQ335" s="179"/>
      <c r="BR335" s="179"/>
      <c r="BS335" s="179"/>
      <c r="BT335" s="179"/>
      <c r="BU335" s="179"/>
      <c r="BV335" s="179"/>
      <c r="BW335" s="179"/>
      <c r="BX335" s="179"/>
      <c r="BY335" s="179"/>
      <c r="BZ335" s="179"/>
      <c r="CA335" s="179"/>
      <c r="CB335" s="179"/>
      <c r="CC335" s="179"/>
      <c r="CD335" s="179"/>
      <c r="CE335" s="179"/>
      <c r="CF335" s="179"/>
      <c r="CG335" s="179"/>
      <c r="CH335" s="179"/>
      <c r="CI335" s="179"/>
      <c r="CJ335" s="179"/>
      <c r="CK335" s="179"/>
      <c r="CL335" s="179"/>
      <c r="CM335" s="179"/>
      <c r="CN335" s="179"/>
      <c r="CO335" s="179"/>
      <c r="CP335" s="179"/>
      <c r="CQ335" s="179"/>
      <c r="CR335" s="179"/>
      <c r="CS335" s="179"/>
      <c r="CT335" s="179"/>
      <c r="CU335" s="179"/>
      <c r="CV335" s="179"/>
      <c r="CW335" s="179"/>
      <c r="CX335" s="179"/>
      <c r="CY335" s="179"/>
      <c r="CZ335" s="179"/>
      <c r="DA335" s="179"/>
      <c r="DB335" s="179"/>
      <c r="DC335" s="179"/>
      <c r="DD335" s="179"/>
      <c r="DE335" s="179"/>
      <c r="DF335" s="179"/>
      <c r="DG335" s="179"/>
      <c r="DH335" s="179"/>
      <c r="DI335" s="179"/>
      <c r="DJ335" s="179"/>
      <c r="DK335" s="179"/>
      <c r="DL335" s="179"/>
      <c r="DM335" s="179"/>
      <c r="DN335" s="179"/>
      <c r="DO335" s="179"/>
      <c r="DP335" s="179"/>
      <c r="DQ335" s="179"/>
      <c r="DR335" s="179"/>
      <c r="DS335" s="179"/>
      <c r="DT335" s="179"/>
      <c r="DU335" s="179"/>
      <c r="DV335" s="179"/>
      <c r="DW335" s="179"/>
      <c r="DX335" s="179"/>
      <c r="DY335" s="179"/>
      <c r="DZ335" s="179"/>
      <c r="EA335" s="179"/>
      <c r="EB335" s="179"/>
      <c r="EC335" s="179"/>
      <c r="ED335" s="179"/>
      <c r="EE335" s="179"/>
      <c r="EF335" s="179"/>
      <c r="EG335" s="179"/>
      <c r="EH335" s="179"/>
      <c r="EI335" s="179"/>
      <c r="EJ335" s="179"/>
      <c r="EK335" s="179"/>
      <c r="EL335" s="179"/>
      <c r="EM335" s="179"/>
      <c r="EN335" s="179"/>
      <c r="EO335" s="179"/>
      <c r="EP335" s="179"/>
      <c r="EQ335" s="179"/>
      <c r="ER335" s="179"/>
      <c r="ES335" s="179"/>
      <c r="ET335" s="179"/>
      <c r="EU335" s="179"/>
      <c r="EV335" s="179"/>
      <c r="EW335" s="179"/>
      <c r="EX335" s="179"/>
      <c r="EY335" s="179"/>
      <c r="EZ335" s="179"/>
      <c r="FA335" s="179"/>
      <c r="FB335" s="179"/>
      <c r="FC335" s="179"/>
      <c r="FD335" s="179"/>
      <c r="FE335" s="179"/>
      <c r="FF335" s="179"/>
      <c r="FG335" s="179"/>
      <c r="FH335" s="179"/>
      <c r="FI335" s="179"/>
      <c r="FJ335" s="179"/>
      <c r="FK335" s="179"/>
      <c r="FL335" s="179"/>
      <c r="FM335" s="179"/>
      <c r="FN335" s="179"/>
      <c r="FO335" s="179"/>
      <c r="FP335" s="179"/>
      <c r="FQ335" s="179"/>
      <c r="FR335" s="179"/>
      <c r="FS335" s="179"/>
      <c r="FT335" s="179"/>
      <c r="FU335" s="179"/>
      <c r="FV335" s="179"/>
      <c r="FW335" s="179"/>
      <c r="FX335" s="179"/>
      <c r="FY335" s="179"/>
      <c r="FZ335" s="179"/>
      <c r="GA335" s="179"/>
      <c r="GB335" s="179"/>
      <c r="GC335" s="179"/>
      <c r="GD335" s="179"/>
      <c r="GE335" s="179"/>
      <c r="GF335" s="179"/>
      <c r="GG335" s="179"/>
      <c r="GH335" s="179"/>
      <c r="GI335" s="179"/>
      <c r="GJ335" s="179"/>
      <c r="GK335" s="179"/>
      <c r="GL335" s="179"/>
      <c r="GM335" s="179"/>
      <c r="GN335" s="179"/>
      <c r="GO335" s="179"/>
      <c r="GP335" s="179"/>
      <c r="GQ335" s="179"/>
      <c r="GR335" s="179"/>
      <c r="GS335" s="179"/>
      <c r="GT335" s="179"/>
      <c r="GU335" s="179"/>
      <c r="GV335" s="179"/>
      <c r="GW335" s="179"/>
      <c r="GX335" s="179"/>
      <c r="GY335" s="179"/>
      <c r="GZ335" s="179"/>
      <c r="HA335" s="179"/>
      <c r="HB335" s="179"/>
      <c r="HC335" s="179"/>
      <c r="HD335" s="179"/>
      <c r="HE335" s="179"/>
      <c r="HF335" s="179"/>
      <c r="HG335" s="179"/>
      <c r="HH335" s="179"/>
      <c r="HI335" s="179"/>
      <c r="HJ335" s="179"/>
      <c r="HK335" s="179"/>
      <c r="HL335" s="179"/>
      <c r="HM335" s="179"/>
      <c r="HN335" s="179"/>
      <c r="HO335" s="179"/>
      <c r="HP335" s="179"/>
      <c r="HQ335" s="179"/>
      <c r="HR335" s="179"/>
      <c r="HS335" s="179"/>
      <c r="HT335" s="179"/>
      <c r="HU335" s="179"/>
      <c r="HV335" s="179"/>
      <c r="HW335" s="179"/>
      <c r="HX335" s="179"/>
      <c r="HY335" s="179"/>
      <c r="HZ335" s="179"/>
      <c r="IA335" s="179"/>
      <c r="IB335" s="179"/>
      <c r="IC335" s="179"/>
      <c r="ID335" s="179"/>
      <c r="IE335" s="179"/>
      <c r="IF335" s="179"/>
      <c r="IG335" s="179"/>
      <c r="IH335" s="179"/>
      <c r="II335" s="179"/>
      <c r="IJ335" s="179"/>
      <c r="IK335" s="179"/>
      <c r="IL335" s="179"/>
      <c r="IM335" s="179"/>
      <c r="IN335" s="179"/>
      <c r="IO335" s="179"/>
      <c r="IP335" s="179"/>
      <c r="IQ335" s="179"/>
      <c r="IR335" s="179"/>
      <c r="IS335" s="179"/>
      <c r="IT335" s="179"/>
      <c r="IU335" s="179"/>
      <c r="IV335" s="179"/>
      <c r="IW335" s="179"/>
      <c r="IX335" s="179"/>
      <c r="IY335" s="179"/>
      <c r="IZ335" s="179"/>
      <c r="JA335" s="179"/>
      <c r="JB335" s="179"/>
      <c r="JC335" s="179"/>
      <c r="JD335" s="179"/>
      <c r="JE335" s="179"/>
      <c r="JF335" s="179"/>
      <c r="JG335" s="179"/>
      <c r="JH335" s="179"/>
      <c r="JI335" s="179"/>
      <c r="JJ335" s="179"/>
      <c r="JK335" s="179"/>
      <c r="JL335" s="179"/>
      <c r="JM335" s="179"/>
      <c r="JN335" s="179"/>
      <c r="JO335" s="179"/>
      <c r="JP335" s="179"/>
      <c r="JQ335" s="179"/>
      <c r="JR335" s="179"/>
      <c r="JS335" s="179"/>
      <c r="JT335" s="179"/>
      <c r="JU335" s="179"/>
      <c r="JV335" s="179"/>
      <c r="JW335" s="179"/>
      <c r="JX335" s="179"/>
      <c r="JY335" s="179"/>
      <c r="JZ335" s="179"/>
      <c r="KA335" s="179"/>
      <c r="KB335" s="179"/>
      <c r="KC335" s="179"/>
      <c r="KD335" s="179"/>
      <c r="KE335" s="179"/>
      <c r="KF335" s="179"/>
      <c r="KG335" s="179"/>
      <c r="KH335" s="179"/>
      <c r="KI335" s="179"/>
      <c r="KJ335" s="179"/>
      <c r="KK335" s="179"/>
      <c r="KL335" s="179"/>
      <c r="KM335" s="179"/>
      <c r="KN335" s="179"/>
      <c r="KO335" s="179"/>
      <c r="KP335" s="179"/>
      <c r="KQ335" s="179"/>
      <c r="KR335" s="179"/>
      <c r="KS335" s="179"/>
      <c r="KT335" s="179"/>
      <c r="KU335" s="179"/>
      <c r="KV335" s="179"/>
      <c r="KW335" s="179"/>
      <c r="KX335" s="179"/>
      <c r="KY335" s="179"/>
      <c r="KZ335" s="179"/>
      <c r="LA335" s="179"/>
      <c r="LB335" s="179"/>
      <c r="LC335" s="179"/>
      <c r="LD335" s="179"/>
      <c r="LE335" s="179"/>
      <c r="LF335" s="179"/>
      <c r="LG335" s="179"/>
      <c r="LH335" s="179"/>
      <c r="LI335" s="179"/>
      <c r="LJ335" s="179"/>
      <c r="LK335" s="179"/>
      <c r="LL335" s="179"/>
      <c r="LM335" s="179"/>
      <c r="LN335" s="179"/>
      <c r="LO335" s="179"/>
      <c r="LP335" s="179"/>
      <c r="LQ335" s="179"/>
      <c r="LR335" s="179"/>
      <c r="LS335" s="179"/>
      <c r="LT335" s="179"/>
      <c r="LU335" s="179"/>
      <c r="LV335" s="179"/>
      <c r="LW335" s="179"/>
      <c r="LX335" s="179"/>
      <c r="LY335" s="179"/>
      <c r="LZ335" s="179"/>
      <c r="MA335" s="179"/>
      <c r="MB335" s="179"/>
      <c r="MC335" s="179"/>
      <c r="MD335" s="179"/>
      <c r="ME335" s="179"/>
      <c r="MF335" s="179"/>
      <c r="MG335" s="179"/>
      <c r="MH335" s="179"/>
      <c r="MI335" s="179"/>
      <c r="MJ335" s="179"/>
      <c r="MK335" s="179"/>
      <c r="ML335" s="179"/>
      <c r="MM335" s="179"/>
      <c r="MN335" s="179"/>
      <c r="MO335" s="179"/>
      <c r="MP335" s="179"/>
      <c r="MQ335" s="179"/>
      <c r="MR335" s="179"/>
      <c r="MS335" s="179"/>
      <c r="MT335" s="179"/>
      <c r="MU335" s="179"/>
      <c r="MV335" s="179"/>
      <c r="MW335" s="179"/>
      <c r="MX335" s="179"/>
      <c r="MY335" s="179"/>
      <c r="MZ335" s="179"/>
      <c r="NA335" s="179"/>
      <c r="NB335" s="179"/>
      <c r="NC335" s="179"/>
      <c r="ND335" s="179"/>
      <c r="NE335" s="179"/>
      <c r="NF335" s="179"/>
      <c r="NG335" s="179"/>
      <c r="NH335" s="179"/>
      <c r="NI335" s="179"/>
      <c r="NJ335" s="179"/>
      <c r="NK335" s="179"/>
      <c r="NL335" s="179"/>
      <c r="NM335" s="179"/>
      <c r="NN335" s="179"/>
      <c r="NO335" s="179"/>
      <c r="NP335" s="179"/>
      <c r="NQ335" s="179"/>
      <c r="NR335" s="179"/>
      <c r="NS335" s="179"/>
      <c r="NT335" s="179"/>
      <c r="NU335" s="179"/>
      <c r="NV335" s="179"/>
      <c r="NW335" s="179"/>
      <c r="NX335" s="179"/>
      <c r="NY335" s="179"/>
      <c r="NZ335" s="179"/>
      <c r="OA335" s="179"/>
      <c r="OB335" s="179"/>
      <c r="OC335" s="179"/>
      <c r="OD335" s="179"/>
      <c r="OE335" s="179"/>
      <c r="OF335" s="179"/>
      <c r="OG335" s="179"/>
      <c r="OH335" s="179"/>
      <c r="OI335" s="179"/>
      <c r="OJ335" s="179"/>
      <c r="OK335" s="179"/>
      <c r="OL335" s="179"/>
      <c r="OM335" s="179"/>
      <c r="ON335" s="179"/>
      <c r="OO335" s="179"/>
      <c r="OP335" s="179"/>
      <c r="OQ335" s="179"/>
      <c r="OR335" s="179"/>
      <c r="OS335" s="179"/>
      <c r="OT335" s="179"/>
      <c r="OU335" s="179"/>
      <c r="OV335" s="179"/>
      <c r="OW335" s="179"/>
      <c r="OX335" s="179"/>
      <c r="OY335" s="179"/>
      <c r="OZ335" s="179"/>
      <c r="PA335" s="179"/>
      <c r="PB335" s="179"/>
      <c r="PC335" s="179"/>
      <c r="PD335" s="179"/>
      <c r="PE335" s="179"/>
      <c r="PF335" s="179"/>
      <c r="PG335" s="179"/>
      <c r="PH335" s="179"/>
      <c r="PI335" s="179"/>
      <c r="PJ335" s="179"/>
      <c r="PK335" s="179"/>
      <c r="PL335" s="179"/>
      <c r="PM335" s="179"/>
      <c r="PN335" s="179"/>
      <c r="PO335" s="179"/>
      <c r="PP335" s="179"/>
      <c r="PQ335" s="179"/>
      <c r="PR335" s="179"/>
      <c r="PS335" s="179"/>
      <c r="PT335" s="179"/>
      <c r="PU335" s="179"/>
      <c r="PV335" s="179"/>
      <c r="PW335" s="179"/>
      <c r="PX335" s="179"/>
      <c r="PY335" s="179"/>
      <c r="PZ335" s="179"/>
      <c r="QA335" s="179"/>
      <c r="QB335" s="179"/>
      <c r="QC335" s="179"/>
      <c r="QD335" s="179"/>
      <c r="QE335" s="179"/>
      <c r="QF335" s="179"/>
      <c r="QG335" s="179"/>
      <c r="QH335" s="179"/>
      <c r="QI335" s="179"/>
      <c r="QJ335" s="179"/>
      <c r="QK335" s="179"/>
      <c r="QL335" s="179"/>
      <c r="QM335" s="179"/>
      <c r="QN335" s="179"/>
      <c r="QO335" s="179"/>
      <c r="QP335" s="179"/>
      <c r="QQ335" s="179"/>
      <c r="QR335" s="179"/>
      <c r="QS335" s="179"/>
      <c r="QT335" s="179"/>
      <c r="QU335" s="179"/>
      <c r="QV335" s="179"/>
      <c r="QW335" s="179"/>
      <c r="QX335" s="179"/>
      <c r="QY335" s="179"/>
      <c r="QZ335" s="179"/>
      <c r="RA335" s="179"/>
      <c r="RB335" s="179"/>
      <c r="RC335" s="179"/>
      <c r="RD335" s="179"/>
      <c r="RE335" s="179"/>
      <c r="RF335" s="179"/>
      <c r="RG335" s="179"/>
      <c r="RH335" s="179"/>
      <c r="RI335" s="179"/>
      <c r="RJ335" s="179"/>
      <c r="RK335" s="179"/>
      <c r="RL335" s="179"/>
      <c r="RM335" s="179"/>
      <c r="RN335" s="179"/>
      <c r="RO335" s="179"/>
      <c r="RP335" s="179"/>
      <c r="RQ335" s="179"/>
      <c r="RR335" s="179"/>
      <c r="RS335" s="179"/>
      <c r="RT335" s="179"/>
      <c r="RU335" s="179"/>
      <c r="RV335" s="179"/>
      <c r="RW335" s="179"/>
      <c r="RX335" s="179"/>
      <c r="RY335" s="179"/>
      <c r="RZ335" s="179"/>
      <c r="SA335" s="179"/>
      <c r="SB335" s="179"/>
      <c r="SC335" s="179"/>
      <c r="SD335" s="179"/>
      <c r="SE335" s="179"/>
      <c r="SF335" s="179"/>
      <c r="SG335" s="179"/>
      <c r="SH335" s="179"/>
      <c r="SI335" s="179"/>
      <c r="SJ335" s="179"/>
      <c r="SK335" s="179"/>
      <c r="SL335" s="179"/>
      <c r="SM335" s="179"/>
      <c r="SN335" s="179"/>
      <c r="SO335" s="179"/>
      <c r="SP335" s="179"/>
      <c r="SQ335" s="179"/>
      <c r="SR335" s="179"/>
      <c r="SS335" s="179"/>
      <c r="ST335" s="179"/>
      <c r="SU335" s="179"/>
      <c r="SV335" s="179"/>
      <c r="SW335" s="179"/>
      <c r="SX335" s="179"/>
      <c r="SY335" s="179"/>
      <c r="SZ335" s="179"/>
      <c r="TA335" s="179"/>
      <c r="TB335" s="179"/>
      <c r="TC335" s="179"/>
      <c r="TD335" s="179"/>
      <c r="TE335" s="179"/>
      <c r="TF335" s="179"/>
      <c r="TG335" s="179"/>
      <c r="TH335" s="179"/>
      <c r="TI335" s="179"/>
      <c r="TJ335" s="179"/>
      <c r="TK335" s="179"/>
      <c r="TL335" s="179"/>
      <c r="TM335" s="179"/>
      <c r="TN335" s="179"/>
      <c r="TO335" s="179"/>
      <c r="TP335" s="179"/>
      <c r="TQ335" s="179"/>
      <c r="TR335" s="179"/>
      <c r="TS335" s="179"/>
      <c r="TT335" s="179"/>
      <c r="TU335" s="179"/>
      <c r="TV335" s="179"/>
      <c r="TW335" s="179"/>
      <c r="TX335" s="179"/>
      <c r="TY335" s="179"/>
      <c r="TZ335" s="179"/>
      <c r="UA335" s="179"/>
      <c r="UB335" s="179"/>
      <c r="UC335" s="179"/>
      <c r="UD335" s="179"/>
      <c r="UE335" s="179"/>
      <c r="UF335" s="179"/>
      <c r="UG335" s="179"/>
      <c r="UH335" s="179"/>
      <c r="UI335" s="179"/>
      <c r="UJ335" s="179"/>
      <c r="UK335" s="179"/>
      <c r="UL335" s="179"/>
      <c r="UM335" s="179"/>
      <c r="UN335" s="179"/>
      <c r="UO335" s="179"/>
      <c r="UP335" s="179"/>
      <c r="UQ335" s="179"/>
      <c r="UR335" s="179"/>
      <c r="US335" s="179"/>
      <c r="UT335" s="179"/>
      <c r="UU335" s="179"/>
      <c r="UV335" s="179"/>
      <c r="UW335" s="179"/>
      <c r="UX335" s="179"/>
      <c r="UY335" s="179"/>
      <c r="UZ335" s="179"/>
      <c r="VA335" s="179"/>
      <c r="VB335" s="179"/>
      <c r="VC335" s="179"/>
      <c r="VD335" s="179"/>
      <c r="VE335" s="179"/>
      <c r="VF335" s="179"/>
      <c r="VG335" s="179"/>
      <c r="VH335" s="179"/>
      <c r="VI335" s="179"/>
      <c r="VJ335" s="179"/>
      <c r="VK335" s="179"/>
      <c r="VL335" s="179"/>
      <c r="VM335" s="179"/>
      <c r="VN335" s="179"/>
      <c r="VO335" s="179"/>
      <c r="VP335" s="179"/>
      <c r="VQ335" s="179"/>
      <c r="VR335" s="179"/>
      <c r="VS335" s="179"/>
      <c r="VT335" s="179"/>
      <c r="VU335" s="179"/>
      <c r="VV335" s="179"/>
      <c r="VW335" s="179"/>
      <c r="VX335" s="179"/>
      <c r="VY335" s="179"/>
      <c r="VZ335" s="179"/>
      <c r="WA335" s="179"/>
      <c r="WB335" s="179"/>
      <c r="WC335" s="179"/>
      <c r="WD335" s="179"/>
      <c r="WE335" s="179"/>
      <c r="WF335" s="179"/>
      <c r="WG335" s="179"/>
      <c r="WH335" s="179"/>
      <c r="WI335" s="179"/>
      <c r="WJ335" s="179"/>
      <c r="WK335" s="179"/>
      <c r="WL335" s="179"/>
      <c r="WM335" s="179"/>
      <c r="WN335" s="179"/>
      <c r="WO335" s="179"/>
      <c r="WP335" s="179"/>
      <c r="WQ335" s="179"/>
      <c r="WR335" s="179"/>
      <c r="WS335" s="179"/>
      <c r="WT335" s="179"/>
      <c r="WU335" s="179"/>
      <c r="WV335" s="179"/>
      <c r="WW335" s="179"/>
      <c r="WX335" s="179"/>
      <c r="WY335" s="179"/>
      <c r="WZ335" s="179"/>
      <c r="XA335" s="179"/>
      <c r="XB335" s="179"/>
      <c r="XC335" s="179"/>
      <c r="XD335" s="179"/>
      <c r="XE335" s="179"/>
      <c r="XF335" s="179"/>
      <c r="XG335" s="179"/>
      <c r="XH335" s="179"/>
      <c r="XI335" s="179"/>
      <c r="XJ335" s="179"/>
      <c r="XK335" s="179"/>
      <c r="XL335" s="179"/>
      <c r="XM335" s="179"/>
      <c r="XN335" s="179"/>
      <c r="XO335" s="179"/>
      <c r="XP335" s="179"/>
      <c r="XQ335" s="179"/>
      <c r="XR335" s="179"/>
      <c r="XS335" s="179"/>
      <c r="XT335" s="179"/>
      <c r="XU335" s="179"/>
      <c r="XV335" s="179"/>
      <c r="XW335" s="179"/>
      <c r="XX335" s="179"/>
      <c r="XY335" s="179"/>
      <c r="XZ335" s="179"/>
      <c r="YA335" s="179"/>
      <c r="YB335" s="179"/>
      <c r="YC335" s="179"/>
      <c r="YD335" s="179"/>
      <c r="YE335" s="179"/>
      <c r="YF335" s="179"/>
      <c r="YG335" s="179"/>
      <c r="YH335" s="179"/>
      <c r="YI335" s="179"/>
      <c r="YJ335" s="179"/>
      <c r="YK335" s="179"/>
      <c r="YL335" s="179"/>
      <c r="YM335" s="179"/>
      <c r="YN335" s="179"/>
      <c r="YO335" s="179"/>
      <c r="YP335" s="179"/>
      <c r="YQ335" s="179"/>
      <c r="YR335" s="179"/>
      <c r="YS335" s="179"/>
      <c r="YT335" s="179"/>
      <c r="YU335" s="179"/>
      <c r="YV335" s="179"/>
      <c r="YW335" s="179"/>
      <c r="YX335" s="179"/>
      <c r="YY335" s="179"/>
      <c r="YZ335" s="179"/>
      <c r="ZA335" s="179"/>
      <c r="ZB335" s="179"/>
      <c r="ZC335" s="179"/>
      <c r="ZD335" s="179"/>
      <c r="ZE335" s="179"/>
      <c r="ZF335" s="179"/>
      <c r="ZG335" s="179"/>
      <c r="ZH335" s="179"/>
      <c r="ZI335" s="179"/>
      <c r="ZJ335" s="179"/>
      <c r="ZK335" s="179"/>
      <c r="ZL335" s="179"/>
      <c r="ZM335" s="179"/>
      <c r="ZN335" s="179"/>
      <c r="ZO335" s="179"/>
      <c r="ZP335" s="179"/>
      <c r="ZQ335" s="179"/>
      <c r="ZR335" s="179"/>
      <c r="ZS335" s="179"/>
      <c r="ZT335" s="179"/>
      <c r="ZU335" s="179"/>
      <c r="ZV335" s="179"/>
      <c r="ZW335" s="179"/>
      <c r="ZX335" s="179"/>
      <c r="ZY335" s="179"/>
      <c r="ZZ335" s="179"/>
      <c r="AAA335" s="179"/>
      <c r="AAB335" s="179"/>
      <c r="AAC335" s="179"/>
      <c r="AAD335" s="179"/>
      <c r="AAE335" s="179"/>
      <c r="AAF335" s="179"/>
      <c r="AAG335" s="179"/>
      <c r="AAH335" s="179"/>
      <c r="AAI335" s="179"/>
      <c r="AAJ335" s="179"/>
      <c r="AAK335" s="179"/>
      <c r="AAL335" s="179"/>
      <c r="AAM335" s="179"/>
      <c r="AAN335" s="179"/>
      <c r="AAO335" s="179"/>
      <c r="AAP335" s="179"/>
      <c r="AAQ335" s="179"/>
      <c r="AAR335" s="179"/>
      <c r="AAS335" s="179"/>
      <c r="AAT335" s="179"/>
      <c r="AAU335" s="179"/>
      <c r="AAV335" s="179"/>
      <c r="AAW335" s="179"/>
      <c r="AAX335" s="179"/>
      <c r="AAY335" s="179"/>
      <c r="AAZ335" s="179"/>
      <c r="ABA335" s="179"/>
      <c r="ABB335" s="179"/>
      <c r="ABC335" s="179"/>
      <c r="ABD335" s="179"/>
      <c r="ABE335" s="179"/>
      <c r="ABF335" s="179"/>
      <c r="ABG335" s="179"/>
      <c r="ABH335" s="179"/>
      <c r="ABI335" s="179"/>
      <c r="ABJ335" s="179"/>
      <c r="ABK335" s="179"/>
      <c r="ABL335" s="179"/>
      <c r="ABM335" s="179"/>
      <c r="ABN335" s="179"/>
      <c r="ABO335" s="179"/>
      <c r="ABP335" s="179"/>
      <c r="ABQ335" s="179"/>
      <c r="ABR335" s="179"/>
      <c r="ABS335" s="179"/>
      <c r="ABT335" s="179"/>
      <c r="ABU335" s="179"/>
      <c r="ABV335" s="179"/>
      <c r="ABW335" s="179"/>
      <c r="ABX335" s="179"/>
      <c r="ABY335" s="179"/>
      <c r="ABZ335" s="179"/>
      <c r="ACA335" s="179"/>
      <c r="ACB335" s="179"/>
      <c r="ACC335" s="179"/>
      <c r="ACD335" s="179"/>
      <c r="ACE335" s="179"/>
      <c r="ACF335" s="179"/>
      <c r="ACG335" s="179"/>
      <c r="ACH335" s="179"/>
      <c r="ACI335" s="179"/>
      <c r="ACJ335" s="179"/>
      <c r="ACK335" s="179"/>
      <c r="ACL335" s="179"/>
      <c r="ACM335" s="179"/>
      <c r="ACN335" s="179"/>
      <c r="ACO335" s="179"/>
      <c r="ACP335" s="179"/>
      <c r="ACQ335" s="179"/>
      <c r="ACR335" s="179"/>
      <c r="ACS335" s="179"/>
      <c r="ACT335" s="179"/>
      <c r="ACU335" s="179"/>
      <c r="ACV335" s="179"/>
      <c r="ACW335" s="179"/>
      <c r="ACX335" s="179"/>
      <c r="ACY335" s="179"/>
      <c r="ACZ335" s="179"/>
      <c r="ADA335" s="179"/>
      <c r="ADB335" s="179"/>
      <c r="ADC335" s="179"/>
      <c r="ADD335" s="179"/>
      <c r="ADE335" s="179"/>
      <c r="ADF335" s="179"/>
      <c r="ADG335" s="179"/>
      <c r="ADH335" s="179"/>
      <c r="ADI335" s="179"/>
      <c r="ADJ335" s="179"/>
      <c r="ADK335" s="179"/>
      <c r="ADL335" s="179"/>
      <c r="ADM335" s="179"/>
      <c r="ADN335" s="179"/>
      <c r="ADO335" s="179"/>
      <c r="ADP335" s="179"/>
      <c r="ADQ335" s="179"/>
      <c r="ADR335" s="179"/>
      <c r="ADS335" s="179"/>
      <c r="ADT335" s="179"/>
      <c r="ADU335" s="179"/>
      <c r="ADV335" s="179"/>
      <c r="ADW335" s="179"/>
      <c r="ADX335" s="179"/>
      <c r="ADY335" s="179"/>
      <c r="ADZ335" s="179"/>
      <c r="AEA335" s="179"/>
      <c r="AEB335" s="179"/>
      <c r="AEC335" s="179"/>
      <c r="AED335" s="179"/>
      <c r="AEE335" s="179"/>
      <c r="AEF335" s="179"/>
      <c r="AEG335" s="179"/>
      <c r="AEH335" s="179"/>
      <c r="AEI335" s="179"/>
      <c r="AEJ335" s="179"/>
      <c r="AEK335" s="179"/>
      <c r="AEL335" s="179"/>
      <c r="AEM335" s="179"/>
      <c r="AEN335" s="179"/>
      <c r="AEO335" s="179"/>
      <c r="AEP335" s="179"/>
      <c r="AEQ335" s="179"/>
      <c r="AER335" s="179"/>
      <c r="AES335" s="179"/>
      <c r="AET335" s="179"/>
      <c r="AEU335" s="179"/>
      <c r="AEV335" s="179"/>
      <c r="AEW335" s="179"/>
      <c r="AEX335" s="179"/>
      <c r="AEY335" s="179"/>
      <c r="AEZ335" s="179"/>
      <c r="AFA335" s="179"/>
      <c r="AFB335" s="179"/>
      <c r="AFC335" s="179"/>
      <c r="AFD335" s="179"/>
      <c r="AFE335" s="179"/>
      <c r="AFF335" s="179"/>
      <c r="AFG335" s="179"/>
      <c r="AFH335" s="179"/>
      <c r="AFI335" s="179"/>
      <c r="AFJ335" s="179"/>
      <c r="AFK335" s="179"/>
      <c r="AFL335" s="179"/>
      <c r="AFM335" s="179"/>
      <c r="AFN335" s="179"/>
      <c r="AFO335" s="179"/>
      <c r="AFP335" s="179"/>
      <c r="AFQ335" s="179"/>
      <c r="AFR335" s="179"/>
      <c r="AFS335" s="179"/>
      <c r="AFT335" s="179"/>
      <c r="AFU335" s="179"/>
      <c r="AFV335" s="179"/>
      <c r="AFW335" s="179"/>
      <c r="AFX335" s="179"/>
      <c r="AFY335" s="179"/>
      <c r="AFZ335" s="179"/>
      <c r="AGA335" s="179"/>
      <c r="AGB335" s="179"/>
      <c r="AGC335" s="179"/>
      <c r="AGD335" s="179"/>
      <c r="AGE335" s="179"/>
      <c r="AGF335" s="179"/>
      <c r="AGG335" s="179"/>
      <c r="AGH335" s="179"/>
      <c r="AGI335" s="179"/>
      <c r="AGJ335" s="179"/>
      <c r="AGK335" s="179"/>
      <c r="AGL335" s="179"/>
      <c r="AGM335" s="179"/>
      <c r="AGN335" s="179"/>
      <c r="AGO335" s="179"/>
      <c r="AGP335" s="179"/>
      <c r="AGQ335" s="179"/>
      <c r="AGR335" s="179"/>
      <c r="AGS335" s="179"/>
      <c r="AGT335" s="179"/>
      <c r="AGU335" s="179"/>
      <c r="AGV335" s="179"/>
      <c r="AGW335" s="179"/>
      <c r="AGX335" s="179"/>
      <c r="AGY335" s="179"/>
      <c r="AGZ335" s="179"/>
      <c r="AHA335" s="179"/>
      <c r="AHB335" s="179"/>
      <c r="AHC335" s="179"/>
      <c r="AHD335" s="179"/>
      <c r="AHE335" s="179"/>
      <c r="AHF335" s="179"/>
      <c r="AHG335" s="179"/>
      <c r="AHH335" s="179"/>
      <c r="AHI335" s="179"/>
      <c r="AHJ335" s="179"/>
      <c r="AHK335" s="179"/>
      <c r="AHL335" s="179"/>
      <c r="AHM335" s="179"/>
      <c r="AHN335" s="179"/>
      <c r="AHO335" s="179"/>
      <c r="AHP335" s="179"/>
      <c r="AHQ335" s="179"/>
      <c r="AHR335" s="179"/>
      <c r="AHS335" s="179"/>
      <c r="AHT335" s="179"/>
      <c r="AHU335" s="179"/>
      <c r="AHV335" s="179"/>
      <c r="AHW335" s="179"/>
      <c r="AHX335" s="179"/>
      <c r="AHY335" s="179"/>
      <c r="AHZ335" s="179"/>
      <c r="AIA335" s="179"/>
      <c r="AIB335" s="179"/>
      <c r="AIC335" s="179"/>
      <c r="AID335" s="179"/>
      <c r="AIE335" s="179"/>
      <c r="AIF335" s="179"/>
      <c r="AIG335" s="179"/>
      <c r="AIH335" s="179"/>
      <c r="AII335" s="179"/>
      <c r="AIJ335" s="179"/>
      <c r="AIK335" s="179"/>
      <c r="AIL335" s="179"/>
      <c r="AIM335" s="179"/>
      <c r="AIN335" s="179"/>
      <c r="AIO335" s="179"/>
      <c r="AIP335" s="179"/>
      <c r="AIQ335" s="179"/>
      <c r="AIR335" s="179"/>
      <c r="AIS335" s="179"/>
      <c r="AIT335" s="179"/>
      <c r="AIU335" s="179"/>
      <c r="AIV335" s="179"/>
      <c r="AIW335" s="179"/>
      <c r="AIX335" s="179"/>
      <c r="AIY335" s="179"/>
      <c r="AIZ335" s="179"/>
      <c r="AJA335" s="179"/>
      <c r="AJB335" s="179"/>
      <c r="AJC335" s="179"/>
      <c r="AJD335" s="179"/>
      <c r="AJE335" s="179"/>
      <c r="AJF335" s="179"/>
      <c r="AJG335" s="179"/>
      <c r="AJH335" s="179"/>
      <c r="AJI335" s="179"/>
      <c r="AJJ335" s="179"/>
      <c r="AJK335" s="179"/>
      <c r="AJL335" s="179"/>
      <c r="AJM335" s="179"/>
      <c r="AJN335" s="179"/>
      <c r="AJO335" s="179"/>
      <c r="AJP335" s="179"/>
      <c r="AJQ335" s="179"/>
      <c r="AJR335" s="179"/>
      <c r="AJS335" s="179"/>
      <c r="AJT335" s="179"/>
      <c r="AJU335" s="179"/>
      <c r="AJV335" s="179"/>
      <c r="AJW335" s="179"/>
      <c r="AJX335" s="179"/>
      <c r="AJY335" s="179"/>
      <c r="AJZ335" s="179"/>
      <c r="AKA335" s="179"/>
      <c r="AKB335" s="179"/>
      <c r="AKC335" s="179"/>
      <c r="AKD335" s="179"/>
      <c r="AKE335" s="179"/>
      <c r="AKF335" s="179"/>
      <c r="AKG335" s="179"/>
      <c r="AKH335" s="179"/>
      <c r="AKI335" s="179"/>
      <c r="AKJ335" s="179"/>
      <c r="AKK335" s="179"/>
      <c r="AKL335" s="179"/>
      <c r="AKM335" s="179"/>
      <c r="AKN335" s="179"/>
      <c r="AKO335" s="179"/>
      <c r="AKP335" s="179"/>
      <c r="AKQ335" s="179"/>
      <c r="AKR335" s="179"/>
      <c r="AKS335" s="179"/>
      <c r="AKT335" s="179"/>
      <c r="AKU335" s="179"/>
      <c r="AKV335" s="179"/>
      <c r="AKW335" s="179"/>
      <c r="AKX335" s="179"/>
      <c r="AKY335" s="179"/>
      <c r="AKZ335" s="179"/>
      <c r="ALA335" s="179"/>
      <c r="ALB335" s="179"/>
      <c r="ALC335" s="179"/>
      <c r="ALD335" s="179"/>
      <c r="ALE335" s="179"/>
      <c r="ALF335" s="179"/>
      <c r="ALG335" s="179"/>
      <c r="ALH335" s="179"/>
      <c r="ALI335" s="179"/>
      <c r="ALJ335" s="179"/>
      <c r="ALK335" s="179"/>
      <c r="ALL335" s="179"/>
      <c r="ALM335" s="179"/>
      <c r="ALN335" s="179"/>
      <c r="ALO335" s="179"/>
      <c r="ALP335" s="179"/>
      <c r="ALQ335" s="179"/>
      <c r="ALR335" s="179"/>
      <c r="ALS335" s="179"/>
      <c r="ALT335" s="179"/>
      <c r="ALU335" s="179"/>
      <c r="ALV335" s="179"/>
      <c r="ALW335" s="179"/>
      <c r="ALX335" s="179"/>
      <c r="ALY335" s="179"/>
      <c r="ALZ335" s="179"/>
      <c r="AMA335" s="179"/>
      <c r="AMB335" s="179"/>
      <c r="AMC335" s="179"/>
      <c r="AMD335" s="179"/>
      <c r="AME335" s="179"/>
      <c r="AMF335" s="179"/>
      <c r="AMG335" s="179"/>
      <c r="AMH335" s="179"/>
      <c r="AMI335" s="179"/>
      <c r="AMJ335" s="179"/>
    </row>
    <row r="336" spans="1:1024" s="177" customFormat="1" ht="51.75" customHeight="1" x14ac:dyDescent="0.2">
      <c r="A336" s="792">
        <v>189</v>
      </c>
      <c r="B336" s="413" t="s">
        <v>530</v>
      </c>
      <c r="C336" s="839">
        <v>0</v>
      </c>
      <c r="D336" s="850" t="s">
        <v>52</v>
      </c>
      <c r="E336" s="841">
        <v>0</v>
      </c>
      <c r="F336" s="856">
        <f t="shared" ref="F336:F337" si="10">C336*E336</f>
        <v>0</v>
      </c>
      <c r="H336" s="179"/>
      <c r="I336" s="179"/>
      <c r="J336" s="181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79"/>
      <c r="AT336" s="179"/>
      <c r="AU336" s="179"/>
      <c r="AV336" s="179"/>
      <c r="AW336" s="179"/>
      <c r="AX336" s="179"/>
      <c r="AY336" s="179"/>
      <c r="AZ336" s="179"/>
      <c r="BA336" s="179"/>
      <c r="BB336" s="179"/>
      <c r="BC336" s="179"/>
      <c r="BD336" s="179"/>
      <c r="BE336" s="179"/>
      <c r="BF336" s="179"/>
      <c r="BG336" s="179"/>
      <c r="BH336" s="179"/>
      <c r="BI336" s="179"/>
      <c r="BJ336" s="179"/>
      <c r="BK336" s="179"/>
      <c r="BL336" s="179"/>
      <c r="BM336" s="179"/>
      <c r="BN336" s="179"/>
      <c r="BO336" s="179"/>
      <c r="BP336" s="179"/>
      <c r="BQ336" s="179"/>
      <c r="BR336" s="179"/>
      <c r="BS336" s="179"/>
      <c r="BT336" s="179"/>
      <c r="BU336" s="179"/>
      <c r="BV336" s="179"/>
      <c r="BW336" s="179"/>
      <c r="BX336" s="179"/>
      <c r="BY336" s="179"/>
      <c r="BZ336" s="179"/>
      <c r="CA336" s="179"/>
      <c r="CB336" s="179"/>
      <c r="CC336" s="179"/>
      <c r="CD336" s="179"/>
      <c r="CE336" s="179"/>
      <c r="CF336" s="179"/>
      <c r="CG336" s="179"/>
      <c r="CH336" s="179"/>
      <c r="CI336" s="179"/>
      <c r="CJ336" s="179"/>
      <c r="CK336" s="179"/>
      <c r="CL336" s="179"/>
      <c r="CM336" s="179"/>
      <c r="CN336" s="179"/>
      <c r="CO336" s="179"/>
      <c r="CP336" s="179"/>
      <c r="CQ336" s="179"/>
      <c r="CR336" s="179"/>
      <c r="CS336" s="179"/>
      <c r="CT336" s="179"/>
      <c r="CU336" s="179"/>
      <c r="CV336" s="179"/>
      <c r="CW336" s="179"/>
      <c r="CX336" s="179"/>
      <c r="CY336" s="179"/>
      <c r="CZ336" s="179"/>
      <c r="DA336" s="179"/>
      <c r="DB336" s="179"/>
      <c r="DC336" s="179"/>
      <c r="DD336" s="179"/>
      <c r="DE336" s="179"/>
      <c r="DF336" s="179"/>
      <c r="DG336" s="179"/>
      <c r="DH336" s="179"/>
      <c r="DI336" s="179"/>
      <c r="DJ336" s="179"/>
      <c r="DK336" s="179"/>
      <c r="DL336" s="179"/>
      <c r="DM336" s="179"/>
      <c r="DN336" s="179"/>
      <c r="DO336" s="179"/>
      <c r="DP336" s="179"/>
      <c r="DQ336" s="179"/>
      <c r="DR336" s="179"/>
      <c r="DS336" s="179"/>
      <c r="DT336" s="179"/>
      <c r="DU336" s="179"/>
      <c r="DV336" s="179"/>
      <c r="DW336" s="179"/>
      <c r="DX336" s="179"/>
      <c r="DY336" s="179"/>
      <c r="DZ336" s="179"/>
      <c r="EA336" s="179"/>
      <c r="EB336" s="179"/>
      <c r="EC336" s="179"/>
      <c r="ED336" s="179"/>
      <c r="EE336" s="179"/>
      <c r="EF336" s="179"/>
      <c r="EG336" s="179"/>
      <c r="EH336" s="179"/>
      <c r="EI336" s="179"/>
      <c r="EJ336" s="179"/>
      <c r="EK336" s="179"/>
      <c r="EL336" s="179"/>
      <c r="EM336" s="179"/>
      <c r="EN336" s="179"/>
      <c r="EO336" s="179"/>
      <c r="EP336" s="179"/>
      <c r="EQ336" s="179"/>
      <c r="ER336" s="179"/>
      <c r="ES336" s="179"/>
      <c r="ET336" s="179"/>
      <c r="EU336" s="179"/>
      <c r="EV336" s="179"/>
      <c r="EW336" s="179"/>
      <c r="EX336" s="179"/>
      <c r="EY336" s="179"/>
      <c r="EZ336" s="179"/>
      <c r="FA336" s="179"/>
      <c r="FB336" s="179"/>
      <c r="FC336" s="179"/>
      <c r="FD336" s="179"/>
      <c r="FE336" s="179"/>
      <c r="FF336" s="179"/>
      <c r="FG336" s="179"/>
      <c r="FH336" s="179"/>
      <c r="FI336" s="179"/>
      <c r="FJ336" s="179"/>
      <c r="FK336" s="179"/>
      <c r="FL336" s="179"/>
      <c r="FM336" s="179"/>
      <c r="FN336" s="179"/>
      <c r="FO336" s="179"/>
      <c r="FP336" s="179"/>
      <c r="FQ336" s="179"/>
      <c r="FR336" s="179"/>
      <c r="FS336" s="179"/>
      <c r="FT336" s="179"/>
      <c r="FU336" s="179"/>
      <c r="FV336" s="179"/>
      <c r="FW336" s="179"/>
      <c r="FX336" s="179"/>
      <c r="FY336" s="179"/>
      <c r="FZ336" s="179"/>
      <c r="GA336" s="179"/>
      <c r="GB336" s="179"/>
      <c r="GC336" s="179"/>
      <c r="GD336" s="179"/>
      <c r="GE336" s="179"/>
      <c r="GF336" s="179"/>
      <c r="GG336" s="179"/>
      <c r="GH336" s="179"/>
      <c r="GI336" s="179"/>
      <c r="GJ336" s="179"/>
      <c r="GK336" s="179"/>
      <c r="GL336" s="179"/>
      <c r="GM336" s="179"/>
      <c r="GN336" s="179"/>
      <c r="GO336" s="179"/>
      <c r="GP336" s="179"/>
      <c r="GQ336" s="179"/>
      <c r="GR336" s="179"/>
      <c r="GS336" s="179"/>
      <c r="GT336" s="179"/>
      <c r="GU336" s="179"/>
      <c r="GV336" s="179"/>
      <c r="GW336" s="179"/>
      <c r="GX336" s="179"/>
      <c r="GY336" s="179"/>
      <c r="GZ336" s="179"/>
      <c r="HA336" s="179"/>
      <c r="HB336" s="179"/>
      <c r="HC336" s="179"/>
      <c r="HD336" s="179"/>
      <c r="HE336" s="179"/>
      <c r="HF336" s="179"/>
      <c r="HG336" s="179"/>
      <c r="HH336" s="179"/>
      <c r="HI336" s="179"/>
      <c r="HJ336" s="179"/>
      <c r="HK336" s="179"/>
      <c r="HL336" s="179"/>
      <c r="HM336" s="179"/>
      <c r="HN336" s="179"/>
      <c r="HO336" s="179"/>
      <c r="HP336" s="179"/>
      <c r="HQ336" s="179"/>
      <c r="HR336" s="179"/>
      <c r="HS336" s="179"/>
      <c r="HT336" s="179"/>
      <c r="HU336" s="179"/>
      <c r="HV336" s="179"/>
      <c r="HW336" s="179"/>
      <c r="HX336" s="179"/>
      <c r="HY336" s="179"/>
      <c r="HZ336" s="179"/>
      <c r="IA336" s="179"/>
      <c r="IB336" s="179"/>
      <c r="IC336" s="179"/>
      <c r="ID336" s="179"/>
      <c r="IE336" s="179"/>
      <c r="IF336" s="179"/>
      <c r="IG336" s="179"/>
      <c r="IH336" s="179"/>
      <c r="II336" s="179"/>
      <c r="IJ336" s="179"/>
      <c r="IK336" s="179"/>
      <c r="IL336" s="179"/>
      <c r="IM336" s="179"/>
      <c r="IN336" s="179"/>
      <c r="IO336" s="179"/>
      <c r="IP336" s="179"/>
      <c r="IQ336" s="179"/>
      <c r="IR336" s="179"/>
      <c r="IS336" s="179"/>
      <c r="IT336" s="179"/>
      <c r="IU336" s="179"/>
      <c r="IV336" s="179"/>
      <c r="IW336" s="179"/>
      <c r="IX336" s="179"/>
      <c r="IY336" s="179"/>
      <c r="IZ336" s="179"/>
      <c r="JA336" s="179"/>
      <c r="JB336" s="179"/>
      <c r="JC336" s="179"/>
      <c r="JD336" s="179"/>
      <c r="JE336" s="179"/>
      <c r="JF336" s="179"/>
      <c r="JG336" s="179"/>
      <c r="JH336" s="179"/>
      <c r="JI336" s="179"/>
      <c r="JJ336" s="179"/>
      <c r="JK336" s="179"/>
      <c r="JL336" s="179"/>
      <c r="JM336" s="179"/>
      <c r="JN336" s="179"/>
      <c r="JO336" s="179"/>
      <c r="JP336" s="179"/>
      <c r="JQ336" s="179"/>
      <c r="JR336" s="179"/>
      <c r="JS336" s="179"/>
      <c r="JT336" s="179"/>
      <c r="JU336" s="179"/>
      <c r="JV336" s="179"/>
      <c r="JW336" s="179"/>
      <c r="JX336" s="179"/>
      <c r="JY336" s="179"/>
      <c r="JZ336" s="179"/>
      <c r="KA336" s="179"/>
      <c r="KB336" s="179"/>
      <c r="KC336" s="179"/>
      <c r="KD336" s="179"/>
      <c r="KE336" s="179"/>
      <c r="KF336" s="179"/>
      <c r="KG336" s="179"/>
      <c r="KH336" s="179"/>
      <c r="KI336" s="179"/>
      <c r="KJ336" s="179"/>
      <c r="KK336" s="179"/>
      <c r="KL336" s="179"/>
      <c r="KM336" s="179"/>
      <c r="KN336" s="179"/>
      <c r="KO336" s="179"/>
      <c r="KP336" s="179"/>
      <c r="KQ336" s="179"/>
      <c r="KR336" s="179"/>
      <c r="KS336" s="179"/>
      <c r="KT336" s="179"/>
      <c r="KU336" s="179"/>
      <c r="KV336" s="179"/>
      <c r="KW336" s="179"/>
      <c r="KX336" s="179"/>
      <c r="KY336" s="179"/>
      <c r="KZ336" s="179"/>
      <c r="LA336" s="179"/>
      <c r="LB336" s="179"/>
      <c r="LC336" s="179"/>
      <c r="LD336" s="179"/>
      <c r="LE336" s="179"/>
      <c r="LF336" s="179"/>
      <c r="LG336" s="179"/>
      <c r="LH336" s="179"/>
      <c r="LI336" s="179"/>
      <c r="LJ336" s="179"/>
      <c r="LK336" s="179"/>
      <c r="LL336" s="179"/>
      <c r="LM336" s="179"/>
      <c r="LN336" s="179"/>
      <c r="LO336" s="179"/>
      <c r="LP336" s="179"/>
      <c r="LQ336" s="179"/>
      <c r="LR336" s="179"/>
      <c r="LS336" s="179"/>
      <c r="LT336" s="179"/>
      <c r="LU336" s="179"/>
      <c r="LV336" s="179"/>
      <c r="LW336" s="179"/>
      <c r="LX336" s="179"/>
      <c r="LY336" s="179"/>
      <c r="LZ336" s="179"/>
      <c r="MA336" s="179"/>
      <c r="MB336" s="179"/>
      <c r="MC336" s="179"/>
      <c r="MD336" s="179"/>
      <c r="ME336" s="179"/>
      <c r="MF336" s="179"/>
      <c r="MG336" s="179"/>
      <c r="MH336" s="179"/>
      <c r="MI336" s="179"/>
      <c r="MJ336" s="179"/>
      <c r="MK336" s="179"/>
      <c r="ML336" s="179"/>
      <c r="MM336" s="179"/>
      <c r="MN336" s="179"/>
      <c r="MO336" s="179"/>
      <c r="MP336" s="179"/>
      <c r="MQ336" s="179"/>
      <c r="MR336" s="179"/>
      <c r="MS336" s="179"/>
      <c r="MT336" s="179"/>
      <c r="MU336" s="179"/>
      <c r="MV336" s="179"/>
      <c r="MW336" s="179"/>
      <c r="MX336" s="179"/>
      <c r="MY336" s="179"/>
      <c r="MZ336" s="179"/>
      <c r="NA336" s="179"/>
      <c r="NB336" s="179"/>
      <c r="NC336" s="179"/>
      <c r="ND336" s="179"/>
      <c r="NE336" s="179"/>
      <c r="NF336" s="179"/>
      <c r="NG336" s="179"/>
      <c r="NH336" s="179"/>
      <c r="NI336" s="179"/>
      <c r="NJ336" s="179"/>
      <c r="NK336" s="179"/>
      <c r="NL336" s="179"/>
      <c r="NM336" s="179"/>
      <c r="NN336" s="179"/>
      <c r="NO336" s="179"/>
      <c r="NP336" s="179"/>
      <c r="NQ336" s="179"/>
      <c r="NR336" s="179"/>
      <c r="NS336" s="179"/>
      <c r="NT336" s="179"/>
      <c r="NU336" s="179"/>
      <c r="NV336" s="179"/>
      <c r="NW336" s="179"/>
      <c r="NX336" s="179"/>
      <c r="NY336" s="179"/>
      <c r="NZ336" s="179"/>
      <c r="OA336" s="179"/>
      <c r="OB336" s="179"/>
      <c r="OC336" s="179"/>
      <c r="OD336" s="179"/>
      <c r="OE336" s="179"/>
      <c r="OF336" s="179"/>
      <c r="OG336" s="179"/>
      <c r="OH336" s="179"/>
      <c r="OI336" s="179"/>
      <c r="OJ336" s="179"/>
      <c r="OK336" s="179"/>
      <c r="OL336" s="179"/>
      <c r="OM336" s="179"/>
      <c r="ON336" s="179"/>
      <c r="OO336" s="179"/>
      <c r="OP336" s="179"/>
      <c r="OQ336" s="179"/>
      <c r="OR336" s="179"/>
      <c r="OS336" s="179"/>
      <c r="OT336" s="179"/>
      <c r="OU336" s="179"/>
      <c r="OV336" s="179"/>
      <c r="OW336" s="179"/>
      <c r="OX336" s="179"/>
      <c r="OY336" s="179"/>
      <c r="OZ336" s="179"/>
      <c r="PA336" s="179"/>
      <c r="PB336" s="179"/>
      <c r="PC336" s="179"/>
      <c r="PD336" s="179"/>
      <c r="PE336" s="179"/>
      <c r="PF336" s="179"/>
      <c r="PG336" s="179"/>
      <c r="PH336" s="179"/>
      <c r="PI336" s="179"/>
      <c r="PJ336" s="179"/>
      <c r="PK336" s="179"/>
      <c r="PL336" s="179"/>
      <c r="PM336" s="179"/>
      <c r="PN336" s="179"/>
      <c r="PO336" s="179"/>
      <c r="PP336" s="179"/>
      <c r="PQ336" s="179"/>
      <c r="PR336" s="179"/>
      <c r="PS336" s="179"/>
      <c r="PT336" s="179"/>
      <c r="PU336" s="179"/>
      <c r="PV336" s="179"/>
      <c r="PW336" s="179"/>
      <c r="PX336" s="179"/>
      <c r="PY336" s="179"/>
      <c r="PZ336" s="179"/>
      <c r="QA336" s="179"/>
      <c r="QB336" s="179"/>
      <c r="QC336" s="179"/>
      <c r="QD336" s="179"/>
      <c r="QE336" s="179"/>
      <c r="QF336" s="179"/>
      <c r="QG336" s="179"/>
      <c r="QH336" s="179"/>
      <c r="QI336" s="179"/>
      <c r="QJ336" s="179"/>
      <c r="QK336" s="179"/>
      <c r="QL336" s="179"/>
      <c r="QM336" s="179"/>
      <c r="QN336" s="179"/>
      <c r="QO336" s="179"/>
      <c r="QP336" s="179"/>
      <c r="QQ336" s="179"/>
      <c r="QR336" s="179"/>
      <c r="QS336" s="179"/>
      <c r="QT336" s="179"/>
      <c r="QU336" s="179"/>
      <c r="QV336" s="179"/>
      <c r="QW336" s="179"/>
      <c r="QX336" s="179"/>
      <c r="QY336" s="179"/>
      <c r="QZ336" s="179"/>
      <c r="RA336" s="179"/>
      <c r="RB336" s="179"/>
      <c r="RC336" s="179"/>
      <c r="RD336" s="179"/>
      <c r="RE336" s="179"/>
      <c r="RF336" s="179"/>
      <c r="RG336" s="179"/>
      <c r="RH336" s="179"/>
      <c r="RI336" s="179"/>
      <c r="RJ336" s="179"/>
      <c r="RK336" s="179"/>
      <c r="RL336" s="179"/>
      <c r="RM336" s="179"/>
      <c r="RN336" s="179"/>
      <c r="RO336" s="179"/>
      <c r="RP336" s="179"/>
      <c r="RQ336" s="179"/>
      <c r="RR336" s="179"/>
      <c r="RS336" s="179"/>
      <c r="RT336" s="179"/>
      <c r="RU336" s="179"/>
      <c r="RV336" s="179"/>
      <c r="RW336" s="179"/>
      <c r="RX336" s="179"/>
      <c r="RY336" s="179"/>
      <c r="RZ336" s="179"/>
      <c r="SA336" s="179"/>
      <c r="SB336" s="179"/>
      <c r="SC336" s="179"/>
      <c r="SD336" s="179"/>
      <c r="SE336" s="179"/>
      <c r="SF336" s="179"/>
      <c r="SG336" s="179"/>
      <c r="SH336" s="179"/>
      <c r="SI336" s="179"/>
      <c r="SJ336" s="179"/>
      <c r="SK336" s="179"/>
      <c r="SL336" s="179"/>
      <c r="SM336" s="179"/>
      <c r="SN336" s="179"/>
      <c r="SO336" s="179"/>
      <c r="SP336" s="179"/>
      <c r="SQ336" s="179"/>
      <c r="SR336" s="179"/>
      <c r="SS336" s="179"/>
      <c r="ST336" s="179"/>
      <c r="SU336" s="179"/>
      <c r="SV336" s="179"/>
      <c r="SW336" s="179"/>
      <c r="SX336" s="179"/>
      <c r="SY336" s="179"/>
      <c r="SZ336" s="179"/>
      <c r="TA336" s="179"/>
      <c r="TB336" s="179"/>
      <c r="TC336" s="179"/>
      <c r="TD336" s="179"/>
      <c r="TE336" s="179"/>
      <c r="TF336" s="179"/>
      <c r="TG336" s="179"/>
      <c r="TH336" s="179"/>
      <c r="TI336" s="179"/>
      <c r="TJ336" s="179"/>
      <c r="TK336" s="179"/>
      <c r="TL336" s="179"/>
      <c r="TM336" s="179"/>
      <c r="TN336" s="179"/>
      <c r="TO336" s="179"/>
      <c r="TP336" s="179"/>
      <c r="TQ336" s="179"/>
      <c r="TR336" s="179"/>
      <c r="TS336" s="179"/>
      <c r="TT336" s="179"/>
      <c r="TU336" s="179"/>
      <c r="TV336" s="179"/>
      <c r="TW336" s="179"/>
      <c r="TX336" s="179"/>
      <c r="TY336" s="179"/>
      <c r="TZ336" s="179"/>
      <c r="UA336" s="179"/>
      <c r="UB336" s="179"/>
      <c r="UC336" s="179"/>
      <c r="UD336" s="179"/>
      <c r="UE336" s="179"/>
      <c r="UF336" s="179"/>
      <c r="UG336" s="179"/>
      <c r="UH336" s="179"/>
      <c r="UI336" s="179"/>
      <c r="UJ336" s="179"/>
      <c r="UK336" s="179"/>
      <c r="UL336" s="179"/>
      <c r="UM336" s="179"/>
      <c r="UN336" s="179"/>
      <c r="UO336" s="179"/>
      <c r="UP336" s="179"/>
      <c r="UQ336" s="179"/>
      <c r="UR336" s="179"/>
      <c r="US336" s="179"/>
      <c r="UT336" s="179"/>
      <c r="UU336" s="179"/>
      <c r="UV336" s="179"/>
      <c r="UW336" s="179"/>
      <c r="UX336" s="179"/>
      <c r="UY336" s="179"/>
      <c r="UZ336" s="179"/>
      <c r="VA336" s="179"/>
      <c r="VB336" s="179"/>
      <c r="VC336" s="179"/>
      <c r="VD336" s="179"/>
      <c r="VE336" s="179"/>
      <c r="VF336" s="179"/>
      <c r="VG336" s="179"/>
      <c r="VH336" s="179"/>
      <c r="VI336" s="179"/>
      <c r="VJ336" s="179"/>
      <c r="VK336" s="179"/>
      <c r="VL336" s="179"/>
      <c r="VM336" s="179"/>
      <c r="VN336" s="179"/>
      <c r="VO336" s="179"/>
      <c r="VP336" s="179"/>
      <c r="VQ336" s="179"/>
      <c r="VR336" s="179"/>
      <c r="VS336" s="179"/>
      <c r="VT336" s="179"/>
      <c r="VU336" s="179"/>
      <c r="VV336" s="179"/>
      <c r="VW336" s="179"/>
      <c r="VX336" s="179"/>
      <c r="VY336" s="179"/>
      <c r="VZ336" s="179"/>
      <c r="WA336" s="179"/>
      <c r="WB336" s="179"/>
      <c r="WC336" s="179"/>
      <c r="WD336" s="179"/>
      <c r="WE336" s="179"/>
      <c r="WF336" s="179"/>
      <c r="WG336" s="179"/>
      <c r="WH336" s="179"/>
      <c r="WI336" s="179"/>
      <c r="WJ336" s="179"/>
      <c r="WK336" s="179"/>
      <c r="WL336" s="179"/>
      <c r="WM336" s="179"/>
      <c r="WN336" s="179"/>
      <c r="WO336" s="179"/>
      <c r="WP336" s="179"/>
      <c r="WQ336" s="179"/>
      <c r="WR336" s="179"/>
      <c r="WS336" s="179"/>
      <c r="WT336" s="179"/>
      <c r="WU336" s="179"/>
      <c r="WV336" s="179"/>
      <c r="WW336" s="179"/>
      <c r="WX336" s="179"/>
      <c r="WY336" s="179"/>
      <c r="WZ336" s="179"/>
      <c r="XA336" s="179"/>
      <c r="XB336" s="179"/>
      <c r="XC336" s="179"/>
      <c r="XD336" s="179"/>
      <c r="XE336" s="179"/>
      <c r="XF336" s="179"/>
      <c r="XG336" s="179"/>
      <c r="XH336" s="179"/>
      <c r="XI336" s="179"/>
      <c r="XJ336" s="179"/>
      <c r="XK336" s="179"/>
      <c r="XL336" s="179"/>
      <c r="XM336" s="179"/>
      <c r="XN336" s="179"/>
      <c r="XO336" s="179"/>
      <c r="XP336" s="179"/>
      <c r="XQ336" s="179"/>
      <c r="XR336" s="179"/>
      <c r="XS336" s="179"/>
      <c r="XT336" s="179"/>
      <c r="XU336" s="179"/>
      <c r="XV336" s="179"/>
      <c r="XW336" s="179"/>
      <c r="XX336" s="179"/>
      <c r="XY336" s="179"/>
      <c r="XZ336" s="179"/>
      <c r="YA336" s="179"/>
      <c r="YB336" s="179"/>
      <c r="YC336" s="179"/>
      <c r="YD336" s="179"/>
      <c r="YE336" s="179"/>
      <c r="YF336" s="179"/>
      <c r="YG336" s="179"/>
      <c r="YH336" s="179"/>
      <c r="YI336" s="179"/>
      <c r="YJ336" s="179"/>
      <c r="YK336" s="179"/>
      <c r="YL336" s="179"/>
      <c r="YM336" s="179"/>
      <c r="YN336" s="179"/>
      <c r="YO336" s="179"/>
      <c r="YP336" s="179"/>
      <c r="YQ336" s="179"/>
      <c r="YR336" s="179"/>
      <c r="YS336" s="179"/>
      <c r="YT336" s="179"/>
      <c r="YU336" s="179"/>
      <c r="YV336" s="179"/>
      <c r="YW336" s="179"/>
      <c r="YX336" s="179"/>
      <c r="YY336" s="179"/>
      <c r="YZ336" s="179"/>
      <c r="ZA336" s="179"/>
      <c r="ZB336" s="179"/>
      <c r="ZC336" s="179"/>
      <c r="ZD336" s="179"/>
      <c r="ZE336" s="179"/>
      <c r="ZF336" s="179"/>
      <c r="ZG336" s="179"/>
      <c r="ZH336" s="179"/>
      <c r="ZI336" s="179"/>
      <c r="ZJ336" s="179"/>
      <c r="ZK336" s="179"/>
      <c r="ZL336" s="179"/>
      <c r="ZM336" s="179"/>
      <c r="ZN336" s="179"/>
      <c r="ZO336" s="179"/>
      <c r="ZP336" s="179"/>
      <c r="ZQ336" s="179"/>
      <c r="ZR336" s="179"/>
      <c r="ZS336" s="179"/>
      <c r="ZT336" s="179"/>
      <c r="ZU336" s="179"/>
      <c r="ZV336" s="179"/>
      <c r="ZW336" s="179"/>
      <c r="ZX336" s="179"/>
      <c r="ZY336" s="179"/>
      <c r="ZZ336" s="179"/>
      <c r="AAA336" s="179"/>
      <c r="AAB336" s="179"/>
      <c r="AAC336" s="179"/>
      <c r="AAD336" s="179"/>
      <c r="AAE336" s="179"/>
      <c r="AAF336" s="179"/>
      <c r="AAG336" s="179"/>
      <c r="AAH336" s="179"/>
      <c r="AAI336" s="179"/>
      <c r="AAJ336" s="179"/>
      <c r="AAK336" s="179"/>
      <c r="AAL336" s="179"/>
      <c r="AAM336" s="179"/>
      <c r="AAN336" s="179"/>
      <c r="AAO336" s="179"/>
      <c r="AAP336" s="179"/>
      <c r="AAQ336" s="179"/>
      <c r="AAR336" s="179"/>
      <c r="AAS336" s="179"/>
      <c r="AAT336" s="179"/>
      <c r="AAU336" s="179"/>
      <c r="AAV336" s="179"/>
      <c r="AAW336" s="179"/>
      <c r="AAX336" s="179"/>
      <c r="AAY336" s="179"/>
      <c r="AAZ336" s="179"/>
      <c r="ABA336" s="179"/>
      <c r="ABB336" s="179"/>
      <c r="ABC336" s="179"/>
      <c r="ABD336" s="179"/>
      <c r="ABE336" s="179"/>
      <c r="ABF336" s="179"/>
      <c r="ABG336" s="179"/>
      <c r="ABH336" s="179"/>
      <c r="ABI336" s="179"/>
      <c r="ABJ336" s="179"/>
      <c r="ABK336" s="179"/>
      <c r="ABL336" s="179"/>
      <c r="ABM336" s="179"/>
      <c r="ABN336" s="179"/>
      <c r="ABO336" s="179"/>
      <c r="ABP336" s="179"/>
      <c r="ABQ336" s="179"/>
      <c r="ABR336" s="179"/>
      <c r="ABS336" s="179"/>
      <c r="ABT336" s="179"/>
      <c r="ABU336" s="179"/>
      <c r="ABV336" s="179"/>
      <c r="ABW336" s="179"/>
      <c r="ABX336" s="179"/>
      <c r="ABY336" s="179"/>
      <c r="ABZ336" s="179"/>
      <c r="ACA336" s="179"/>
      <c r="ACB336" s="179"/>
      <c r="ACC336" s="179"/>
      <c r="ACD336" s="179"/>
      <c r="ACE336" s="179"/>
      <c r="ACF336" s="179"/>
      <c r="ACG336" s="179"/>
      <c r="ACH336" s="179"/>
      <c r="ACI336" s="179"/>
      <c r="ACJ336" s="179"/>
      <c r="ACK336" s="179"/>
      <c r="ACL336" s="179"/>
      <c r="ACM336" s="179"/>
      <c r="ACN336" s="179"/>
      <c r="ACO336" s="179"/>
      <c r="ACP336" s="179"/>
      <c r="ACQ336" s="179"/>
      <c r="ACR336" s="179"/>
      <c r="ACS336" s="179"/>
      <c r="ACT336" s="179"/>
      <c r="ACU336" s="179"/>
      <c r="ACV336" s="179"/>
      <c r="ACW336" s="179"/>
      <c r="ACX336" s="179"/>
      <c r="ACY336" s="179"/>
      <c r="ACZ336" s="179"/>
      <c r="ADA336" s="179"/>
      <c r="ADB336" s="179"/>
      <c r="ADC336" s="179"/>
      <c r="ADD336" s="179"/>
      <c r="ADE336" s="179"/>
      <c r="ADF336" s="179"/>
      <c r="ADG336" s="179"/>
      <c r="ADH336" s="179"/>
      <c r="ADI336" s="179"/>
      <c r="ADJ336" s="179"/>
      <c r="ADK336" s="179"/>
      <c r="ADL336" s="179"/>
      <c r="ADM336" s="179"/>
      <c r="ADN336" s="179"/>
      <c r="ADO336" s="179"/>
      <c r="ADP336" s="179"/>
      <c r="ADQ336" s="179"/>
      <c r="ADR336" s="179"/>
      <c r="ADS336" s="179"/>
      <c r="ADT336" s="179"/>
      <c r="ADU336" s="179"/>
      <c r="ADV336" s="179"/>
      <c r="ADW336" s="179"/>
      <c r="ADX336" s="179"/>
      <c r="ADY336" s="179"/>
      <c r="ADZ336" s="179"/>
      <c r="AEA336" s="179"/>
      <c r="AEB336" s="179"/>
      <c r="AEC336" s="179"/>
      <c r="AED336" s="179"/>
      <c r="AEE336" s="179"/>
      <c r="AEF336" s="179"/>
      <c r="AEG336" s="179"/>
      <c r="AEH336" s="179"/>
      <c r="AEI336" s="179"/>
      <c r="AEJ336" s="179"/>
      <c r="AEK336" s="179"/>
      <c r="AEL336" s="179"/>
      <c r="AEM336" s="179"/>
      <c r="AEN336" s="179"/>
      <c r="AEO336" s="179"/>
      <c r="AEP336" s="179"/>
      <c r="AEQ336" s="179"/>
      <c r="AER336" s="179"/>
      <c r="AES336" s="179"/>
      <c r="AET336" s="179"/>
      <c r="AEU336" s="179"/>
      <c r="AEV336" s="179"/>
      <c r="AEW336" s="179"/>
      <c r="AEX336" s="179"/>
      <c r="AEY336" s="179"/>
      <c r="AEZ336" s="179"/>
      <c r="AFA336" s="179"/>
      <c r="AFB336" s="179"/>
      <c r="AFC336" s="179"/>
      <c r="AFD336" s="179"/>
      <c r="AFE336" s="179"/>
      <c r="AFF336" s="179"/>
      <c r="AFG336" s="179"/>
      <c r="AFH336" s="179"/>
      <c r="AFI336" s="179"/>
      <c r="AFJ336" s="179"/>
      <c r="AFK336" s="179"/>
      <c r="AFL336" s="179"/>
      <c r="AFM336" s="179"/>
      <c r="AFN336" s="179"/>
      <c r="AFO336" s="179"/>
      <c r="AFP336" s="179"/>
      <c r="AFQ336" s="179"/>
      <c r="AFR336" s="179"/>
      <c r="AFS336" s="179"/>
      <c r="AFT336" s="179"/>
      <c r="AFU336" s="179"/>
      <c r="AFV336" s="179"/>
      <c r="AFW336" s="179"/>
      <c r="AFX336" s="179"/>
      <c r="AFY336" s="179"/>
      <c r="AFZ336" s="179"/>
      <c r="AGA336" s="179"/>
      <c r="AGB336" s="179"/>
      <c r="AGC336" s="179"/>
      <c r="AGD336" s="179"/>
      <c r="AGE336" s="179"/>
      <c r="AGF336" s="179"/>
      <c r="AGG336" s="179"/>
      <c r="AGH336" s="179"/>
      <c r="AGI336" s="179"/>
      <c r="AGJ336" s="179"/>
      <c r="AGK336" s="179"/>
      <c r="AGL336" s="179"/>
      <c r="AGM336" s="179"/>
      <c r="AGN336" s="179"/>
      <c r="AGO336" s="179"/>
      <c r="AGP336" s="179"/>
      <c r="AGQ336" s="179"/>
      <c r="AGR336" s="179"/>
      <c r="AGS336" s="179"/>
      <c r="AGT336" s="179"/>
      <c r="AGU336" s="179"/>
      <c r="AGV336" s="179"/>
      <c r="AGW336" s="179"/>
      <c r="AGX336" s="179"/>
      <c r="AGY336" s="179"/>
      <c r="AGZ336" s="179"/>
      <c r="AHA336" s="179"/>
      <c r="AHB336" s="179"/>
      <c r="AHC336" s="179"/>
      <c r="AHD336" s="179"/>
      <c r="AHE336" s="179"/>
      <c r="AHF336" s="179"/>
      <c r="AHG336" s="179"/>
      <c r="AHH336" s="179"/>
      <c r="AHI336" s="179"/>
      <c r="AHJ336" s="179"/>
      <c r="AHK336" s="179"/>
      <c r="AHL336" s="179"/>
      <c r="AHM336" s="179"/>
      <c r="AHN336" s="179"/>
      <c r="AHO336" s="179"/>
      <c r="AHP336" s="179"/>
      <c r="AHQ336" s="179"/>
      <c r="AHR336" s="179"/>
      <c r="AHS336" s="179"/>
      <c r="AHT336" s="179"/>
      <c r="AHU336" s="179"/>
      <c r="AHV336" s="179"/>
      <c r="AHW336" s="179"/>
      <c r="AHX336" s="179"/>
      <c r="AHY336" s="179"/>
      <c r="AHZ336" s="179"/>
      <c r="AIA336" s="179"/>
      <c r="AIB336" s="179"/>
      <c r="AIC336" s="179"/>
      <c r="AID336" s="179"/>
      <c r="AIE336" s="179"/>
      <c r="AIF336" s="179"/>
      <c r="AIG336" s="179"/>
      <c r="AIH336" s="179"/>
      <c r="AII336" s="179"/>
      <c r="AIJ336" s="179"/>
      <c r="AIK336" s="179"/>
      <c r="AIL336" s="179"/>
      <c r="AIM336" s="179"/>
      <c r="AIN336" s="179"/>
      <c r="AIO336" s="179"/>
      <c r="AIP336" s="179"/>
      <c r="AIQ336" s="179"/>
      <c r="AIR336" s="179"/>
      <c r="AIS336" s="179"/>
      <c r="AIT336" s="179"/>
      <c r="AIU336" s="179"/>
      <c r="AIV336" s="179"/>
      <c r="AIW336" s="179"/>
      <c r="AIX336" s="179"/>
      <c r="AIY336" s="179"/>
      <c r="AIZ336" s="179"/>
      <c r="AJA336" s="179"/>
      <c r="AJB336" s="179"/>
      <c r="AJC336" s="179"/>
      <c r="AJD336" s="179"/>
      <c r="AJE336" s="179"/>
      <c r="AJF336" s="179"/>
      <c r="AJG336" s="179"/>
      <c r="AJH336" s="179"/>
      <c r="AJI336" s="179"/>
      <c r="AJJ336" s="179"/>
      <c r="AJK336" s="179"/>
      <c r="AJL336" s="179"/>
      <c r="AJM336" s="179"/>
      <c r="AJN336" s="179"/>
      <c r="AJO336" s="179"/>
      <c r="AJP336" s="179"/>
      <c r="AJQ336" s="179"/>
      <c r="AJR336" s="179"/>
      <c r="AJS336" s="179"/>
      <c r="AJT336" s="179"/>
      <c r="AJU336" s="179"/>
      <c r="AJV336" s="179"/>
      <c r="AJW336" s="179"/>
      <c r="AJX336" s="179"/>
      <c r="AJY336" s="179"/>
      <c r="AJZ336" s="179"/>
      <c r="AKA336" s="179"/>
      <c r="AKB336" s="179"/>
      <c r="AKC336" s="179"/>
      <c r="AKD336" s="179"/>
      <c r="AKE336" s="179"/>
      <c r="AKF336" s="179"/>
      <c r="AKG336" s="179"/>
      <c r="AKH336" s="179"/>
      <c r="AKI336" s="179"/>
      <c r="AKJ336" s="179"/>
      <c r="AKK336" s="179"/>
      <c r="AKL336" s="179"/>
      <c r="AKM336" s="179"/>
      <c r="AKN336" s="179"/>
      <c r="AKO336" s="179"/>
      <c r="AKP336" s="179"/>
      <c r="AKQ336" s="179"/>
      <c r="AKR336" s="179"/>
      <c r="AKS336" s="179"/>
      <c r="AKT336" s="179"/>
      <c r="AKU336" s="179"/>
      <c r="AKV336" s="179"/>
      <c r="AKW336" s="179"/>
      <c r="AKX336" s="179"/>
      <c r="AKY336" s="179"/>
      <c r="AKZ336" s="179"/>
      <c r="ALA336" s="179"/>
      <c r="ALB336" s="179"/>
      <c r="ALC336" s="179"/>
      <c r="ALD336" s="179"/>
      <c r="ALE336" s="179"/>
      <c r="ALF336" s="179"/>
      <c r="ALG336" s="179"/>
      <c r="ALH336" s="179"/>
      <c r="ALI336" s="179"/>
      <c r="ALJ336" s="179"/>
      <c r="ALK336" s="179"/>
      <c r="ALL336" s="179"/>
      <c r="ALM336" s="179"/>
      <c r="ALN336" s="179"/>
      <c r="ALO336" s="179"/>
      <c r="ALP336" s="179"/>
      <c r="ALQ336" s="179"/>
      <c r="ALR336" s="179"/>
      <c r="ALS336" s="179"/>
      <c r="ALT336" s="179"/>
      <c r="ALU336" s="179"/>
      <c r="ALV336" s="179"/>
      <c r="ALW336" s="179"/>
      <c r="ALX336" s="179"/>
      <c r="ALY336" s="179"/>
      <c r="ALZ336" s="179"/>
      <c r="AMA336" s="179"/>
      <c r="AMB336" s="179"/>
      <c r="AMC336" s="179"/>
      <c r="AMD336" s="179"/>
      <c r="AME336" s="179"/>
      <c r="AMF336" s="179"/>
      <c r="AMG336" s="179"/>
      <c r="AMH336" s="179"/>
      <c r="AMI336" s="179"/>
      <c r="AMJ336" s="179"/>
    </row>
    <row r="337" spans="1:1024" s="126" customFormat="1" ht="51.75" customHeight="1" x14ac:dyDescent="0.2">
      <c r="A337" s="792">
        <v>190</v>
      </c>
      <c r="B337" s="930" t="s">
        <v>545</v>
      </c>
      <c r="C337" s="473">
        <v>0</v>
      </c>
      <c r="D337" s="931" t="s">
        <v>71</v>
      </c>
      <c r="E337" s="841">
        <v>0</v>
      </c>
      <c r="F337" s="474">
        <f t="shared" si="10"/>
        <v>0</v>
      </c>
      <c r="H337" s="65"/>
      <c r="I337" s="65"/>
      <c r="J337" s="148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  <c r="HV337" s="65"/>
      <c r="HW337" s="65"/>
      <c r="HX337" s="65"/>
      <c r="HY337" s="65"/>
      <c r="HZ337" s="65"/>
      <c r="IA337" s="65"/>
      <c r="IB337" s="65"/>
      <c r="IC337" s="65"/>
      <c r="ID337" s="65"/>
      <c r="IE337" s="65"/>
      <c r="IF337" s="65"/>
      <c r="IG337" s="65"/>
      <c r="IH337" s="65"/>
      <c r="II337" s="65"/>
      <c r="IJ337" s="65"/>
      <c r="IK337" s="65"/>
      <c r="IL337" s="65"/>
      <c r="IM337" s="65"/>
      <c r="IN337" s="65"/>
      <c r="IO337" s="65"/>
      <c r="IP337" s="65"/>
      <c r="IQ337" s="65"/>
      <c r="IR337" s="65"/>
      <c r="IS337" s="65"/>
      <c r="IT337" s="65"/>
      <c r="IU337" s="65"/>
      <c r="IV337" s="65"/>
      <c r="IW337" s="65"/>
      <c r="IX337" s="65"/>
      <c r="IY337" s="65"/>
      <c r="IZ337" s="65"/>
      <c r="JA337" s="65"/>
      <c r="JB337" s="65"/>
      <c r="JC337" s="65"/>
      <c r="JD337" s="65"/>
      <c r="JE337" s="65"/>
      <c r="JF337" s="65"/>
      <c r="JG337" s="65"/>
      <c r="JH337" s="65"/>
      <c r="JI337" s="65"/>
      <c r="JJ337" s="65"/>
      <c r="JK337" s="65"/>
      <c r="JL337" s="65"/>
      <c r="JM337" s="65"/>
      <c r="JN337" s="65"/>
      <c r="JO337" s="65"/>
      <c r="JP337" s="65"/>
      <c r="JQ337" s="65"/>
      <c r="JR337" s="65"/>
      <c r="JS337" s="65"/>
      <c r="JT337" s="65"/>
      <c r="JU337" s="65"/>
      <c r="JV337" s="65"/>
      <c r="JW337" s="65"/>
      <c r="JX337" s="65"/>
      <c r="JY337" s="65"/>
      <c r="JZ337" s="65"/>
      <c r="KA337" s="65"/>
      <c r="KB337" s="65"/>
      <c r="KC337" s="65"/>
      <c r="KD337" s="65"/>
      <c r="KE337" s="65"/>
      <c r="KF337" s="65"/>
      <c r="KG337" s="65"/>
      <c r="KH337" s="65"/>
      <c r="KI337" s="65"/>
      <c r="KJ337" s="65"/>
      <c r="KK337" s="65"/>
      <c r="KL337" s="65"/>
      <c r="KM337" s="65"/>
      <c r="KN337" s="65"/>
      <c r="KO337" s="65"/>
      <c r="KP337" s="65"/>
      <c r="KQ337" s="65"/>
      <c r="KR337" s="65"/>
      <c r="KS337" s="65"/>
      <c r="KT337" s="65"/>
      <c r="KU337" s="65"/>
      <c r="KV337" s="65"/>
      <c r="KW337" s="65"/>
      <c r="KX337" s="65"/>
      <c r="KY337" s="65"/>
      <c r="KZ337" s="65"/>
      <c r="LA337" s="65"/>
      <c r="LB337" s="65"/>
      <c r="LC337" s="65"/>
      <c r="LD337" s="65"/>
      <c r="LE337" s="65"/>
      <c r="LF337" s="65"/>
      <c r="LG337" s="65"/>
      <c r="LH337" s="65"/>
      <c r="LI337" s="65"/>
      <c r="LJ337" s="65"/>
      <c r="LK337" s="65"/>
      <c r="LL337" s="65"/>
      <c r="LM337" s="65"/>
      <c r="LN337" s="65"/>
      <c r="LO337" s="65"/>
      <c r="LP337" s="65"/>
      <c r="LQ337" s="65"/>
      <c r="LR337" s="65"/>
      <c r="LS337" s="65"/>
      <c r="LT337" s="65"/>
      <c r="LU337" s="65"/>
      <c r="LV337" s="65"/>
      <c r="LW337" s="65"/>
      <c r="LX337" s="65"/>
      <c r="LY337" s="65"/>
      <c r="LZ337" s="65"/>
      <c r="MA337" s="65"/>
      <c r="MB337" s="65"/>
      <c r="MC337" s="65"/>
      <c r="MD337" s="65"/>
      <c r="ME337" s="65"/>
      <c r="MF337" s="65"/>
      <c r="MG337" s="65"/>
      <c r="MH337" s="65"/>
      <c r="MI337" s="65"/>
      <c r="MJ337" s="65"/>
      <c r="MK337" s="65"/>
      <c r="ML337" s="65"/>
      <c r="MM337" s="65"/>
      <c r="MN337" s="65"/>
      <c r="MO337" s="65"/>
      <c r="MP337" s="65"/>
      <c r="MQ337" s="65"/>
      <c r="MR337" s="65"/>
      <c r="MS337" s="65"/>
      <c r="MT337" s="65"/>
      <c r="MU337" s="65"/>
      <c r="MV337" s="65"/>
      <c r="MW337" s="65"/>
      <c r="MX337" s="65"/>
      <c r="MY337" s="65"/>
      <c r="MZ337" s="65"/>
      <c r="NA337" s="65"/>
      <c r="NB337" s="65"/>
      <c r="NC337" s="65"/>
      <c r="ND337" s="65"/>
      <c r="NE337" s="65"/>
      <c r="NF337" s="65"/>
      <c r="NG337" s="65"/>
      <c r="NH337" s="65"/>
      <c r="NI337" s="65"/>
      <c r="NJ337" s="65"/>
      <c r="NK337" s="65"/>
      <c r="NL337" s="65"/>
      <c r="NM337" s="65"/>
      <c r="NN337" s="65"/>
      <c r="NO337" s="65"/>
      <c r="NP337" s="65"/>
      <c r="NQ337" s="65"/>
      <c r="NR337" s="65"/>
      <c r="NS337" s="65"/>
      <c r="NT337" s="65"/>
      <c r="NU337" s="65"/>
      <c r="NV337" s="65"/>
      <c r="NW337" s="65"/>
      <c r="NX337" s="65"/>
      <c r="NY337" s="65"/>
      <c r="NZ337" s="65"/>
      <c r="OA337" s="65"/>
      <c r="OB337" s="65"/>
      <c r="OC337" s="65"/>
      <c r="OD337" s="65"/>
      <c r="OE337" s="65"/>
      <c r="OF337" s="65"/>
      <c r="OG337" s="65"/>
      <c r="OH337" s="65"/>
      <c r="OI337" s="65"/>
      <c r="OJ337" s="65"/>
      <c r="OK337" s="65"/>
      <c r="OL337" s="65"/>
      <c r="OM337" s="65"/>
      <c r="ON337" s="65"/>
      <c r="OO337" s="65"/>
      <c r="OP337" s="65"/>
      <c r="OQ337" s="65"/>
      <c r="OR337" s="65"/>
      <c r="OS337" s="65"/>
      <c r="OT337" s="65"/>
      <c r="OU337" s="65"/>
      <c r="OV337" s="65"/>
      <c r="OW337" s="65"/>
      <c r="OX337" s="65"/>
      <c r="OY337" s="65"/>
      <c r="OZ337" s="65"/>
      <c r="PA337" s="65"/>
      <c r="PB337" s="65"/>
      <c r="PC337" s="65"/>
      <c r="PD337" s="65"/>
      <c r="PE337" s="65"/>
      <c r="PF337" s="65"/>
      <c r="PG337" s="65"/>
      <c r="PH337" s="65"/>
      <c r="PI337" s="65"/>
      <c r="PJ337" s="65"/>
      <c r="PK337" s="65"/>
      <c r="PL337" s="65"/>
      <c r="PM337" s="65"/>
      <c r="PN337" s="65"/>
      <c r="PO337" s="65"/>
      <c r="PP337" s="65"/>
      <c r="PQ337" s="65"/>
      <c r="PR337" s="65"/>
      <c r="PS337" s="65"/>
      <c r="PT337" s="65"/>
      <c r="PU337" s="65"/>
      <c r="PV337" s="65"/>
      <c r="PW337" s="65"/>
      <c r="PX337" s="65"/>
      <c r="PY337" s="65"/>
      <c r="PZ337" s="65"/>
      <c r="QA337" s="65"/>
      <c r="QB337" s="65"/>
      <c r="QC337" s="65"/>
      <c r="QD337" s="65"/>
      <c r="QE337" s="65"/>
      <c r="QF337" s="65"/>
      <c r="QG337" s="65"/>
      <c r="QH337" s="65"/>
      <c r="QI337" s="65"/>
      <c r="QJ337" s="65"/>
      <c r="QK337" s="65"/>
      <c r="QL337" s="65"/>
      <c r="QM337" s="65"/>
      <c r="QN337" s="65"/>
      <c r="QO337" s="65"/>
      <c r="QP337" s="65"/>
      <c r="QQ337" s="65"/>
      <c r="QR337" s="65"/>
      <c r="QS337" s="65"/>
      <c r="QT337" s="65"/>
      <c r="QU337" s="65"/>
      <c r="QV337" s="65"/>
      <c r="QW337" s="65"/>
      <c r="QX337" s="65"/>
      <c r="QY337" s="65"/>
      <c r="QZ337" s="65"/>
      <c r="RA337" s="65"/>
      <c r="RB337" s="65"/>
      <c r="RC337" s="65"/>
      <c r="RD337" s="65"/>
      <c r="RE337" s="65"/>
      <c r="RF337" s="65"/>
      <c r="RG337" s="65"/>
      <c r="RH337" s="65"/>
      <c r="RI337" s="65"/>
      <c r="RJ337" s="65"/>
      <c r="RK337" s="65"/>
      <c r="RL337" s="65"/>
      <c r="RM337" s="65"/>
      <c r="RN337" s="65"/>
      <c r="RO337" s="65"/>
      <c r="RP337" s="65"/>
      <c r="RQ337" s="65"/>
      <c r="RR337" s="65"/>
      <c r="RS337" s="65"/>
      <c r="RT337" s="65"/>
      <c r="RU337" s="65"/>
      <c r="RV337" s="65"/>
      <c r="RW337" s="65"/>
      <c r="RX337" s="65"/>
      <c r="RY337" s="65"/>
      <c r="RZ337" s="65"/>
      <c r="SA337" s="65"/>
      <c r="SB337" s="65"/>
      <c r="SC337" s="65"/>
      <c r="SD337" s="65"/>
      <c r="SE337" s="65"/>
      <c r="SF337" s="65"/>
      <c r="SG337" s="65"/>
      <c r="SH337" s="65"/>
      <c r="SI337" s="65"/>
      <c r="SJ337" s="65"/>
      <c r="SK337" s="65"/>
      <c r="SL337" s="65"/>
      <c r="SM337" s="65"/>
      <c r="SN337" s="65"/>
      <c r="SO337" s="65"/>
      <c r="SP337" s="65"/>
      <c r="SQ337" s="65"/>
      <c r="SR337" s="65"/>
      <c r="SS337" s="65"/>
      <c r="ST337" s="65"/>
      <c r="SU337" s="65"/>
      <c r="SV337" s="65"/>
      <c r="SW337" s="65"/>
      <c r="SX337" s="65"/>
      <c r="SY337" s="65"/>
      <c r="SZ337" s="65"/>
      <c r="TA337" s="65"/>
      <c r="TB337" s="65"/>
      <c r="TC337" s="65"/>
      <c r="TD337" s="65"/>
      <c r="TE337" s="65"/>
      <c r="TF337" s="65"/>
      <c r="TG337" s="65"/>
      <c r="TH337" s="65"/>
      <c r="TI337" s="65"/>
      <c r="TJ337" s="65"/>
      <c r="TK337" s="65"/>
      <c r="TL337" s="65"/>
      <c r="TM337" s="65"/>
      <c r="TN337" s="65"/>
      <c r="TO337" s="65"/>
      <c r="TP337" s="65"/>
      <c r="TQ337" s="65"/>
      <c r="TR337" s="65"/>
      <c r="TS337" s="65"/>
      <c r="TT337" s="65"/>
      <c r="TU337" s="65"/>
      <c r="TV337" s="65"/>
      <c r="TW337" s="65"/>
      <c r="TX337" s="65"/>
      <c r="TY337" s="65"/>
      <c r="TZ337" s="65"/>
      <c r="UA337" s="65"/>
      <c r="UB337" s="65"/>
      <c r="UC337" s="65"/>
      <c r="UD337" s="65"/>
      <c r="UE337" s="65"/>
      <c r="UF337" s="65"/>
      <c r="UG337" s="65"/>
      <c r="UH337" s="65"/>
      <c r="UI337" s="65"/>
      <c r="UJ337" s="65"/>
      <c r="UK337" s="65"/>
      <c r="UL337" s="65"/>
      <c r="UM337" s="65"/>
      <c r="UN337" s="65"/>
      <c r="UO337" s="65"/>
      <c r="UP337" s="65"/>
      <c r="UQ337" s="65"/>
      <c r="UR337" s="65"/>
      <c r="US337" s="65"/>
      <c r="UT337" s="65"/>
      <c r="UU337" s="65"/>
      <c r="UV337" s="65"/>
      <c r="UW337" s="65"/>
      <c r="UX337" s="65"/>
      <c r="UY337" s="65"/>
      <c r="UZ337" s="65"/>
      <c r="VA337" s="65"/>
      <c r="VB337" s="65"/>
      <c r="VC337" s="65"/>
      <c r="VD337" s="65"/>
      <c r="VE337" s="65"/>
      <c r="VF337" s="65"/>
      <c r="VG337" s="65"/>
      <c r="VH337" s="65"/>
      <c r="VI337" s="65"/>
      <c r="VJ337" s="65"/>
      <c r="VK337" s="65"/>
      <c r="VL337" s="65"/>
      <c r="VM337" s="65"/>
      <c r="VN337" s="65"/>
      <c r="VO337" s="65"/>
      <c r="VP337" s="65"/>
      <c r="VQ337" s="65"/>
      <c r="VR337" s="65"/>
      <c r="VS337" s="65"/>
      <c r="VT337" s="65"/>
      <c r="VU337" s="65"/>
      <c r="VV337" s="65"/>
      <c r="VW337" s="65"/>
      <c r="VX337" s="65"/>
      <c r="VY337" s="65"/>
      <c r="VZ337" s="65"/>
      <c r="WA337" s="65"/>
      <c r="WB337" s="65"/>
      <c r="WC337" s="65"/>
      <c r="WD337" s="65"/>
      <c r="WE337" s="65"/>
      <c r="WF337" s="65"/>
      <c r="WG337" s="65"/>
      <c r="WH337" s="65"/>
      <c r="WI337" s="65"/>
      <c r="WJ337" s="65"/>
      <c r="WK337" s="65"/>
      <c r="WL337" s="65"/>
      <c r="WM337" s="65"/>
      <c r="WN337" s="65"/>
      <c r="WO337" s="65"/>
      <c r="WP337" s="65"/>
      <c r="WQ337" s="65"/>
      <c r="WR337" s="65"/>
      <c r="WS337" s="65"/>
      <c r="WT337" s="65"/>
      <c r="WU337" s="65"/>
      <c r="WV337" s="65"/>
      <c r="WW337" s="65"/>
      <c r="WX337" s="65"/>
      <c r="WY337" s="65"/>
      <c r="WZ337" s="65"/>
      <c r="XA337" s="65"/>
      <c r="XB337" s="65"/>
      <c r="XC337" s="65"/>
      <c r="XD337" s="65"/>
      <c r="XE337" s="65"/>
      <c r="XF337" s="65"/>
      <c r="XG337" s="65"/>
      <c r="XH337" s="65"/>
      <c r="XI337" s="65"/>
      <c r="XJ337" s="65"/>
      <c r="XK337" s="65"/>
      <c r="XL337" s="65"/>
      <c r="XM337" s="65"/>
      <c r="XN337" s="65"/>
      <c r="XO337" s="65"/>
      <c r="XP337" s="65"/>
      <c r="XQ337" s="65"/>
      <c r="XR337" s="65"/>
      <c r="XS337" s="65"/>
      <c r="XT337" s="65"/>
      <c r="XU337" s="65"/>
      <c r="XV337" s="65"/>
      <c r="XW337" s="65"/>
      <c r="XX337" s="65"/>
      <c r="XY337" s="65"/>
      <c r="XZ337" s="65"/>
      <c r="YA337" s="65"/>
      <c r="YB337" s="65"/>
      <c r="YC337" s="65"/>
      <c r="YD337" s="65"/>
      <c r="YE337" s="65"/>
      <c r="YF337" s="65"/>
      <c r="YG337" s="65"/>
      <c r="YH337" s="65"/>
      <c r="YI337" s="65"/>
      <c r="YJ337" s="65"/>
      <c r="YK337" s="65"/>
      <c r="YL337" s="65"/>
      <c r="YM337" s="65"/>
      <c r="YN337" s="65"/>
      <c r="YO337" s="65"/>
      <c r="YP337" s="65"/>
      <c r="YQ337" s="65"/>
      <c r="YR337" s="65"/>
      <c r="YS337" s="65"/>
      <c r="YT337" s="65"/>
      <c r="YU337" s="65"/>
      <c r="YV337" s="65"/>
      <c r="YW337" s="65"/>
      <c r="YX337" s="65"/>
      <c r="YY337" s="65"/>
      <c r="YZ337" s="65"/>
      <c r="ZA337" s="65"/>
      <c r="ZB337" s="65"/>
      <c r="ZC337" s="65"/>
      <c r="ZD337" s="65"/>
      <c r="ZE337" s="65"/>
      <c r="ZF337" s="65"/>
      <c r="ZG337" s="65"/>
      <c r="ZH337" s="65"/>
      <c r="ZI337" s="65"/>
      <c r="ZJ337" s="65"/>
      <c r="ZK337" s="65"/>
      <c r="ZL337" s="65"/>
      <c r="ZM337" s="65"/>
      <c r="ZN337" s="65"/>
      <c r="ZO337" s="65"/>
      <c r="ZP337" s="65"/>
      <c r="ZQ337" s="65"/>
      <c r="ZR337" s="65"/>
      <c r="ZS337" s="65"/>
      <c r="ZT337" s="65"/>
      <c r="ZU337" s="65"/>
      <c r="ZV337" s="65"/>
      <c r="ZW337" s="65"/>
      <c r="ZX337" s="65"/>
      <c r="ZY337" s="65"/>
      <c r="ZZ337" s="65"/>
      <c r="AAA337" s="65"/>
      <c r="AAB337" s="65"/>
      <c r="AAC337" s="65"/>
      <c r="AAD337" s="65"/>
      <c r="AAE337" s="65"/>
      <c r="AAF337" s="65"/>
      <c r="AAG337" s="65"/>
      <c r="AAH337" s="65"/>
      <c r="AAI337" s="65"/>
      <c r="AAJ337" s="65"/>
      <c r="AAK337" s="65"/>
      <c r="AAL337" s="65"/>
      <c r="AAM337" s="65"/>
      <c r="AAN337" s="65"/>
      <c r="AAO337" s="65"/>
      <c r="AAP337" s="65"/>
      <c r="AAQ337" s="65"/>
      <c r="AAR337" s="65"/>
      <c r="AAS337" s="65"/>
      <c r="AAT337" s="65"/>
      <c r="AAU337" s="65"/>
      <c r="AAV337" s="65"/>
      <c r="AAW337" s="65"/>
      <c r="AAX337" s="65"/>
      <c r="AAY337" s="65"/>
      <c r="AAZ337" s="65"/>
      <c r="ABA337" s="65"/>
      <c r="ABB337" s="65"/>
      <c r="ABC337" s="65"/>
      <c r="ABD337" s="65"/>
      <c r="ABE337" s="65"/>
      <c r="ABF337" s="65"/>
      <c r="ABG337" s="65"/>
      <c r="ABH337" s="65"/>
      <c r="ABI337" s="65"/>
      <c r="ABJ337" s="65"/>
      <c r="ABK337" s="65"/>
      <c r="ABL337" s="65"/>
      <c r="ABM337" s="65"/>
      <c r="ABN337" s="65"/>
      <c r="ABO337" s="65"/>
      <c r="ABP337" s="65"/>
      <c r="ABQ337" s="65"/>
      <c r="ABR337" s="65"/>
      <c r="ABS337" s="65"/>
      <c r="ABT337" s="65"/>
      <c r="ABU337" s="65"/>
      <c r="ABV337" s="65"/>
      <c r="ABW337" s="65"/>
      <c r="ABX337" s="65"/>
      <c r="ABY337" s="65"/>
      <c r="ABZ337" s="65"/>
      <c r="ACA337" s="65"/>
      <c r="ACB337" s="65"/>
      <c r="ACC337" s="65"/>
      <c r="ACD337" s="65"/>
      <c r="ACE337" s="65"/>
      <c r="ACF337" s="65"/>
      <c r="ACG337" s="65"/>
      <c r="ACH337" s="65"/>
      <c r="ACI337" s="65"/>
      <c r="ACJ337" s="65"/>
      <c r="ACK337" s="65"/>
      <c r="ACL337" s="65"/>
      <c r="ACM337" s="65"/>
      <c r="ACN337" s="65"/>
      <c r="ACO337" s="65"/>
      <c r="ACP337" s="65"/>
      <c r="ACQ337" s="65"/>
      <c r="ACR337" s="65"/>
      <c r="ACS337" s="65"/>
      <c r="ACT337" s="65"/>
      <c r="ACU337" s="65"/>
      <c r="ACV337" s="65"/>
      <c r="ACW337" s="65"/>
      <c r="ACX337" s="65"/>
      <c r="ACY337" s="65"/>
      <c r="ACZ337" s="65"/>
      <c r="ADA337" s="65"/>
      <c r="ADB337" s="65"/>
      <c r="ADC337" s="65"/>
      <c r="ADD337" s="65"/>
      <c r="ADE337" s="65"/>
      <c r="ADF337" s="65"/>
      <c r="ADG337" s="65"/>
      <c r="ADH337" s="65"/>
      <c r="ADI337" s="65"/>
      <c r="ADJ337" s="65"/>
      <c r="ADK337" s="65"/>
      <c r="ADL337" s="65"/>
      <c r="ADM337" s="65"/>
      <c r="ADN337" s="65"/>
      <c r="ADO337" s="65"/>
      <c r="ADP337" s="65"/>
      <c r="ADQ337" s="65"/>
      <c r="ADR337" s="65"/>
      <c r="ADS337" s="65"/>
      <c r="ADT337" s="65"/>
      <c r="ADU337" s="65"/>
      <c r="ADV337" s="65"/>
      <c r="ADW337" s="65"/>
      <c r="ADX337" s="65"/>
      <c r="ADY337" s="65"/>
      <c r="ADZ337" s="65"/>
      <c r="AEA337" s="65"/>
      <c r="AEB337" s="65"/>
      <c r="AEC337" s="65"/>
      <c r="AED337" s="65"/>
      <c r="AEE337" s="65"/>
      <c r="AEF337" s="65"/>
      <c r="AEG337" s="65"/>
      <c r="AEH337" s="65"/>
      <c r="AEI337" s="65"/>
      <c r="AEJ337" s="65"/>
      <c r="AEK337" s="65"/>
      <c r="AEL337" s="65"/>
      <c r="AEM337" s="65"/>
      <c r="AEN337" s="65"/>
      <c r="AEO337" s="65"/>
      <c r="AEP337" s="65"/>
      <c r="AEQ337" s="65"/>
      <c r="AER337" s="65"/>
      <c r="AES337" s="65"/>
      <c r="AET337" s="65"/>
      <c r="AEU337" s="65"/>
      <c r="AEV337" s="65"/>
      <c r="AEW337" s="65"/>
      <c r="AEX337" s="65"/>
      <c r="AEY337" s="65"/>
      <c r="AEZ337" s="65"/>
      <c r="AFA337" s="65"/>
      <c r="AFB337" s="65"/>
      <c r="AFC337" s="65"/>
      <c r="AFD337" s="65"/>
      <c r="AFE337" s="65"/>
      <c r="AFF337" s="65"/>
      <c r="AFG337" s="65"/>
      <c r="AFH337" s="65"/>
      <c r="AFI337" s="65"/>
      <c r="AFJ337" s="65"/>
      <c r="AFK337" s="65"/>
      <c r="AFL337" s="65"/>
      <c r="AFM337" s="65"/>
      <c r="AFN337" s="65"/>
      <c r="AFO337" s="65"/>
      <c r="AFP337" s="65"/>
      <c r="AFQ337" s="65"/>
      <c r="AFR337" s="65"/>
      <c r="AFS337" s="65"/>
      <c r="AFT337" s="65"/>
      <c r="AFU337" s="65"/>
      <c r="AFV337" s="65"/>
      <c r="AFW337" s="65"/>
      <c r="AFX337" s="65"/>
      <c r="AFY337" s="65"/>
      <c r="AFZ337" s="65"/>
      <c r="AGA337" s="65"/>
      <c r="AGB337" s="65"/>
      <c r="AGC337" s="65"/>
      <c r="AGD337" s="65"/>
      <c r="AGE337" s="65"/>
      <c r="AGF337" s="65"/>
      <c r="AGG337" s="65"/>
      <c r="AGH337" s="65"/>
      <c r="AGI337" s="65"/>
      <c r="AGJ337" s="65"/>
      <c r="AGK337" s="65"/>
      <c r="AGL337" s="65"/>
      <c r="AGM337" s="65"/>
      <c r="AGN337" s="65"/>
      <c r="AGO337" s="65"/>
      <c r="AGP337" s="65"/>
      <c r="AGQ337" s="65"/>
      <c r="AGR337" s="65"/>
      <c r="AGS337" s="65"/>
      <c r="AGT337" s="65"/>
      <c r="AGU337" s="65"/>
      <c r="AGV337" s="65"/>
      <c r="AGW337" s="65"/>
      <c r="AGX337" s="65"/>
      <c r="AGY337" s="65"/>
      <c r="AGZ337" s="65"/>
      <c r="AHA337" s="65"/>
      <c r="AHB337" s="65"/>
      <c r="AHC337" s="65"/>
      <c r="AHD337" s="65"/>
      <c r="AHE337" s="65"/>
      <c r="AHF337" s="65"/>
      <c r="AHG337" s="65"/>
      <c r="AHH337" s="65"/>
      <c r="AHI337" s="65"/>
      <c r="AHJ337" s="65"/>
      <c r="AHK337" s="65"/>
      <c r="AHL337" s="65"/>
      <c r="AHM337" s="65"/>
      <c r="AHN337" s="65"/>
      <c r="AHO337" s="65"/>
      <c r="AHP337" s="65"/>
      <c r="AHQ337" s="65"/>
      <c r="AHR337" s="65"/>
      <c r="AHS337" s="65"/>
      <c r="AHT337" s="65"/>
      <c r="AHU337" s="65"/>
      <c r="AHV337" s="65"/>
      <c r="AHW337" s="65"/>
      <c r="AHX337" s="65"/>
      <c r="AHY337" s="65"/>
      <c r="AHZ337" s="65"/>
      <c r="AIA337" s="65"/>
      <c r="AIB337" s="65"/>
      <c r="AIC337" s="65"/>
      <c r="AID337" s="65"/>
      <c r="AIE337" s="65"/>
      <c r="AIF337" s="65"/>
      <c r="AIG337" s="65"/>
      <c r="AIH337" s="65"/>
      <c r="AII337" s="65"/>
      <c r="AIJ337" s="65"/>
      <c r="AIK337" s="65"/>
      <c r="AIL337" s="65"/>
      <c r="AIM337" s="65"/>
      <c r="AIN337" s="65"/>
      <c r="AIO337" s="65"/>
      <c r="AIP337" s="65"/>
      <c r="AIQ337" s="65"/>
      <c r="AIR337" s="65"/>
      <c r="AIS337" s="65"/>
      <c r="AIT337" s="65"/>
      <c r="AIU337" s="65"/>
      <c r="AIV337" s="65"/>
      <c r="AIW337" s="65"/>
      <c r="AIX337" s="65"/>
      <c r="AIY337" s="65"/>
      <c r="AIZ337" s="65"/>
      <c r="AJA337" s="65"/>
      <c r="AJB337" s="65"/>
      <c r="AJC337" s="65"/>
      <c r="AJD337" s="65"/>
      <c r="AJE337" s="65"/>
      <c r="AJF337" s="65"/>
      <c r="AJG337" s="65"/>
      <c r="AJH337" s="65"/>
      <c r="AJI337" s="65"/>
      <c r="AJJ337" s="65"/>
      <c r="AJK337" s="65"/>
      <c r="AJL337" s="65"/>
      <c r="AJM337" s="65"/>
      <c r="AJN337" s="65"/>
      <c r="AJO337" s="65"/>
      <c r="AJP337" s="65"/>
      <c r="AJQ337" s="65"/>
      <c r="AJR337" s="65"/>
      <c r="AJS337" s="65"/>
      <c r="AJT337" s="65"/>
      <c r="AJU337" s="65"/>
      <c r="AJV337" s="65"/>
      <c r="AJW337" s="65"/>
      <c r="AJX337" s="65"/>
      <c r="AJY337" s="65"/>
      <c r="AJZ337" s="65"/>
      <c r="AKA337" s="65"/>
      <c r="AKB337" s="65"/>
      <c r="AKC337" s="65"/>
      <c r="AKD337" s="65"/>
      <c r="AKE337" s="65"/>
      <c r="AKF337" s="65"/>
      <c r="AKG337" s="65"/>
      <c r="AKH337" s="65"/>
      <c r="AKI337" s="65"/>
      <c r="AKJ337" s="65"/>
      <c r="AKK337" s="65"/>
      <c r="AKL337" s="65"/>
      <c r="AKM337" s="65"/>
      <c r="AKN337" s="65"/>
      <c r="AKO337" s="65"/>
      <c r="AKP337" s="65"/>
      <c r="AKQ337" s="65"/>
      <c r="AKR337" s="65"/>
      <c r="AKS337" s="65"/>
      <c r="AKT337" s="65"/>
      <c r="AKU337" s="65"/>
      <c r="AKV337" s="65"/>
      <c r="AKW337" s="65"/>
      <c r="AKX337" s="65"/>
      <c r="AKY337" s="65"/>
      <c r="AKZ337" s="65"/>
      <c r="ALA337" s="65"/>
      <c r="ALB337" s="65"/>
      <c r="ALC337" s="65"/>
      <c r="ALD337" s="65"/>
      <c r="ALE337" s="65"/>
      <c r="ALF337" s="65"/>
      <c r="ALG337" s="65"/>
      <c r="ALH337" s="65"/>
      <c r="ALI337" s="65"/>
      <c r="ALJ337" s="65"/>
      <c r="ALK337" s="65"/>
      <c r="ALL337" s="65"/>
      <c r="ALM337" s="65"/>
      <c r="ALN337" s="65"/>
      <c r="ALO337" s="65"/>
      <c r="ALP337" s="65"/>
      <c r="ALQ337" s="65"/>
      <c r="ALR337" s="65"/>
      <c r="ALS337" s="65"/>
      <c r="ALT337" s="65"/>
      <c r="ALU337" s="65"/>
      <c r="ALV337" s="65"/>
      <c r="ALW337" s="65"/>
      <c r="ALX337" s="65"/>
      <c r="ALY337" s="65"/>
      <c r="ALZ337" s="65"/>
      <c r="AMA337" s="65"/>
      <c r="AMB337" s="65"/>
      <c r="AMC337" s="65"/>
      <c r="AMD337" s="65"/>
      <c r="AME337" s="65"/>
      <c r="AMF337" s="65"/>
      <c r="AMG337" s="65"/>
      <c r="AMH337" s="65"/>
      <c r="AMI337" s="65"/>
      <c r="AMJ337" s="65"/>
    </row>
    <row r="338" spans="1:1024" ht="14.25" x14ac:dyDescent="0.2">
      <c r="A338" s="816"/>
      <c r="B338" s="793"/>
      <c r="C338" s="837"/>
      <c r="D338" s="813"/>
      <c r="E338" s="814" t="s">
        <v>68</v>
      </c>
      <c r="F338" s="815">
        <f>SUM(F145:F337)</f>
        <v>0</v>
      </c>
      <c r="G338"/>
      <c r="J338" s="806"/>
    </row>
    <row r="339" spans="1:1024" ht="66" customHeight="1" x14ac:dyDescent="0.2">
      <c r="A339" s="789"/>
      <c r="B339" s="817" t="s">
        <v>251</v>
      </c>
      <c r="C339" s="837"/>
      <c r="D339" s="837"/>
      <c r="E339" s="859"/>
      <c r="F339" s="820"/>
      <c r="G339"/>
    </row>
    <row r="340" spans="1:1024" ht="51" x14ac:dyDescent="0.2">
      <c r="A340" s="359" t="s">
        <v>1</v>
      </c>
      <c r="B340" s="809" t="s">
        <v>2</v>
      </c>
      <c r="C340" s="809" t="s">
        <v>3</v>
      </c>
      <c r="D340" s="809" t="s">
        <v>4</v>
      </c>
      <c r="E340" s="826" t="s">
        <v>5</v>
      </c>
      <c r="F340" s="810" t="s">
        <v>6</v>
      </c>
      <c r="G340"/>
    </row>
    <row r="341" spans="1:1024" ht="14.25" x14ac:dyDescent="0.2">
      <c r="A341" s="789" t="s">
        <v>7</v>
      </c>
      <c r="B341" s="790" t="s">
        <v>8</v>
      </c>
      <c r="C341" s="790" t="s">
        <v>9</v>
      </c>
      <c r="D341" s="790" t="s">
        <v>10</v>
      </c>
      <c r="E341" s="827" t="s">
        <v>11</v>
      </c>
      <c r="F341" s="791" t="s">
        <v>12</v>
      </c>
      <c r="G341"/>
    </row>
    <row r="342" spans="1:1024" ht="14.25" x14ac:dyDescent="0.2">
      <c r="A342" s="792">
        <v>1</v>
      </c>
      <c r="B342" s="793" t="s">
        <v>252</v>
      </c>
      <c r="C342" s="860">
        <v>35</v>
      </c>
      <c r="D342" s="860" t="s">
        <v>14</v>
      </c>
      <c r="E342" s="861">
        <v>0</v>
      </c>
      <c r="F342" s="862">
        <f t="shared" ref="F342:F384" si="11">C342*E342</f>
        <v>0</v>
      </c>
      <c r="G342"/>
      <c r="H342" s="128"/>
      <c r="J342" s="129"/>
    </row>
    <row r="343" spans="1:1024" ht="14.25" x14ac:dyDescent="0.2">
      <c r="A343" s="792">
        <v>2</v>
      </c>
      <c r="B343" s="793" t="s">
        <v>253</v>
      </c>
      <c r="C343" s="860">
        <v>35</v>
      </c>
      <c r="D343" s="860" t="s">
        <v>14</v>
      </c>
      <c r="E343" s="861">
        <v>0</v>
      </c>
      <c r="F343" s="862">
        <f t="shared" si="11"/>
        <v>0</v>
      </c>
      <c r="G343"/>
      <c r="H343" s="128"/>
      <c r="J343" s="129"/>
    </row>
    <row r="344" spans="1:1024" ht="14.25" x14ac:dyDescent="0.2">
      <c r="A344" s="792">
        <f t="shared" ref="A344" si="12">A343+1</f>
        <v>3</v>
      </c>
      <c r="B344" s="793" t="s">
        <v>254</v>
      </c>
      <c r="C344" s="860">
        <v>0</v>
      </c>
      <c r="D344" s="863" t="s">
        <v>14</v>
      </c>
      <c r="E344" s="861">
        <v>0</v>
      </c>
      <c r="F344" s="862">
        <f t="shared" si="11"/>
        <v>0</v>
      </c>
      <c r="G344"/>
      <c r="H344" s="128"/>
      <c r="J344" s="129"/>
    </row>
    <row r="345" spans="1:1024" ht="14.25" x14ac:dyDescent="0.2">
      <c r="A345" s="792">
        <v>4</v>
      </c>
      <c r="B345" s="793" t="s">
        <v>255</v>
      </c>
      <c r="C345" s="860">
        <v>0</v>
      </c>
      <c r="D345" s="860" t="s">
        <v>14</v>
      </c>
      <c r="E345" s="861">
        <v>0</v>
      </c>
      <c r="F345" s="862">
        <f t="shared" si="11"/>
        <v>0</v>
      </c>
      <c r="G345"/>
      <c r="H345" s="128"/>
      <c r="J345" s="129"/>
    </row>
    <row r="346" spans="1:1024" ht="14.25" x14ac:dyDescent="0.2">
      <c r="A346" s="792">
        <v>5</v>
      </c>
      <c r="B346" s="793" t="s">
        <v>505</v>
      </c>
      <c r="C346" s="860">
        <v>35</v>
      </c>
      <c r="D346" s="860" t="s">
        <v>14</v>
      </c>
      <c r="E346" s="861">
        <v>0</v>
      </c>
      <c r="F346" s="862">
        <f t="shared" si="11"/>
        <v>0</v>
      </c>
      <c r="G346"/>
      <c r="H346" s="128"/>
      <c r="J346" s="129"/>
    </row>
    <row r="347" spans="1:1024" ht="14.25" x14ac:dyDescent="0.2">
      <c r="A347" s="792">
        <v>6</v>
      </c>
      <c r="B347" s="793" t="s">
        <v>506</v>
      </c>
      <c r="C347" s="860">
        <v>0</v>
      </c>
      <c r="D347" s="860" t="s">
        <v>14</v>
      </c>
      <c r="E347" s="861">
        <v>0</v>
      </c>
      <c r="F347" s="862">
        <f t="shared" si="11"/>
        <v>0</v>
      </c>
      <c r="G347"/>
      <c r="H347" s="128"/>
      <c r="J347" s="129"/>
    </row>
    <row r="348" spans="1:1024" ht="14.25" x14ac:dyDescent="0.2">
      <c r="A348" s="792">
        <v>7</v>
      </c>
      <c r="B348" s="793" t="s">
        <v>256</v>
      </c>
      <c r="C348" s="860">
        <v>105</v>
      </c>
      <c r="D348" s="860" t="s">
        <v>14</v>
      </c>
      <c r="E348" s="861">
        <v>0</v>
      </c>
      <c r="F348" s="862">
        <f t="shared" si="11"/>
        <v>0</v>
      </c>
      <c r="G348"/>
      <c r="H348" s="128"/>
      <c r="J348" s="129"/>
    </row>
    <row r="349" spans="1:1024" ht="14.25" x14ac:dyDescent="0.2">
      <c r="A349" s="792">
        <v>8</v>
      </c>
      <c r="B349" s="793" t="s">
        <v>257</v>
      </c>
      <c r="C349" s="860">
        <v>0</v>
      </c>
      <c r="D349" s="860" t="s">
        <v>14</v>
      </c>
      <c r="E349" s="861">
        <v>0</v>
      </c>
      <c r="F349" s="862">
        <f t="shared" si="11"/>
        <v>0</v>
      </c>
      <c r="G349"/>
      <c r="H349" s="128"/>
      <c r="J349" s="129"/>
    </row>
    <row r="350" spans="1:1024" ht="25.5" x14ac:dyDescent="0.2">
      <c r="A350" s="792">
        <v>9</v>
      </c>
      <c r="B350" s="793" t="s">
        <v>258</v>
      </c>
      <c r="C350" s="860">
        <v>85</v>
      </c>
      <c r="D350" s="860" t="s">
        <v>17</v>
      </c>
      <c r="E350" s="861">
        <v>0</v>
      </c>
      <c r="F350" s="862">
        <f t="shared" si="11"/>
        <v>0</v>
      </c>
      <c r="G350"/>
      <c r="H350" s="128"/>
      <c r="J350" s="129"/>
    </row>
    <row r="351" spans="1:1024" ht="14.25" x14ac:dyDescent="0.2">
      <c r="A351" s="792">
        <v>10</v>
      </c>
      <c r="B351" s="793" t="s">
        <v>259</v>
      </c>
      <c r="C351" s="860">
        <v>80</v>
      </c>
      <c r="D351" s="860" t="s">
        <v>17</v>
      </c>
      <c r="E351" s="861">
        <v>0</v>
      </c>
      <c r="F351" s="862">
        <f t="shared" si="11"/>
        <v>0</v>
      </c>
      <c r="G351"/>
      <c r="H351" s="128"/>
      <c r="J351" s="129"/>
    </row>
    <row r="352" spans="1:1024" ht="14.25" x14ac:dyDescent="0.2">
      <c r="A352" s="792">
        <v>11</v>
      </c>
      <c r="B352" s="793" t="s">
        <v>260</v>
      </c>
      <c r="C352" s="860">
        <v>0</v>
      </c>
      <c r="D352" s="860" t="s">
        <v>14</v>
      </c>
      <c r="E352" s="861">
        <v>0</v>
      </c>
      <c r="F352" s="862">
        <f t="shared" si="11"/>
        <v>0</v>
      </c>
      <c r="G352"/>
      <c r="H352" s="128"/>
      <c r="J352" s="129"/>
    </row>
    <row r="353" spans="1:10" ht="14.25" x14ac:dyDescent="0.2">
      <c r="A353" s="792">
        <v>12</v>
      </c>
      <c r="B353" s="793" t="s">
        <v>261</v>
      </c>
      <c r="C353" s="860">
        <v>35</v>
      </c>
      <c r="D353" s="860" t="s">
        <v>14</v>
      </c>
      <c r="E353" s="861">
        <v>0</v>
      </c>
      <c r="F353" s="862">
        <f t="shared" si="11"/>
        <v>0</v>
      </c>
      <c r="G353"/>
      <c r="H353" s="128"/>
      <c r="J353" s="129"/>
    </row>
    <row r="354" spans="1:10" ht="14.25" x14ac:dyDescent="0.2">
      <c r="A354" s="792">
        <v>13</v>
      </c>
      <c r="B354" s="793" t="s">
        <v>262</v>
      </c>
      <c r="C354" s="860">
        <v>160</v>
      </c>
      <c r="D354" s="860" t="s">
        <v>14</v>
      </c>
      <c r="E354" s="861">
        <v>0</v>
      </c>
      <c r="F354" s="862">
        <f t="shared" si="11"/>
        <v>0</v>
      </c>
      <c r="G354"/>
      <c r="H354" s="128"/>
      <c r="J354" s="129"/>
    </row>
    <row r="355" spans="1:10" ht="14.25" x14ac:dyDescent="0.2">
      <c r="A355" s="792">
        <v>14</v>
      </c>
      <c r="B355" s="793" t="s">
        <v>263</v>
      </c>
      <c r="C355" s="860">
        <v>330</v>
      </c>
      <c r="D355" s="860" t="s">
        <v>14</v>
      </c>
      <c r="E355" s="861">
        <v>0</v>
      </c>
      <c r="F355" s="862">
        <f t="shared" si="11"/>
        <v>0</v>
      </c>
      <c r="G355"/>
      <c r="H355" s="128"/>
      <c r="J355" s="129"/>
    </row>
    <row r="356" spans="1:10" ht="14.25" x14ac:dyDescent="0.2">
      <c r="A356" s="792">
        <v>15</v>
      </c>
      <c r="B356" s="793" t="s">
        <v>264</v>
      </c>
      <c r="C356" s="860">
        <v>80</v>
      </c>
      <c r="D356" s="860" t="s">
        <v>14</v>
      </c>
      <c r="E356" s="861">
        <v>0</v>
      </c>
      <c r="F356" s="862">
        <f t="shared" si="11"/>
        <v>0</v>
      </c>
      <c r="G356"/>
      <c r="H356" s="128"/>
      <c r="J356" s="129"/>
    </row>
    <row r="357" spans="1:10" ht="14.25" x14ac:dyDescent="0.2">
      <c r="A357" s="792">
        <v>16</v>
      </c>
      <c r="B357" s="793" t="s">
        <v>265</v>
      </c>
      <c r="C357" s="860">
        <v>100</v>
      </c>
      <c r="D357" s="860" t="s">
        <v>14</v>
      </c>
      <c r="E357" s="861">
        <v>0</v>
      </c>
      <c r="F357" s="862">
        <f t="shared" si="11"/>
        <v>0</v>
      </c>
      <c r="G357"/>
      <c r="H357" s="128"/>
      <c r="J357" s="129"/>
    </row>
    <row r="358" spans="1:10" ht="14.25" x14ac:dyDescent="0.2">
      <c r="A358" s="792">
        <v>17</v>
      </c>
      <c r="B358" s="793" t="s">
        <v>266</v>
      </c>
      <c r="C358" s="860">
        <v>120</v>
      </c>
      <c r="D358" s="860" t="s">
        <v>14</v>
      </c>
      <c r="E358" s="861">
        <v>0</v>
      </c>
      <c r="F358" s="862">
        <f t="shared" si="11"/>
        <v>0</v>
      </c>
      <c r="G358"/>
      <c r="H358" s="128"/>
      <c r="J358" s="129"/>
    </row>
    <row r="359" spans="1:10" ht="14.25" x14ac:dyDescent="0.2">
      <c r="A359" s="792">
        <v>18</v>
      </c>
      <c r="B359" s="793" t="s">
        <v>267</v>
      </c>
      <c r="C359" s="860">
        <v>5</v>
      </c>
      <c r="D359" s="860" t="s">
        <v>14</v>
      </c>
      <c r="E359" s="861">
        <v>0</v>
      </c>
      <c r="F359" s="862">
        <f t="shared" si="11"/>
        <v>0</v>
      </c>
      <c r="G359"/>
      <c r="H359" s="128"/>
      <c r="J359" s="129"/>
    </row>
    <row r="360" spans="1:10" ht="14.25" x14ac:dyDescent="0.2">
      <c r="A360" s="792">
        <v>19</v>
      </c>
      <c r="B360" s="793" t="s">
        <v>268</v>
      </c>
      <c r="C360" s="860">
        <v>0</v>
      </c>
      <c r="D360" s="860" t="s">
        <v>14</v>
      </c>
      <c r="E360" s="861">
        <v>0</v>
      </c>
      <c r="F360" s="862">
        <f t="shared" si="11"/>
        <v>0</v>
      </c>
      <c r="G360"/>
      <c r="H360" s="128"/>
      <c r="J360" s="129"/>
    </row>
    <row r="361" spans="1:10" ht="14.25" x14ac:dyDescent="0.2">
      <c r="A361" s="792">
        <v>20</v>
      </c>
      <c r="B361" s="793" t="s">
        <v>269</v>
      </c>
      <c r="C361" s="860">
        <v>5</v>
      </c>
      <c r="D361" s="860" t="s">
        <v>14</v>
      </c>
      <c r="E361" s="861">
        <v>0</v>
      </c>
      <c r="F361" s="862">
        <f t="shared" si="11"/>
        <v>0</v>
      </c>
      <c r="G361"/>
      <c r="H361" s="128"/>
      <c r="J361" s="129"/>
    </row>
    <row r="362" spans="1:10" ht="14.25" x14ac:dyDescent="0.2">
      <c r="A362" s="792">
        <v>21</v>
      </c>
      <c r="B362" s="793" t="s">
        <v>270</v>
      </c>
      <c r="C362" s="860">
        <v>25</v>
      </c>
      <c r="D362" s="860" t="s">
        <v>14</v>
      </c>
      <c r="E362" s="861">
        <v>0</v>
      </c>
      <c r="F362" s="862">
        <f t="shared" si="11"/>
        <v>0</v>
      </c>
      <c r="G362"/>
      <c r="H362" s="128"/>
      <c r="J362" s="129"/>
    </row>
    <row r="363" spans="1:10" ht="14.25" x14ac:dyDescent="0.2">
      <c r="A363" s="792">
        <v>22</v>
      </c>
      <c r="B363" s="793" t="s">
        <v>271</v>
      </c>
      <c r="C363" s="860">
        <v>15</v>
      </c>
      <c r="D363" s="860" t="s">
        <v>14</v>
      </c>
      <c r="E363" s="861">
        <v>0</v>
      </c>
      <c r="F363" s="862">
        <f t="shared" si="11"/>
        <v>0</v>
      </c>
      <c r="G363"/>
      <c r="H363" s="128"/>
      <c r="J363" s="129"/>
    </row>
    <row r="364" spans="1:10" ht="14.25" x14ac:dyDescent="0.2">
      <c r="A364" s="792">
        <v>23</v>
      </c>
      <c r="B364" s="793" t="s">
        <v>272</v>
      </c>
      <c r="C364" s="860">
        <v>0</v>
      </c>
      <c r="D364" s="860" t="s">
        <v>14</v>
      </c>
      <c r="E364" s="861">
        <v>0</v>
      </c>
      <c r="F364" s="862">
        <f t="shared" si="11"/>
        <v>0</v>
      </c>
      <c r="G364"/>
      <c r="H364" s="128"/>
      <c r="J364" s="129"/>
    </row>
    <row r="365" spans="1:10" ht="14.25" x14ac:dyDescent="0.2">
      <c r="A365" s="792">
        <v>24</v>
      </c>
      <c r="B365" s="793" t="s">
        <v>273</v>
      </c>
      <c r="C365" s="860">
        <v>30</v>
      </c>
      <c r="D365" s="860" t="s">
        <v>14</v>
      </c>
      <c r="E365" s="861">
        <v>0</v>
      </c>
      <c r="F365" s="862">
        <f t="shared" si="11"/>
        <v>0</v>
      </c>
      <c r="G365"/>
      <c r="H365" s="128"/>
      <c r="J365" s="129"/>
    </row>
    <row r="366" spans="1:10" ht="14.25" x14ac:dyDescent="0.2">
      <c r="A366" s="792">
        <v>25</v>
      </c>
      <c r="B366" s="793" t="s">
        <v>274</v>
      </c>
      <c r="C366" s="860">
        <v>0</v>
      </c>
      <c r="D366" s="860" t="s">
        <v>14</v>
      </c>
      <c r="E366" s="861">
        <v>0</v>
      </c>
      <c r="F366" s="862">
        <f t="shared" si="11"/>
        <v>0</v>
      </c>
      <c r="G366"/>
      <c r="H366" s="128"/>
      <c r="J366" s="129"/>
    </row>
    <row r="367" spans="1:10" ht="14.25" x14ac:dyDescent="0.2">
      <c r="A367" s="792">
        <v>26</v>
      </c>
      <c r="B367" s="793" t="s">
        <v>275</v>
      </c>
      <c r="C367" s="860">
        <v>0</v>
      </c>
      <c r="D367" s="860" t="s">
        <v>17</v>
      </c>
      <c r="E367" s="861">
        <v>0</v>
      </c>
      <c r="F367" s="862">
        <f t="shared" si="11"/>
        <v>0</v>
      </c>
      <c r="G367"/>
      <c r="H367" s="128"/>
      <c r="J367" s="129"/>
    </row>
    <row r="368" spans="1:10" ht="25.5" x14ac:dyDescent="0.2">
      <c r="A368" s="792">
        <v>27</v>
      </c>
      <c r="B368" s="793" t="s">
        <v>276</v>
      </c>
      <c r="C368" s="860">
        <v>45</v>
      </c>
      <c r="D368" s="860" t="s">
        <v>14</v>
      </c>
      <c r="E368" s="861">
        <v>0</v>
      </c>
      <c r="F368" s="862">
        <f t="shared" si="11"/>
        <v>0</v>
      </c>
      <c r="G368"/>
      <c r="H368" s="128"/>
      <c r="J368" s="129"/>
    </row>
    <row r="369" spans="1:10" ht="25.5" x14ac:dyDescent="0.2">
      <c r="A369" s="792">
        <v>28</v>
      </c>
      <c r="B369" s="793" t="s">
        <v>277</v>
      </c>
      <c r="C369" s="860">
        <v>150</v>
      </c>
      <c r="D369" s="860" t="s">
        <v>14</v>
      </c>
      <c r="E369" s="861">
        <v>0</v>
      </c>
      <c r="F369" s="862">
        <f t="shared" si="11"/>
        <v>0</v>
      </c>
      <c r="G369"/>
      <c r="H369" s="128"/>
      <c r="J369" s="129"/>
    </row>
    <row r="370" spans="1:10" ht="14.25" x14ac:dyDescent="0.2">
      <c r="A370" s="792">
        <v>29</v>
      </c>
      <c r="B370" s="793" t="s">
        <v>278</v>
      </c>
      <c r="C370" s="860">
        <v>0</v>
      </c>
      <c r="D370" s="860" t="s">
        <v>17</v>
      </c>
      <c r="E370" s="861">
        <v>0</v>
      </c>
      <c r="F370" s="862">
        <f t="shared" si="11"/>
        <v>0</v>
      </c>
      <c r="G370"/>
      <c r="H370" s="128"/>
      <c r="J370" s="129"/>
    </row>
    <row r="371" spans="1:10" ht="14.25" x14ac:dyDescent="0.2">
      <c r="A371" s="792">
        <v>30</v>
      </c>
      <c r="B371" s="793" t="s">
        <v>279</v>
      </c>
      <c r="C371" s="860">
        <v>80</v>
      </c>
      <c r="D371" s="860" t="s">
        <v>14</v>
      </c>
      <c r="E371" s="861">
        <v>0</v>
      </c>
      <c r="F371" s="862">
        <f t="shared" si="11"/>
        <v>0</v>
      </c>
      <c r="G371"/>
      <c r="H371" s="128"/>
      <c r="J371" s="129"/>
    </row>
    <row r="372" spans="1:10" ht="14.25" x14ac:dyDescent="0.2">
      <c r="A372" s="792">
        <v>31</v>
      </c>
      <c r="B372" s="793" t="s">
        <v>280</v>
      </c>
      <c r="C372" s="860">
        <v>40</v>
      </c>
      <c r="D372" s="860" t="s">
        <v>14</v>
      </c>
      <c r="E372" s="861">
        <v>0</v>
      </c>
      <c r="F372" s="862">
        <f t="shared" si="11"/>
        <v>0</v>
      </c>
      <c r="G372"/>
      <c r="H372" s="128"/>
      <c r="J372" s="129"/>
    </row>
    <row r="373" spans="1:10" ht="14.25" x14ac:dyDescent="0.2">
      <c r="A373" s="792">
        <v>32</v>
      </c>
      <c r="B373" s="793" t="s">
        <v>281</v>
      </c>
      <c r="C373" s="860">
        <v>120</v>
      </c>
      <c r="D373" s="860" t="s">
        <v>14</v>
      </c>
      <c r="E373" s="861">
        <v>0</v>
      </c>
      <c r="F373" s="862">
        <f t="shared" si="11"/>
        <v>0</v>
      </c>
      <c r="G373"/>
      <c r="H373" s="128"/>
      <c r="J373" s="129"/>
    </row>
    <row r="374" spans="1:10" ht="14.25" x14ac:dyDescent="0.2">
      <c r="A374" s="792">
        <v>33</v>
      </c>
      <c r="B374" s="793" t="s">
        <v>282</v>
      </c>
      <c r="C374" s="860">
        <v>0</v>
      </c>
      <c r="D374" s="860" t="s">
        <v>14</v>
      </c>
      <c r="E374" s="861">
        <v>0</v>
      </c>
      <c r="F374" s="862">
        <f t="shared" si="11"/>
        <v>0</v>
      </c>
      <c r="G374"/>
      <c r="H374" s="128"/>
      <c r="J374" s="129"/>
    </row>
    <row r="375" spans="1:10" ht="14.25" x14ac:dyDescent="0.2">
      <c r="A375" s="792">
        <v>34</v>
      </c>
      <c r="B375" s="793" t="s">
        <v>283</v>
      </c>
      <c r="C375" s="860">
        <v>5</v>
      </c>
      <c r="D375" s="860" t="s">
        <v>14</v>
      </c>
      <c r="E375" s="861">
        <v>0</v>
      </c>
      <c r="F375" s="862">
        <f t="shared" si="11"/>
        <v>0</v>
      </c>
      <c r="G375"/>
      <c r="H375" s="128"/>
      <c r="J375" s="129"/>
    </row>
    <row r="376" spans="1:10" ht="14.25" x14ac:dyDescent="0.2">
      <c r="A376" s="792">
        <v>35</v>
      </c>
      <c r="B376" s="793" t="s">
        <v>284</v>
      </c>
      <c r="C376" s="860">
        <v>10</v>
      </c>
      <c r="D376" s="860" t="s">
        <v>14</v>
      </c>
      <c r="E376" s="861">
        <v>0</v>
      </c>
      <c r="F376" s="862">
        <f t="shared" si="11"/>
        <v>0</v>
      </c>
      <c r="G376"/>
      <c r="H376" s="128"/>
      <c r="J376" s="129"/>
    </row>
    <row r="377" spans="1:10" ht="14.25" x14ac:dyDescent="0.2">
      <c r="A377" s="792">
        <v>36</v>
      </c>
      <c r="B377" s="838" t="s">
        <v>285</v>
      </c>
      <c r="C377" s="860">
        <v>0</v>
      </c>
      <c r="D377" s="860" t="s">
        <v>17</v>
      </c>
      <c r="E377" s="861">
        <v>0</v>
      </c>
      <c r="F377" s="862">
        <f t="shared" si="11"/>
        <v>0</v>
      </c>
      <c r="G377"/>
      <c r="H377" s="128"/>
      <c r="J377" s="129"/>
    </row>
    <row r="378" spans="1:10" ht="14.25" x14ac:dyDescent="0.2">
      <c r="A378" s="792">
        <v>37</v>
      </c>
      <c r="B378" s="793" t="s">
        <v>286</v>
      </c>
      <c r="C378" s="860">
        <v>10</v>
      </c>
      <c r="D378" s="860" t="s">
        <v>14</v>
      </c>
      <c r="E378" s="861">
        <v>0</v>
      </c>
      <c r="F378" s="862">
        <f t="shared" si="11"/>
        <v>0</v>
      </c>
      <c r="G378"/>
      <c r="H378" s="128"/>
      <c r="J378" s="129"/>
    </row>
    <row r="379" spans="1:10" ht="14.25" x14ac:dyDescent="0.2">
      <c r="A379" s="792">
        <v>38</v>
      </c>
      <c r="B379" s="793" t="s">
        <v>287</v>
      </c>
      <c r="C379" s="860">
        <v>50</v>
      </c>
      <c r="D379" s="860" t="s">
        <v>14</v>
      </c>
      <c r="E379" s="861">
        <v>0</v>
      </c>
      <c r="F379" s="862">
        <f t="shared" si="11"/>
        <v>0</v>
      </c>
      <c r="G379"/>
      <c r="H379" s="128"/>
      <c r="J379" s="129"/>
    </row>
    <row r="380" spans="1:10" ht="14.25" x14ac:dyDescent="0.2">
      <c r="A380" s="792">
        <v>39</v>
      </c>
      <c r="B380" s="793" t="s">
        <v>288</v>
      </c>
      <c r="C380" s="860">
        <v>100</v>
      </c>
      <c r="D380" s="860" t="s">
        <v>14</v>
      </c>
      <c r="E380" s="861">
        <v>0</v>
      </c>
      <c r="F380" s="862">
        <f t="shared" si="11"/>
        <v>0</v>
      </c>
      <c r="G380"/>
      <c r="H380" s="128"/>
      <c r="J380" s="129"/>
    </row>
    <row r="381" spans="1:10" ht="14.25" x14ac:dyDescent="0.2">
      <c r="A381" s="792">
        <v>40</v>
      </c>
      <c r="B381" s="793" t="s">
        <v>289</v>
      </c>
      <c r="C381" s="860">
        <v>0</v>
      </c>
      <c r="D381" s="860" t="s">
        <v>52</v>
      </c>
      <c r="E381" s="861">
        <v>0</v>
      </c>
      <c r="F381" s="862">
        <f t="shared" si="11"/>
        <v>0</v>
      </c>
      <c r="G381"/>
      <c r="H381" s="128"/>
      <c r="J381" s="129"/>
    </row>
    <row r="382" spans="1:10" ht="14.25" x14ac:dyDescent="0.2">
      <c r="A382" s="792">
        <v>41</v>
      </c>
      <c r="B382" s="793" t="s">
        <v>290</v>
      </c>
      <c r="C382" s="860">
        <v>0</v>
      </c>
      <c r="D382" s="860" t="s">
        <v>14</v>
      </c>
      <c r="E382" s="861">
        <v>0</v>
      </c>
      <c r="F382" s="862">
        <f t="shared" si="11"/>
        <v>0</v>
      </c>
      <c r="G382"/>
      <c r="H382" s="128"/>
      <c r="J382" s="129"/>
    </row>
    <row r="383" spans="1:10" ht="14.25" x14ac:dyDescent="0.2">
      <c r="A383" s="792">
        <v>42</v>
      </c>
      <c r="B383" s="793" t="s">
        <v>291</v>
      </c>
      <c r="C383" s="860">
        <v>0</v>
      </c>
      <c r="D383" s="860" t="s">
        <v>14</v>
      </c>
      <c r="E383" s="861">
        <v>0</v>
      </c>
      <c r="F383" s="862">
        <f t="shared" si="11"/>
        <v>0</v>
      </c>
      <c r="G383"/>
      <c r="H383" s="128"/>
      <c r="J383" s="129"/>
    </row>
    <row r="384" spans="1:10" ht="14.25" x14ac:dyDescent="0.2">
      <c r="A384" s="792">
        <v>43</v>
      </c>
      <c r="B384" s="793" t="s">
        <v>292</v>
      </c>
      <c r="C384" s="860">
        <v>0</v>
      </c>
      <c r="D384" s="860" t="s">
        <v>52</v>
      </c>
      <c r="E384" s="861">
        <v>0</v>
      </c>
      <c r="F384" s="862">
        <f t="shared" si="11"/>
        <v>0</v>
      </c>
      <c r="G384"/>
      <c r="H384" s="128"/>
      <c r="J384" s="129"/>
    </row>
    <row r="385" spans="1:14" ht="14.25" x14ac:dyDescent="0.2">
      <c r="A385" s="388"/>
      <c r="B385" s="793"/>
      <c r="C385" s="813"/>
      <c r="D385" s="813"/>
      <c r="E385" s="864" t="s">
        <v>31</v>
      </c>
      <c r="F385" s="865">
        <f>SUM(F342:F384)</f>
        <v>0</v>
      </c>
      <c r="G385"/>
      <c r="J385" s="866"/>
    </row>
    <row r="386" spans="1:14" ht="57.75" customHeight="1" x14ac:dyDescent="0.2">
      <c r="A386" s="789"/>
      <c r="B386" s="817" t="s">
        <v>293</v>
      </c>
      <c r="C386" s="818"/>
      <c r="D386" s="818"/>
      <c r="E386" s="819"/>
      <c r="F386" s="820"/>
      <c r="G386"/>
    </row>
    <row r="387" spans="1:14" ht="51" x14ac:dyDescent="0.2">
      <c r="A387" s="808" t="s">
        <v>1</v>
      </c>
      <c r="B387" s="809" t="s">
        <v>2</v>
      </c>
      <c r="C387" s="809" t="s">
        <v>3</v>
      </c>
      <c r="D387" s="809" t="s">
        <v>4</v>
      </c>
      <c r="E387" s="826" t="s">
        <v>5</v>
      </c>
      <c r="F387" s="810" t="s">
        <v>6</v>
      </c>
      <c r="G387"/>
    </row>
    <row r="388" spans="1:14" ht="14.25" x14ac:dyDescent="0.2">
      <c r="A388" s="789" t="s">
        <v>7</v>
      </c>
      <c r="B388" s="790" t="s">
        <v>8</v>
      </c>
      <c r="C388" s="790" t="s">
        <v>9</v>
      </c>
      <c r="D388" s="790" t="s">
        <v>10</v>
      </c>
      <c r="E388" s="827" t="s">
        <v>11</v>
      </c>
      <c r="F388" s="791" t="s">
        <v>12</v>
      </c>
      <c r="G388"/>
      <c r="H388" s="128"/>
      <c r="J388" s="867"/>
    </row>
    <row r="389" spans="1:14" ht="14.25" x14ac:dyDescent="0.2">
      <c r="A389" s="812">
        <v>1</v>
      </c>
      <c r="B389" s="793" t="s">
        <v>294</v>
      </c>
      <c r="C389" s="868">
        <v>330</v>
      </c>
      <c r="D389" s="868" t="s">
        <v>14</v>
      </c>
      <c r="E389" s="332">
        <v>0</v>
      </c>
      <c r="F389" s="869">
        <f>C389*E389</f>
        <v>0</v>
      </c>
      <c r="G389"/>
      <c r="H389" s="128"/>
      <c r="J389" s="129"/>
    </row>
    <row r="390" spans="1:14" ht="14.25" x14ac:dyDescent="0.2">
      <c r="A390" s="816"/>
      <c r="B390" s="793"/>
      <c r="C390" s="813"/>
      <c r="D390" s="813"/>
      <c r="E390" s="864" t="s">
        <v>31</v>
      </c>
      <c r="F390" s="865">
        <f>F389</f>
        <v>0</v>
      </c>
      <c r="G390"/>
      <c r="J390" s="866"/>
    </row>
    <row r="391" spans="1:14" ht="60" customHeight="1" x14ac:dyDescent="0.2">
      <c r="A391" s="789"/>
      <c r="B391" s="870" t="s">
        <v>295</v>
      </c>
      <c r="C391" s="818"/>
      <c r="D391" s="818"/>
      <c r="E391" s="819"/>
      <c r="F391" s="820"/>
      <c r="G391"/>
      <c r="N391" s="128"/>
    </row>
    <row r="392" spans="1:14" ht="51" x14ac:dyDescent="0.2">
      <c r="A392" s="359" t="s">
        <v>1</v>
      </c>
      <c r="B392" s="20" t="s">
        <v>2</v>
      </c>
      <c r="C392" s="20" t="s">
        <v>3</v>
      </c>
      <c r="D392" s="20" t="s">
        <v>4</v>
      </c>
      <c r="E392" s="64" t="s">
        <v>5</v>
      </c>
      <c r="F392" s="360" t="s">
        <v>6</v>
      </c>
      <c r="G392"/>
    </row>
    <row r="393" spans="1:14" ht="14.25" x14ac:dyDescent="0.2">
      <c r="A393" s="792"/>
      <c r="B393" s="790" t="s">
        <v>8</v>
      </c>
      <c r="C393" s="790" t="s">
        <v>9</v>
      </c>
      <c r="D393" s="790" t="s">
        <v>10</v>
      </c>
      <c r="E393" s="827" t="s">
        <v>11</v>
      </c>
      <c r="F393" s="791" t="s">
        <v>12</v>
      </c>
      <c r="G393"/>
    </row>
    <row r="394" spans="1:14" ht="15" x14ac:dyDescent="0.25">
      <c r="A394" s="812">
        <v>1</v>
      </c>
      <c r="B394" s="793" t="s">
        <v>296</v>
      </c>
      <c r="C394" s="860">
        <v>4000</v>
      </c>
      <c r="D394" s="860" t="s">
        <v>14</v>
      </c>
      <c r="E394" s="333">
        <v>0</v>
      </c>
      <c r="F394" s="862">
        <f>C394*E394</f>
        <v>0</v>
      </c>
      <c r="G394"/>
      <c r="H394" s="128"/>
      <c r="J394" s="129"/>
    </row>
    <row r="395" spans="1:14" ht="15" x14ac:dyDescent="0.25">
      <c r="A395" s="871">
        <v>2</v>
      </c>
      <c r="B395" s="872" t="s">
        <v>532</v>
      </c>
      <c r="C395" s="860">
        <v>700</v>
      </c>
      <c r="D395" s="860" t="s">
        <v>17</v>
      </c>
      <c r="E395" s="333">
        <v>0</v>
      </c>
      <c r="F395" s="862">
        <f>C395*E395</f>
        <v>0</v>
      </c>
      <c r="G395"/>
      <c r="H395" s="128"/>
      <c r="J395" s="129"/>
    </row>
    <row r="396" spans="1:14" ht="14.25" x14ac:dyDescent="0.2">
      <c r="A396" s="812"/>
      <c r="B396" s="793"/>
      <c r="C396" s="813"/>
      <c r="D396" s="813"/>
      <c r="E396" s="864" t="s">
        <v>31</v>
      </c>
      <c r="F396" s="865">
        <f>SUM(F394:F395)</f>
        <v>0</v>
      </c>
      <c r="G396"/>
      <c r="J396" s="866"/>
    </row>
    <row r="397" spans="1:14" ht="66.75" customHeight="1" x14ac:dyDescent="0.2">
      <c r="A397" s="789"/>
      <c r="B397" s="817" t="s">
        <v>297</v>
      </c>
      <c r="C397" s="818"/>
      <c r="D397" s="818"/>
      <c r="E397" s="819"/>
      <c r="F397" s="820"/>
      <c r="G397"/>
    </row>
    <row r="398" spans="1:14" ht="51" x14ac:dyDescent="0.2">
      <c r="A398" s="808" t="s">
        <v>1</v>
      </c>
      <c r="B398" s="809" t="s">
        <v>2</v>
      </c>
      <c r="C398" s="809" t="s">
        <v>3</v>
      </c>
      <c r="D398" s="809" t="s">
        <v>4</v>
      </c>
      <c r="E398" s="826" t="s">
        <v>5</v>
      </c>
      <c r="F398" s="810" t="s">
        <v>6</v>
      </c>
      <c r="G398"/>
    </row>
    <row r="399" spans="1:14" ht="14.25" x14ac:dyDescent="0.2">
      <c r="A399" s="789" t="s">
        <v>7</v>
      </c>
      <c r="B399" s="790" t="s">
        <v>8</v>
      </c>
      <c r="C399" s="790" t="s">
        <v>9</v>
      </c>
      <c r="D399" s="790" t="s">
        <v>10</v>
      </c>
      <c r="E399" s="827" t="s">
        <v>11</v>
      </c>
      <c r="F399" s="791" t="s">
        <v>12</v>
      </c>
      <c r="G399"/>
    </row>
    <row r="400" spans="1:14" ht="14.25" x14ac:dyDescent="0.2">
      <c r="A400" s="792">
        <v>1</v>
      </c>
      <c r="B400" s="793" t="s">
        <v>298</v>
      </c>
      <c r="C400" s="860">
        <v>80</v>
      </c>
      <c r="D400" s="860" t="s">
        <v>14</v>
      </c>
      <c r="E400" s="861">
        <v>0</v>
      </c>
      <c r="F400" s="862">
        <f t="shared" ref="F400:F450" si="13">C400*E400</f>
        <v>0</v>
      </c>
      <c r="G400"/>
      <c r="H400" s="128"/>
      <c r="J400" s="129"/>
    </row>
    <row r="401" spans="1:10" ht="14.25" x14ac:dyDescent="0.2">
      <c r="A401" s="792">
        <f t="shared" ref="A401:A402" si="14">A400+1</f>
        <v>2</v>
      </c>
      <c r="B401" s="793" t="s">
        <v>299</v>
      </c>
      <c r="C401" s="860">
        <v>80</v>
      </c>
      <c r="D401" s="860" t="s">
        <v>14</v>
      </c>
      <c r="E401" s="861">
        <v>0</v>
      </c>
      <c r="F401" s="862">
        <f t="shared" si="13"/>
        <v>0</v>
      </c>
      <c r="G401"/>
      <c r="H401" s="128"/>
      <c r="J401" s="129"/>
    </row>
    <row r="402" spans="1:10" ht="14.25" x14ac:dyDescent="0.2">
      <c r="A402" s="792">
        <f t="shared" si="14"/>
        <v>3</v>
      </c>
      <c r="B402" s="793" t="s">
        <v>300</v>
      </c>
      <c r="C402" s="860">
        <v>180</v>
      </c>
      <c r="D402" s="860" t="s">
        <v>14</v>
      </c>
      <c r="E402" s="861">
        <v>0</v>
      </c>
      <c r="F402" s="862">
        <f t="shared" si="13"/>
        <v>0</v>
      </c>
      <c r="G402"/>
      <c r="H402" s="128"/>
      <c r="J402" s="129"/>
    </row>
    <row r="403" spans="1:10" ht="14.25" x14ac:dyDescent="0.2">
      <c r="A403" s="792">
        <v>4</v>
      </c>
      <c r="B403" s="793" t="s">
        <v>301</v>
      </c>
      <c r="C403" s="860">
        <v>48</v>
      </c>
      <c r="D403" s="860" t="s">
        <v>14</v>
      </c>
      <c r="E403" s="861">
        <v>0</v>
      </c>
      <c r="F403" s="862">
        <f t="shared" si="13"/>
        <v>0</v>
      </c>
      <c r="G403"/>
      <c r="H403" s="128"/>
      <c r="J403" s="129"/>
    </row>
    <row r="404" spans="1:10" ht="14.25" x14ac:dyDescent="0.2">
      <c r="A404" s="792">
        <v>5</v>
      </c>
      <c r="B404" s="793" t="s">
        <v>302</v>
      </c>
      <c r="C404" s="860">
        <v>170</v>
      </c>
      <c r="D404" s="860" t="s">
        <v>14</v>
      </c>
      <c r="E404" s="861">
        <v>0</v>
      </c>
      <c r="F404" s="862">
        <f t="shared" si="13"/>
        <v>0</v>
      </c>
      <c r="G404"/>
      <c r="H404" s="128"/>
      <c r="J404" s="129"/>
    </row>
    <row r="405" spans="1:10" ht="14.25" x14ac:dyDescent="0.2">
      <c r="A405" s="792">
        <v>6</v>
      </c>
      <c r="B405" s="793" t="s">
        <v>303</v>
      </c>
      <c r="C405" s="860">
        <v>60</v>
      </c>
      <c r="D405" s="860" t="s">
        <v>14</v>
      </c>
      <c r="E405" s="861">
        <v>0</v>
      </c>
      <c r="F405" s="862">
        <f t="shared" si="13"/>
        <v>0</v>
      </c>
      <c r="G405"/>
      <c r="H405" s="128"/>
      <c r="J405" s="129"/>
    </row>
    <row r="406" spans="1:10" ht="14.25" x14ac:dyDescent="0.2">
      <c r="A406" s="792">
        <v>7</v>
      </c>
      <c r="B406" s="793" t="s">
        <v>304</v>
      </c>
      <c r="C406" s="860">
        <v>230</v>
      </c>
      <c r="D406" s="860" t="s">
        <v>14</v>
      </c>
      <c r="E406" s="861">
        <v>0</v>
      </c>
      <c r="F406" s="862">
        <f t="shared" si="13"/>
        <v>0</v>
      </c>
      <c r="G406"/>
      <c r="H406" s="128"/>
      <c r="J406" s="129"/>
    </row>
    <row r="407" spans="1:10" ht="14.25" x14ac:dyDescent="0.2">
      <c r="A407" s="792">
        <v>8</v>
      </c>
      <c r="B407" s="793" t="s">
        <v>305</v>
      </c>
      <c r="C407" s="860">
        <v>90</v>
      </c>
      <c r="D407" s="860" t="s">
        <v>14</v>
      </c>
      <c r="E407" s="861">
        <v>0</v>
      </c>
      <c r="F407" s="862">
        <f t="shared" si="13"/>
        <v>0</v>
      </c>
      <c r="G407"/>
      <c r="H407" s="128"/>
      <c r="J407" s="129"/>
    </row>
    <row r="408" spans="1:10" s="65" customFormat="1" ht="14.25" x14ac:dyDescent="0.2">
      <c r="A408" s="792">
        <v>9</v>
      </c>
      <c r="B408" s="872" t="s">
        <v>457</v>
      </c>
      <c r="C408" s="860">
        <v>5</v>
      </c>
      <c r="D408" s="860" t="s">
        <v>14</v>
      </c>
      <c r="E408" s="861">
        <v>0</v>
      </c>
      <c r="F408" s="862">
        <f t="shared" si="13"/>
        <v>0</v>
      </c>
      <c r="G408"/>
      <c r="H408" s="128"/>
      <c r="J408" s="129"/>
    </row>
    <row r="409" spans="1:10" s="65" customFormat="1" ht="14.25" x14ac:dyDescent="0.2">
      <c r="A409" s="792">
        <v>10</v>
      </c>
      <c r="B409" s="65" t="s">
        <v>516</v>
      </c>
      <c r="C409" s="860">
        <v>0</v>
      </c>
      <c r="D409" s="860" t="s">
        <v>52</v>
      </c>
      <c r="E409" s="861">
        <v>0</v>
      </c>
      <c r="F409" s="873">
        <f t="shared" si="13"/>
        <v>0</v>
      </c>
      <c r="G409"/>
      <c r="H409" s="128"/>
      <c r="J409" s="129"/>
    </row>
    <row r="410" spans="1:10" ht="14.25" x14ac:dyDescent="0.2">
      <c r="A410" s="792">
        <v>11</v>
      </c>
      <c r="B410" s="793" t="s">
        <v>306</v>
      </c>
      <c r="C410" s="860">
        <v>10</v>
      </c>
      <c r="D410" s="860" t="s">
        <v>71</v>
      </c>
      <c r="E410" s="861">
        <v>0</v>
      </c>
      <c r="F410" s="862">
        <f t="shared" si="13"/>
        <v>0</v>
      </c>
      <c r="G410"/>
      <c r="H410" s="128"/>
      <c r="J410" s="129"/>
    </row>
    <row r="411" spans="1:10" ht="14.25" x14ac:dyDescent="0.2">
      <c r="A411" s="792">
        <v>12</v>
      </c>
      <c r="B411" s="793" t="s">
        <v>307</v>
      </c>
      <c r="C411" s="860">
        <v>80</v>
      </c>
      <c r="D411" s="860" t="s">
        <v>14</v>
      </c>
      <c r="E411" s="861">
        <v>0</v>
      </c>
      <c r="F411" s="862">
        <f t="shared" si="13"/>
        <v>0</v>
      </c>
      <c r="G411"/>
      <c r="H411" s="128"/>
      <c r="J411" s="129"/>
    </row>
    <row r="412" spans="1:10" ht="14.25" x14ac:dyDescent="0.2">
      <c r="A412" s="792">
        <v>13</v>
      </c>
      <c r="B412" s="793" t="s">
        <v>308</v>
      </c>
      <c r="C412" s="860">
        <v>65</v>
      </c>
      <c r="D412" s="860" t="s">
        <v>14</v>
      </c>
      <c r="E412" s="861">
        <v>0</v>
      </c>
      <c r="F412" s="862">
        <f t="shared" si="13"/>
        <v>0</v>
      </c>
      <c r="G412"/>
      <c r="H412" s="128"/>
      <c r="J412" s="129"/>
    </row>
    <row r="413" spans="1:10" ht="14.25" x14ac:dyDescent="0.2">
      <c r="A413" s="792">
        <v>14</v>
      </c>
      <c r="B413" s="793" t="s">
        <v>309</v>
      </c>
      <c r="C413" s="860">
        <v>140</v>
      </c>
      <c r="D413" s="860" t="s">
        <v>14</v>
      </c>
      <c r="E413" s="861">
        <v>0</v>
      </c>
      <c r="F413" s="862">
        <f t="shared" si="13"/>
        <v>0</v>
      </c>
      <c r="G413"/>
      <c r="H413" s="128"/>
      <c r="J413" s="129"/>
    </row>
    <row r="414" spans="1:10" ht="14.25" x14ac:dyDescent="0.2">
      <c r="A414" s="792">
        <v>15</v>
      </c>
      <c r="B414" s="793" t="s">
        <v>310</v>
      </c>
      <c r="C414" s="860">
        <v>200</v>
      </c>
      <c r="D414" s="860" t="s">
        <v>71</v>
      </c>
      <c r="E414" s="861">
        <v>0</v>
      </c>
      <c r="F414" s="862">
        <f t="shared" si="13"/>
        <v>0</v>
      </c>
      <c r="G414"/>
      <c r="H414" s="128"/>
      <c r="J414" s="129"/>
    </row>
    <row r="415" spans="1:10" ht="14.25" x14ac:dyDescent="0.2">
      <c r="A415" s="792">
        <v>16</v>
      </c>
      <c r="B415" s="793" t="s">
        <v>311</v>
      </c>
      <c r="C415" s="860">
        <v>30</v>
      </c>
      <c r="D415" s="860" t="s">
        <v>71</v>
      </c>
      <c r="E415" s="861">
        <v>0</v>
      </c>
      <c r="F415" s="862">
        <f t="shared" si="13"/>
        <v>0</v>
      </c>
      <c r="G415"/>
      <c r="H415" s="128"/>
      <c r="J415" s="129"/>
    </row>
    <row r="416" spans="1:10" ht="14.25" x14ac:dyDescent="0.2">
      <c r="A416" s="792">
        <v>17</v>
      </c>
      <c r="B416" s="793" t="s">
        <v>312</v>
      </c>
      <c r="C416" s="860">
        <v>200</v>
      </c>
      <c r="D416" s="860" t="s">
        <v>14</v>
      </c>
      <c r="E416" s="861">
        <v>0</v>
      </c>
      <c r="F416" s="862">
        <f t="shared" si="13"/>
        <v>0</v>
      </c>
      <c r="G416"/>
      <c r="H416" s="128"/>
      <c r="J416" s="129"/>
    </row>
    <row r="417" spans="1:10" ht="14.25" x14ac:dyDescent="0.2">
      <c r="A417" s="792">
        <v>18</v>
      </c>
      <c r="B417" s="793" t="s">
        <v>464</v>
      </c>
      <c r="C417" s="860">
        <v>30</v>
      </c>
      <c r="D417" s="860" t="s">
        <v>14</v>
      </c>
      <c r="E417" s="861">
        <v>0</v>
      </c>
      <c r="F417" s="862">
        <f t="shared" si="13"/>
        <v>0</v>
      </c>
      <c r="G417"/>
      <c r="H417" s="128"/>
      <c r="J417" s="129"/>
    </row>
    <row r="418" spans="1:10" ht="27.75" customHeight="1" x14ac:dyDescent="0.2">
      <c r="A418" s="874">
        <v>19</v>
      </c>
      <c r="B418" s="872" t="s">
        <v>533</v>
      </c>
      <c r="C418" s="860">
        <v>25</v>
      </c>
      <c r="D418" s="860" t="s">
        <v>17</v>
      </c>
      <c r="E418" s="861">
        <v>0</v>
      </c>
      <c r="F418" s="862">
        <f t="shared" si="13"/>
        <v>0</v>
      </c>
      <c r="G418"/>
      <c r="H418" s="128"/>
      <c r="J418" s="129"/>
    </row>
    <row r="419" spans="1:10" ht="14.25" x14ac:dyDescent="0.2">
      <c r="A419" s="792">
        <v>20</v>
      </c>
      <c r="B419" s="793" t="s">
        <v>313</v>
      </c>
      <c r="C419" s="860">
        <v>30</v>
      </c>
      <c r="D419" s="860" t="s">
        <v>14</v>
      </c>
      <c r="E419" s="861">
        <v>0</v>
      </c>
      <c r="F419" s="862">
        <f t="shared" si="13"/>
        <v>0</v>
      </c>
      <c r="G419"/>
      <c r="H419" s="128"/>
      <c r="J419" s="129"/>
    </row>
    <row r="420" spans="1:10" ht="14.25" x14ac:dyDescent="0.2">
      <c r="A420" s="792">
        <v>21</v>
      </c>
      <c r="B420" s="793" t="s">
        <v>314</v>
      </c>
      <c r="C420" s="860">
        <v>150</v>
      </c>
      <c r="D420" s="860" t="s">
        <v>71</v>
      </c>
      <c r="E420" s="861">
        <v>0</v>
      </c>
      <c r="F420" s="862">
        <f t="shared" si="13"/>
        <v>0</v>
      </c>
      <c r="G420"/>
      <c r="H420" s="128"/>
      <c r="J420" s="129"/>
    </row>
    <row r="421" spans="1:10" ht="14.25" x14ac:dyDescent="0.2">
      <c r="A421" s="792">
        <v>22</v>
      </c>
      <c r="B421" s="793" t="s">
        <v>279</v>
      </c>
      <c r="C421" s="860">
        <v>45</v>
      </c>
      <c r="D421" s="860" t="s">
        <v>52</v>
      </c>
      <c r="E421" s="861">
        <v>0</v>
      </c>
      <c r="F421" s="862">
        <f t="shared" si="13"/>
        <v>0</v>
      </c>
      <c r="G421"/>
      <c r="H421" s="128"/>
      <c r="J421" s="129"/>
    </row>
    <row r="422" spans="1:10" ht="14.25" x14ac:dyDescent="0.2">
      <c r="A422" s="792">
        <v>23</v>
      </c>
      <c r="B422" s="793" t="s">
        <v>315</v>
      </c>
      <c r="C422" s="860">
        <v>45</v>
      </c>
      <c r="D422" s="860" t="s">
        <v>71</v>
      </c>
      <c r="E422" s="861">
        <v>0</v>
      </c>
      <c r="F422" s="862">
        <f t="shared" si="13"/>
        <v>0</v>
      </c>
      <c r="G422"/>
      <c r="H422" s="128"/>
      <c r="J422" s="129"/>
    </row>
    <row r="423" spans="1:10" ht="14.25" x14ac:dyDescent="0.2">
      <c r="A423" s="792">
        <v>24</v>
      </c>
      <c r="B423" s="793" t="s">
        <v>316</v>
      </c>
      <c r="C423" s="860">
        <v>30</v>
      </c>
      <c r="D423" s="860" t="s">
        <v>71</v>
      </c>
      <c r="E423" s="861">
        <v>0</v>
      </c>
      <c r="F423" s="862">
        <f t="shared" si="13"/>
        <v>0</v>
      </c>
      <c r="G423"/>
      <c r="H423" s="128"/>
      <c r="J423" s="129"/>
    </row>
    <row r="424" spans="1:10" ht="14.25" x14ac:dyDescent="0.2">
      <c r="A424" s="792">
        <v>25</v>
      </c>
      <c r="B424" s="793" t="s">
        <v>317</v>
      </c>
      <c r="C424" s="860">
        <v>70</v>
      </c>
      <c r="D424" s="860" t="s">
        <v>14</v>
      </c>
      <c r="E424" s="861">
        <v>0</v>
      </c>
      <c r="F424" s="862">
        <f t="shared" si="13"/>
        <v>0</v>
      </c>
      <c r="G424"/>
      <c r="H424" s="128"/>
      <c r="J424" s="129"/>
    </row>
    <row r="425" spans="1:10" ht="14.25" x14ac:dyDescent="0.2">
      <c r="A425" s="792">
        <v>26</v>
      </c>
      <c r="B425" s="793" t="s">
        <v>318</v>
      </c>
      <c r="C425" s="860">
        <v>230</v>
      </c>
      <c r="D425" s="860" t="s">
        <v>14</v>
      </c>
      <c r="E425" s="861">
        <v>0</v>
      </c>
      <c r="F425" s="862">
        <f t="shared" si="13"/>
        <v>0</v>
      </c>
      <c r="G425"/>
      <c r="H425" s="128"/>
      <c r="J425" s="129"/>
    </row>
    <row r="426" spans="1:10" ht="14.25" x14ac:dyDescent="0.2">
      <c r="A426" s="792">
        <v>27</v>
      </c>
      <c r="B426" s="793" t="s">
        <v>319</v>
      </c>
      <c r="C426" s="860">
        <v>40</v>
      </c>
      <c r="D426" s="860" t="s">
        <v>71</v>
      </c>
      <c r="E426" s="861">
        <v>0</v>
      </c>
      <c r="F426" s="862">
        <f t="shared" si="13"/>
        <v>0</v>
      </c>
      <c r="G426"/>
      <c r="H426" s="128"/>
      <c r="J426" s="129"/>
    </row>
    <row r="427" spans="1:10" s="179" customFormat="1" ht="14.25" x14ac:dyDescent="0.2">
      <c r="A427" s="792">
        <v>28</v>
      </c>
      <c r="B427" s="799" t="s">
        <v>466</v>
      </c>
      <c r="C427" s="860">
        <v>120</v>
      </c>
      <c r="D427" s="875" t="s">
        <v>71</v>
      </c>
      <c r="E427" s="861">
        <v>0</v>
      </c>
      <c r="F427" s="876">
        <f t="shared" si="13"/>
        <v>0</v>
      </c>
      <c r="G427" s="177"/>
      <c r="H427" s="190"/>
      <c r="J427" s="180"/>
    </row>
    <row r="428" spans="1:10" s="65" customFormat="1" ht="14.25" x14ac:dyDescent="0.2">
      <c r="A428" s="792">
        <v>29</v>
      </c>
      <c r="B428" s="872" t="s">
        <v>320</v>
      </c>
      <c r="C428" s="860">
        <v>0</v>
      </c>
      <c r="D428" s="860" t="s">
        <v>71</v>
      </c>
      <c r="E428" s="861">
        <v>0</v>
      </c>
      <c r="F428" s="862">
        <f t="shared" si="13"/>
        <v>0</v>
      </c>
      <c r="G428" s="126"/>
      <c r="H428" s="138"/>
      <c r="J428" s="140"/>
    </row>
    <row r="429" spans="1:10" s="65" customFormat="1" ht="14.25" x14ac:dyDescent="0.2">
      <c r="A429" s="792">
        <v>30</v>
      </c>
      <c r="B429" s="872" t="s">
        <v>321</v>
      </c>
      <c r="C429" s="860">
        <v>55</v>
      </c>
      <c r="D429" s="860" t="s">
        <v>71</v>
      </c>
      <c r="E429" s="861">
        <v>0</v>
      </c>
      <c r="F429" s="862">
        <f t="shared" si="13"/>
        <v>0</v>
      </c>
      <c r="G429" s="126"/>
      <c r="H429" s="138"/>
      <c r="J429" s="140"/>
    </row>
    <row r="430" spans="1:10" s="65" customFormat="1" ht="14.25" x14ac:dyDescent="0.2">
      <c r="A430" s="792">
        <v>31</v>
      </c>
      <c r="B430" s="877" t="s">
        <v>322</v>
      </c>
      <c r="C430" s="860">
        <v>220</v>
      </c>
      <c r="D430" s="860" t="s">
        <v>71</v>
      </c>
      <c r="E430" s="861">
        <v>0</v>
      </c>
      <c r="F430" s="862">
        <f t="shared" si="13"/>
        <v>0</v>
      </c>
      <c r="G430" s="126"/>
      <c r="H430" s="138"/>
      <c r="J430" s="140"/>
    </row>
    <row r="431" spans="1:10" s="179" customFormat="1" ht="14.25" x14ac:dyDescent="0.2">
      <c r="A431" s="792">
        <v>32</v>
      </c>
      <c r="B431" s="811" t="s">
        <v>478</v>
      </c>
      <c r="C431" s="860">
        <v>50</v>
      </c>
      <c r="D431" s="875" t="s">
        <v>71</v>
      </c>
      <c r="E431" s="861">
        <v>0</v>
      </c>
      <c r="F431" s="878">
        <f t="shared" si="13"/>
        <v>0</v>
      </c>
      <c r="G431" s="177"/>
      <c r="H431" s="190"/>
      <c r="J431" s="180"/>
    </row>
    <row r="432" spans="1:10" s="65" customFormat="1" ht="14.25" x14ac:dyDescent="0.2">
      <c r="A432" s="792">
        <v>33</v>
      </c>
      <c r="B432" s="872" t="s">
        <v>323</v>
      </c>
      <c r="C432" s="860">
        <v>30</v>
      </c>
      <c r="D432" s="860" t="s">
        <v>71</v>
      </c>
      <c r="E432" s="861">
        <v>0</v>
      </c>
      <c r="F432" s="862">
        <f t="shared" si="13"/>
        <v>0</v>
      </c>
      <c r="G432" s="126"/>
      <c r="H432" s="138"/>
      <c r="J432" s="140"/>
    </row>
    <row r="433" spans="1:11" ht="14.25" x14ac:dyDescent="0.2">
      <c r="A433" s="792">
        <v>34</v>
      </c>
      <c r="B433" s="793" t="s">
        <v>324</v>
      </c>
      <c r="C433" s="860">
        <v>0</v>
      </c>
      <c r="D433" s="860" t="s">
        <v>14</v>
      </c>
      <c r="E433" s="861">
        <v>0</v>
      </c>
      <c r="F433" s="862">
        <f t="shared" si="13"/>
        <v>0</v>
      </c>
      <c r="G433"/>
      <c r="H433" s="128"/>
      <c r="J433" s="129"/>
    </row>
    <row r="434" spans="1:11" ht="14.25" x14ac:dyDescent="0.2">
      <c r="A434" s="792">
        <v>35</v>
      </c>
      <c r="B434" s="793" t="s">
        <v>325</v>
      </c>
      <c r="C434" s="860">
        <v>60</v>
      </c>
      <c r="D434" s="860" t="s">
        <v>71</v>
      </c>
      <c r="E434" s="861">
        <v>0</v>
      </c>
      <c r="F434" s="862">
        <f t="shared" si="13"/>
        <v>0</v>
      </c>
      <c r="G434"/>
      <c r="H434" s="128"/>
      <c r="J434" s="129"/>
    </row>
    <row r="435" spans="1:11" ht="14.25" x14ac:dyDescent="0.2">
      <c r="A435" s="792">
        <v>36</v>
      </c>
      <c r="B435" s="793" t="s">
        <v>326</v>
      </c>
      <c r="C435" s="860">
        <v>40</v>
      </c>
      <c r="D435" s="860" t="s">
        <v>71</v>
      </c>
      <c r="E435" s="861">
        <v>0</v>
      </c>
      <c r="F435" s="862">
        <f t="shared" si="13"/>
        <v>0</v>
      </c>
      <c r="G435"/>
      <c r="H435" s="128"/>
      <c r="J435" s="129"/>
    </row>
    <row r="436" spans="1:11" ht="14.25" x14ac:dyDescent="0.2">
      <c r="A436" s="792">
        <v>37</v>
      </c>
      <c r="B436" s="793" t="s">
        <v>327</v>
      </c>
      <c r="C436" s="860">
        <v>20</v>
      </c>
      <c r="D436" s="860" t="s">
        <v>71</v>
      </c>
      <c r="E436" s="861">
        <v>0</v>
      </c>
      <c r="F436" s="862">
        <f t="shared" si="13"/>
        <v>0</v>
      </c>
      <c r="G436"/>
      <c r="H436" s="128"/>
      <c r="J436" s="129"/>
    </row>
    <row r="437" spans="1:11" ht="14.25" x14ac:dyDescent="0.2">
      <c r="A437" s="792">
        <v>38</v>
      </c>
      <c r="B437" s="793" t="s">
        <v>328</v>
      </c>
      <c r="C437" s="860">
        <v>20</v>
      </c>
      <c r="D437" s="860" t="s">
        <v>71</v>
      </c>
      <c r="E437" s="861">
        <v>0</v>
      </c>
      <c r="F437" s="862">
        <f t="shared" si="13"/>
        <v>0</v>
      </c>
      <c r="G437"/>
      <c r="H437" s="128"/>
      <c r="J437" s="129"/>
      <c r="K437" s="65"/>
    </row>
    <row r="438" spans="1:11" ht="14.25" x14ac:dyDescent="0.2">
      <c r="A438" s="792">
        <v>39</v>
      </c>
      <c r="B438" s="793" t="s">
        <v>329</v>
      </c>
      <c r="C438" s="860">
        <v>20</v>
      </c>
      <c r="D438" s="860" t="s">
        <v>71</v>
      </c>
      <c r="E438" s="861">
        <v>0</v>
      </c>
      <c r="F438" s="862">
        <f t="shared" si="13"/>
        <v>0</v>
      </c>
      <c r="G438"/>
      <c r="H438" s="128"/>
      <c r="J438" s="129"/>
    </row>
    <row r="439" spans="1:11" ht="14.25" x14ac:dyDescent="0.2">
      <c r="A439" s="792">
        <v>40</v>
      </c>
      <c r="B439" s="793" t="s">
        <v>330</v>
      </c>
      <c r="C439" s="860">
        <v>30</v>
      </c>
      <c r="D439" s="860" t="s">
        <v>14</v>
      </c>
      <c r="E439" s="861">
        <v>0</v>
      </c>
      <c r="F439" s="862">
        <f t="shared" si="13"/>
        <v>0</v>
      </c>
      <c r="G439"/>
      <c r="H439" s="128"/>
      <c r="J439" s="129"/>
    </row>
    <row r="440" spans="1:11" ht="14.25" x14ac:dyDescent="0.2">
      <c r="A440" s="792">
        <v>41</v>
      </c>
      <c r="B440" s="793" t="s">
        <v>331</v>
      </c>
      <c r="C440" s="860">
        <v>10</v>
      </c>
      <c r="D440" s="860" t="s">
        <v>17</v>
      </c>
      <c r="E440" s="861">
        <v>0</v>
      </c>
      <c r="F440" s="862">
        <f t="shared" si="13"/>
        <v>0</v>
      </c>
      <c r="G440"/>
      <c r="H440" s="128"/>
      <c r="J440" s="129"/>
    </row>
    <row r="441" spans="1:11" ht="14.25" x14ac:dyDescent="0.2">
      <c r="A441" s="792">
        <v>42</v>
      </c>
      <c r="B441" s="793" t="s">
        <v>332</v>
      </c>
      <c r="C441" s="860">
        <v>10</v>
      </c>
      <c r="D441" s="860" t="s">
        <v>14</v>
      </c>
      <c r="E441" s="861">
        <v>0</v>
      </c>
      <c r="F441" s="862">
        <f t="shared" si="13"/>
        <v>0</v>
      </c>
      <c r="G441"/>
      <c r="H441" s="128"/>
      <c r="J441" s="129"/>
    </row>
    <row r="442" spans="1:11" ht="14.25" x14ac:dyDescent="0.2">
      <c r="A442" s="792">
        <v>43</v>
      </c>
      <c r="B442" s="793" t="s">
        <v>333</v>
      </c>
      <c r="C442" s="860">
        <v>10</v>
      </c>
      <c r="D442" s="860" t="s">
        <v>71</v>
      </c>
      <c r="E442" s="861">
        <v>0</v>
      </c>
      <c r="F442" s="862">
        <f t="shared" si="13"/>
        <v>0</v>
      </c>
      <c r="G442"/>
      <c r="H442" s="128"/>
      <c r="J442" s="129"/>
    </row>
    <row r="443" spans="1:11" ht="14.25" x14ac:dyDescent="0.2">
      <c r="A443" s="792">
        <v>44</v>
      </c>
      <c r="B443" s="793" t="s">
        <v>334</v>
      </c>
      <c r="C443" s="860">
        <v>36</v>
      </c>
      <c r="D443" s="860" t="s">
        <v>17</v>
      </c>
      <c r="E443" s="861">
        <v>0</v>
      </c>
      <c r="F443" s="862">
        <f t="shared" si="13"/>
        <v>0</v>
      </c>
      <c r="G443"/>
      <c r="H443" s="128"/>
      <c r="J443" s="129"/>
    </row>
    <row r="444" spans="1:11" ht="14.25" x14ac:dyDescent="0.2">
      <c r="A444" s="792">
        <v>45</v>
      </c>
      <c r="B444" s="793" t="s">
        <v>335</v>
      </c>
      <c r="C444" s="860">
        <v>3</v>
      </c>
      <c r="D444" s="860" t="s">
        <v>52</v>
      </c>
      <c r="E444" s="861">
        <v>0</v>
      </c>
      <c r="F444" s="862">
        <f t="shared" si="13"/>
        <v>0</v>
      </c>
      <c r="G444"/>
      <c r="H444" s="128"/>
      <c r="J444" s="129"/>
    </row>
    <row r="445" spans="1:11" ht="14.25" x14ac:dyDescent="0.2">
      <c r="A445" s="792">
        <v>46</v>
      </c>
      <c r="B445" s="179" t="s">
        <v>529</v>
      </c>
      <c r="C445" s="860">
        <v>2</v>
      </c>
      <c r="D445" s="875" t="s">
        <v>52</v>
      </c>
      <c r="E445" s="861">
        <v>0</v>
      </c>
      <c r="F445" s="878">
        <f t="shared" si="13"/>
        <v>0</v>
      </c>
      <c r="G445"/>
      <c r="H445" s="128"/>
      <c r="J445" s="129"/>
    </row>
    <row r="446" spans="1:11" ht="14.25" x14ac:dyDescent="0.2">
      <c r="A446" s="792">
        <v>47</v>
      </c>
      <c r="B446" s="799" t="s">
        <v>522</v>
      </c>
      <c r="C446" s="860">
        <v>2</v>
      </c>
      <c r="D446" s="875" t="s">
        <v>17</v>
      </c>
      <c r="E446" s="861">
        <v>0</v>
      </c>
      <c r="F446" s="876">
        <f t="shared" si="13"/>
        <v>0</v>
      </c>
      <c r="G446"/>
      <c r="H446" s="128"/>
      <c r="J446" s="129"/>
    </row>
    <row r="447" spans="1:11" ht="14.25" x14ac:dyDescent="0.2">
      <c r="A447" s="792">
        <v>48</v>
      </c>
      <c r="B447" s="793" t="s">
        <v>336</v>
      </c>
      <c r="C447" s="860">
        <v>0</v>
      </c>
      <c r="D447" s="860" t="s">
        <v>17</v>
      </c>
      <c r="E447" s="861">
        <v>0</v>
      </c>
      <c r="F447" s="862">
        <f t="shared" si="13"/>
        <v>0</v>
      </c>
      <c r="G447"/>
      <c r="H447" s="128"/>
      <c r="J447" s="129"/>
    </row>
    <row r="448" spans="1:11" ht="14.25" x14ac:dyDescent="0.2">
      <c r="A448" s="792">
        <v>49</v>
      </c>
      <c r="B448" s="793" t="s">
        <v>337</v>
      </c>
      <c r="C448" s="860">
        <v>0</v>
      </c>
      <c r="D448" s="860" t="s">
        <v>17</v>
      </c>
      <c r="E448" s="861">
        <v>0</v>
      </c>
      <c r="F448" s="862">
        <f t="shared" si="13"/>
        <v>0</v>
      </c>
      <c r="G448"/>
      <c r="H448" s="128"/>
      <c r="J448" s="129"/>
    </row>
    <row r="449" spans="1:10" ht="14.25" x14ac:dyDescent="0.2">
      <c r="A449" s="792">
        <v>50</v>
      </c>
      <c r="B449" s="793" t="s">
        <v>338</v>
      </c>
      <c r="C449" s="860">
        <v>0</v>
      </c>
      <c r="D449" s="860" t="s">
        <v>17</v>
      </c>
      <c r="E449" s="861">
        <v>0</v>
      </c>
      <c r="F449" s="862">
        <f t="shared" si="13"/>
        <v>0</v>
      </c>
      <c r="G449"/>
      <c r="H449" s="128"/>
      <c r="J449" s="129"/>
    </row>
    <row r="450" spans="1:10" ht="14.25" x14ac:dyDescent="0.2">
      <c r="A450" s="792">
        <v>51</v>
      </c>
      <c r="B450" s="879" t="s">
        <v>339</v>
      </c>
      <c r="C450" s="860">
        <v>30</v>
      </c>
      <c r="D450" s="860" t="s">
        <v>17</v>
      </c>
      <c r="E450" s="861">
        <v>0</v>
      </c>
      <c r="F450" s="862">
        <f t="shared" si="13"/>
        <v>0</v>
      </c>
      <c r="G450"/>
      <c r="H450" s="128"/>
      <c r="J450" s="129"/>
    </row>
    <row r="451" spans="1:10" ht="18.75" customHeight="1" x14ac:dyDescent="0.2">
      <c r="A451" s="789"/>
      <c r="B451" s="793"/>
      <c r="C451" s="813"/>
      <c r="D451" s="813"/>
      <c r="E451" s="864" t="s">
        <v>31</v>
      </c>
      <c r="F451" s="815">
        <f>SUM(F400:F450)</f>
        <v>0</v>
      </c>
      <c r="G451"/>
      <c r="J451" s="806"/>
    </row>
    <row r="452" spans="1:10" ht="67.5" customHeight="1" x14ac:dyDescent="0.2">
      <c r="A452" s="789"/>
      <c r="B452" s="870" t="s">
        <v>340</v>
      </c>
      <c r="C452" s="837"/>
      <c r="D452" s="837"/>
      <c r="E452" s="859"/>
      <c r="F452" s="820"/>
      <c r="G452"/>
    </row>
    <row r="453" spans="1:10" ht="51" x14ac:dyDescent="0.2">
      <c r="A453" s="359" t="s">
        <v>1</v>
      </c>
      <c r="B453" s="20" t="s">
        <v>2</v>
      </c>
      <c r="C453" s="20"/>
      <c r="D453" s="20" t="s">
        <v>4</v>
      </c>
      <c r="E453" s="20" t="s">
        <v>5</v>
      </c>
      <c r="F453" s="360" t="s">
        <v>6</v>
      </c>
      <c r="G453"/>
    </row>
    <row r="454" spans="1:10" ht="14.25" x14ac:dyDescent="0.2">
      <c r="A454" s="789" t="s">
        <v>7</v>
      </c>
      <c r="B454" s="790" t="s">
        <v>8</v>
      </c>
      <c r="C454" s="790"/>
      <c r="D454" s="790" t="s">
        <v>10</v>
      </c>
      <c r="E454" s="790" t="s">
        <v>11</v>
      </c>
      <c r="F454" s="791" t="s">
        <v>12</v>
      </c>
      <c r="G454"/>
      <c r="H454" s="128"/>
    </row>
    <row r="455" spans="1:10" ht="14.25" x14ac:dyDescent="0.2">
      <c r="A455" s="792">
        <v>1</v>
      </c>
      <c r="B455" s="793" t="s">
        <v>341</v>
      </c>
      <c r="C455" s="860">
        <v>60</v>
      </c>
      <c r="D455" s="860" t="s">
        <v>71</v>
      </c>
      <c r="E455" s="861">
        <v>0</v>
      </c>
      <c r="F455" s="862">
        <f t="shared" ref="F455:F503" si="15">C455*E455</f>
        <v>0</v>
      </c>
      <c r="G455"/>
      <c r="H455" s="128"/>
      <c r="J455" s="129"/>
    </row>
    <row r="456" spans="1:10" ht="14.25" x14ac:dyDescent="0.2">
      <c r="A456" s="792">
        <f t="shared" ref="A456:A503" si="16">A455+1</f>
        <v>2</v>
      </c>
      <c r="B456" s="793" t="s">
        <v>342</v>
      </c>
      <c r="C456" s="860">
        <v>20</v>
      </c>
      <c r="D456" s="860" t="s">
        <v>71</v>
      </c>
      <c r="E456" s="861">
        <v>0</v>
      </c>
      <c r="F456" s="862">
        <f t="shared" si="15"/>
        <v>0</v>
      </c>
      <c r="G456"/>
      <c r="H456" s="128"/>
      <c r="J456" s="129"/>
    </row>
    <row r="457" spans="1:10" ht="14.25" x14ac:dyDescent="0.2">
      <c r="A457" s="792">
        <f t="shared" si="16"/>
        <v>3</v>
      </c>
      <c r="B457" s="793" t="s">
        <v>343</v>
      </c>
      <c r="C457" s="860">
        <v>0</v>
      </c>
      <c r="D457" s="860" t="s">
        <v>71</v>
      </c>
      <c r="E457" s="861">
        <v>0</v>
      </c>
      <c r="F457" s="862">
        <f t="shared" si="15"/>
        <v>0</v>
      </c>
      <c r="G457"/>
      <c r="H457" s="128"/>
      <c r="J457" s="129"/>
    </row>
    <row r="458" spans="1:10" ht="14.25" x14ac:dyDescent="0.2">
      <c r="A458" s="792">
        <f t="shared" si="16"/>
        <v>4</v>
      </c>
      <c r="B458" s="793" t="s">
        <v>344</v>
      </c>
      <c r="C458" s="860">
        <v>160</v>
      </c>
      <c r="D458" s="860" t="s">
        <v>14</v>
      </c>
      <c r="E458" s="861">
        <v>0</v>
      </c>
      <c r="F458" s="862">
        <f t="shared" si="15"/>
        <v>0</v>
      </c>
      <c r="G458"/>
      <c r="H458" s="128"/>
      <c r="J458" s="129"/>
    </row>
    <row r="459" spans="1:10" ht="14.25" x14ac:dyDescent="0.2">
      <c r="A459" s="792">
        <f t="shared" si="16"/>
        <v>5</v>
      </c>
      <c r="B459" s="793" t="s">
        <v>345</v>
      </c>
      <c r="C459" s="860">
        <v>120</v>
      </c>
      <c r="D459" s="860" t="s">
        <v>71</v>
      </c>
      <c r="E459" s="861">
        <v>0</v>
      </c>
      <c r="F459" s="862">
        <f t="shared" si="15"/>
        <v>0</v>
      </c>
      <c r="G459"/>
      <c r="H459" s="128"/>
      <c r="J459" s="129"/>
    </row>
    <row r="460" spans="1:10" ht="14.25" x14ac:dyDescent="0.2">
      <c r="A460" s="792">
        <f t="shared" si="16"/>
        <v>6</v>
      </c>
      <c r="B460" s="793" t="s">
        <v>346</v>
      </c>
      <c r="C460" s="860">
        <v>80</v>
      </c>
      <c r="D460" s="860" t="s">
        <v>52</v>
      </c>
      <c r="E460" s="861">
        <v>0</v>
      </c>
      <c r="F460" s="862">
        <f t="shared" si="15"/>
        <v>0</v>
      </c>
      <c r="G460"/>
      <c r="H460" s="128"/>
      <c r="J460" s="129"/>
    </row>
    <row r="461" spans="1:10" ht="14.25" x14ac:dyDescent="0.2">
      <c r="A461" s="792">
        <f t="shared" si="16"/>
        <v>7</v>
      </c>
      <c r="B461" s="793" t="s">
        <v>347</v>
      </c>
      <c r="C461" s="860">
        <v>0</v>
      </c>
      <c r="D461" s="860" t="s">
        <v>71</v>
      </c>
      <c r="E461" s="861">
        <v>0</v>
      </c>
      <c r="F461" s="862">
        <f t="shared" si="15"/>
        <v>0</v>
      </c>
      <c r="G461"/>
      <c r="H461" s="128"/>
      <c r="J461" s="129"/>
    </row>
    <row r="462" spans="1:10" ht="14.25" x14ac:dyDescent="0.2">
      <c r="A462" s="792">
        <f t="shared" si="16"/>
        <v>8</v>
      </c>
      <c r="B462" s="793" t="s">
        <v>348</v>
      </c>
      <c r="C462" s="860">
        <v>48</v>
      </c>
      <c r="D462" s="860" t="s">
        <v>14</v>
      </c>
      <c r="E462" s="861">
        <v>0</v>
      </c>
      <c r="F462" s="862">
        <f t="shared" si="15"/>
        <v>0</v>
      </c>
      <c r="G462"/>
      <c r="H462" s="128"/>
      <c r="J462" s="129"/>
    </row>
    <row r="463" spans="1:10" ht="14.25" x14ac:dyDescent="0.2">
      <c r="A463" s="792">
        <f t="shared" si="16"/>
        <v>9</v>
      </c>
      <c r="B463" s="793" t="s">
        <v>349</v>
      </c>
      <c r="C463" s="860">
        <v>66</v>
      </c>
      <c r="D463" s="860" t="s">
        <v>71</v>
      </c>
      <c r="E463" s="861">
        <v>0</v>
      </c>
      <c r="F463" s="862">
        <f t="shared" si="15"/>
        <v>0</v>
      </c>
      <c r="G463"/>
      <c r="H463" s="128"/>
      <c r="J463" s="129"/>
    </row>
    <row r="464" spans="1:10" ht="63.75" x14ac:dyDescent="0.2">
      <c r="A464" s="792">
        <f t="shared" si="16"/>
        <v>10</v>
      </c>
      <c r="B464" s="793" t="s">
        <v>350</v>
      </c>
      <c r="C464" s="860">
        <v>210</v>
      </c>
      <c r="D464" s="860" t="s">
        <v>14</v>
      </c>
      <c r="E464" s="861">
        <v>0</v>
      </c>
      <c r="F464" s="862">
        <f t="shared" si="15"/>
        <v>0</v>
      </c>
      <c r="G464"/>
      <c r="H464" s="128"/>
      <c r="J464" s="129"/>
    </row>
    <row r="465" spans="1:10" ht="14.25" x14ac:dyDescent="0.2">
      <c r="A465" s="792">
        <f t="shared" si="16"/>
        <v>11</v>
      </c>
      <c r="B465" s="793" t="s">
        <v>351</v>
      </c>
      <c r="C465" s="860">
        <v>160</v>
      </c>
      <c r="D465" s="860" t="s">
        <v>14</v>
      </c>
      <c r="E465" s="861">
        <v>0</v>
      </c>
      <c r="F465" s="862">
        <f t="shared" si="15"/>
        <v>0</v>
      </c>
      <c r="G465"/>
      <c r="H465" s="128"/>
      <c r="J465" s="129"/>
    </row>
    <row r="466" spans="1:10" ht="14.25" x14ac:dyDescent="0.2">
      <c r="A466" s="792">
        <f t="shared" si="16"/>
        <v>12</v>
      </c>
      <c r="B466" s="793" t="s">
        <v>352</v>
      </c>
      <c r="C466" s="860">
        <v>80</v>
      </c>
      <c r="D466" s="860" t="s">
        <v>71</v>
      </c>
      <c r="E466" s="861">
        <v>0</v>
      </c>
      <c r="F466" s="862">
        <f t="shared" si="15"/>
        <v>0</v>
      </c>
      <c r="G466"/>
      <c r="H466" s="128"/>
      <c r="J466" s="129"/>
    </row>
    <row r="467" spans="1:10" ht="14.25" x14ac:dyDescent="0.2">
      <c r="A467" s="792">
        <f t="shared" si="16"/>
        <v>13</v>
      </c>
      <c r="B467" s="835" t="s">
        <v>353</v>
      </c>
      <c r="C467" s="860">
        <v>48</v>
      </c>
      <c r="D467" s="860" t="s">
        <v>52</v>
      </c>
      <c r="E467" s="861">
        <v>0</v>
      </c>
      <c r="F467" s="862">
        <f t="shared" si="15"/>
        <v>0</v>
      </c>
      <c r="G467"/>
      <c r="H467" s="128"/>
      <c r="J467" s="129"/>
    </row>
    <row r="468" spans="1:10" ht="14.25" x14ac:dyDescent="0.2">
      <c r="A468" s="792">
        <f t="shared" si="16"/>
        <v>14</v>
      </c>
      <c r="B468" s="793" t="s">
        <v>354</v>
      </c>
      <c r="C468" s="860">
        <v>56</v>
      </c>
      <c r="D468" s="860" t="s">
        <v>71</v>
      </c>
      <c r="E468" s="861">
        <v>0</v>
      </c>
      <c r="F468" s="862">
        <f t="shared" si="15"/>
        <v>0</v>
      </c>
      <c r="G468"/>
      <c r="H468" s="128"/>
      <c r="J468" s="129"/>
    </row>
    <row r="469" spans="1:10" ht="14.25" x14ac:dyDescent="0.2">
      <c r="A469" s="792">
        <f t="shared" si="16"/>
        <v>15</v>
      </c>
      <c r="B469" s="793" t="s">
        <v>355</v>
      </c>
      <c r="C469" s="860">
        <v>75</v>
      </c>
      <c r="D469" s="860" t="s">
        <v>71</v>
      </c>
      <c r="E469" s="861">
        <v>0</v>
      </c>
      <c r="F469" s="862">
        <f t="shared" si="15"/>
        <v>0</v>
      </c>
      <c r="G469"/>
      <c r="H469" s="128"/>
      <c r="J469" s="129"/>
    </row>
    <row r="470" spans="1:10" ht="14.25" x14ac:dyDescent="0.2">
      <c r="A470" s="792">
        <f t="shared" si="16"/>
        <v>16</v>
      </c>
      <c r="B470" s="793" t="s">
        <v>356</v>
      </c>
      <c r="C470" s="860">
        <v>90</v>
      </c>
      <c r="D470" s="860" t="s">
        <v>71</v>
      </c>
      <c r="E470" s="861">
        <v>0</v>
      </c>
      <c r="F470" s="862">
        <f t="shared" si="15"/>
        <v>0</v>
      </c>
      <c r="G470"/>
      <c r="H470" s="128"/>
      <c r="J470" s="129"/>
    </row>
    <row r="471" spans="1:10" ht="14.25" x14ac:dyDescent="0.2">
      <c r="A471" s="792">
        <f t="shared" si="16"/>
        <v>17</v>
      </c>
      <c r="B471" s="793" t="s">
        <v>357</v>
      </c>
      <c r="C471" s="860">
        <v>90</v>
      </c>
      <c r="D471" s="860" t="s">
        <v>71</v>
      </c>
      <c r="E471" s="861">
        <v>0</v>
      </c>
      <c r="F471" s="862">
        <f t="shared" si="15"/>
        <v>0</v>
      </c>
      <c r="G471"/>
      <c r="H471" s="128"/>
      <c r="J471" s="129"/>
    </row>
    <row r="472" spans="1:10" ht="25.5" x14ac:dyDescent="0.2">
      <c r="A472" s="792">
        <f t="shared" si="16"/>
        <v>18</v>
      </c>
      <c r="B472" s="793" t="s">
        <v>358</v>
      </c>
      <c r="C472" s="860">
        <v>450</v>
      </c>
      <c r="D472" s="860" t="s">
        <v>71</v>
      </c>
      <c r="E472" s="861">
        <v>0</v>
      </c>
      <c r="F472" s="862">
        <f t="shared" si="15"/>
        <v>0</v>
      </c>
      <c r="G472"/>
      <c r="H472" s="128"/>
      <c r="J472" s="129"/>
    </row>
    <row r="473" spans="1:10" ht="14.25" x14ac:dyDescent="0.2">
      <c r="A473" s="792">
        <f t="shared" si="16"/>
        <v>19</v>
      </c>
      <c r="B473" s="793" t="s">
        <v>359</v>
      </c>
      <c r="C473" s="860">
        <v>330</v>
      </c>
      <c r="D473" s="860" t="s">
        <v>52</v>
      </c>
      <c r="E473" s="861">
        <v>0</v>
      </c>
      <c r="F473" s="862">
        <f t="shared" si="15"/>
        <v>0</v>
      </c>
      <c r="G473"/>
      <c r="H473" s="128"/>
      <c r="J473" s="129"/>
    </row>
    <row r="474" spans="1:10" ht="14.25" x14ac:dyDescent="0.2">
      <c r="A474" s="792">
        <f t="shared" si="16"/>
        <v>20</v>
      </c>
      <c r="B474" s="793" t="s">
        <v>360</v>
      </c>
      <c r="C474" s="860">
        <v>130</v>
      </c>
      <c r="D474" s="860" t="s">
        <v>14</v>
      </c>
      <c r="E474" s="861">
        <v>0</v>
      </c>
      <c r="F474" s="862">
        <f t="shared" si="15"/>
        <v>0</v>
      </c>
      <c r="G474"/>
      <c r="H474" s="128"/>
      <c r="J474" s="129"/>
    </row>
    <row r="475" spans="1:10" ht="14.25" x14ac:dyDescent="0.2">
      <c r="A475" s="792">
        <f t="shared" si="16"/>
        <v>21</v>
      </c>
      <c r="B475" s="793" t="s">
        <v>361</v>
      </c>
      <c r="C475" s="860">
        <v>25</v>
      </c>
      <c r="D475" s="860" t="s">
        <v>14</v>
      </c>
      <c r="E475" s="861">
        <v>0</v>
      </c>
      <c r="F475" s="862">
        <f t="shared" si="15"/>
        <v>0</v>
      </c>
      <c r="G475"/>
      <c r="H475" s="128"/>
      <c r="J475" s="129"/>
    </row>
    <row r="476" spans="1:10" ht="14.25" x14ac:dyDescent="0.2">
      <c r="A476" s="792">
        <f t="shared" si="16"/>
        <v>22</v>
      </c>
      <c r="B476" s="793" t="s">
        <v>362</v>
      </c>
      <c r="C476" s="860">
        <v>400</v>
      </c>
      <c r="D476" s="860" t="s">
        <v>14</v>
      </c>
      <c r="E476" s="861">
        <v>0</v>
      </c>
      <c r="F476" s="862">
        <f t="shared" si="15"/>
        <v>0</v>
      </c>
      <c r="G476"/>
      <c r="H476" s="128"/>
      <c r="J476" s="129"/>
    </row>
    <row r="477" spans="1:10" ht="14.25" x14ac:dyDescent="0.2">
      <c r="A477" s="792">
        <f t="shared" si="16"/>
        <v>23</v>
      </c>
      <c r="B477" s="793" t="s">
        <v>363</v>
      </c>
      <c r="C477" s="860">
        <v>360</v>
      </c>
      <c r="D477" s="860" t="s">
        <v>14</v>
      </c>
      <c r="E477" s="861">
        <v>0</v>
      </c>
      <c r="F477" s="862">
        <f t="shared" si="15"/>
        <v>0</v>
      </c>
      <c r="G477"/>
      <c r="H477" s="128"/>
      <c r="J477" s="129"/>
    </row>
    <row r="478" spans="1:10" ht="14.25" x14ac:dyDescent="0.2">
      <c r="A478" s="792">
        <f t="shared" si="16"/>
        <v>24</v>
      </c>
      <c r="B478" s="793" t="s">
        <v>364</v>
      </c>
      <c r="C478" s="860">
        <v>330</v>
      </c>
      <c r="D478" s="860" t="s">
        <v>14</v>
      </c>
      <c r="E478" s="861">
        <v>0</v>
      </c>
      <c r="F478" s="862">
        <f t="shared" si="15"/>
        <v>0</v>
      </c>
      <c r="G478"/>
      <c r="H478" s="128"/>
      <c r="J478" s="129"/>
    </row>
    <row r="479" spans="1:10" ht="14.25" x14ac:dyDescent="0.2">
      <c r="A479" s="792">
        <f t="shared" si="16"/>
        <v>25</v>
      </c>
      <c r="B479" s="793" t="s">
        <v>365</v>
      </c>
      <c r="C479" s="860">
        <v>80</v>
      </c>
      <c r="D479" s="860" t="s">
        <v>14</v>
      </c>
      <c r="E479" s="861">
        <v>0</v>
      </c>
      <c r="F479" s="862">
        <f t="shared" si="15"/>
        <v>0</v>
      </c>
      <c r="G479"/>
      <c r="H479" s="128"/>
      <c r="J479" s="129"/>
    </row>
    <row r="480" spans="1:10" ht="14.25" x14ac:dyDescent="0.2">
      <c r="A480" s="792">
        <f t="shared" si="16"/>
        <v>26</v>
      </c>
      <c r="B480" s="793" t="s">
        <v>366</v>
      </c>
      <c r="C480" s="860">
        <v>30</v>
      </c>
      <c r="D480" s="860" t="s">
        <v>52</v>
      </c>
      <c r="E480" s="861">
        <v>0</v>
      </c>
      <c r="F480" s="862">
        <f t="shared" si="15"/>
        <v>0</v>
      </c>
      <c r="G480"/>
      <c r="H480" s="128"/>
      <c r="J480" s="129"/>
    </row>
    <row r="481" spans="1:10" ht="14.25" x14ac:dyDescent="0.2">
      <c r="A481" s="792">
        <f t="shared" si="16"/>
        <v>27</v>
      </c>
      <c r="B481" s="793" t="s">
        <v>367</v>
      </c>
      <c r="C481" s="860">
        <v>20</v>
      </c>
      <c r="D481" s="860" t="s">
        <v>52</v>
      </c>
      <c r="E481" s="861">
        <v>0</v>
      </c>
      <c r="F481" s="862">
        <f t="shared" si="15"/>
        <v>0</v>
      </c>
      <c r="G481"/>
      <c r="H481" s="128"/>
      <c r="J481" s="129"/>
    </row>
    <row r="482" spans="1:10" ht="14.25" x14ac:dyDescent="0.2">
      <c r="A482" s="792">
        <f t="shared" si="16"/>
        <v>28</v>
      </c>
      <c r="B482" s="872" t="s">
        <v>528</v>
      </c>
      <c r="C482" s="860">
        <v>0</v>
      </c>
      <c r="D482" s="860" t="s">
        <v>52</v>
      </c>
      <c r="E482" s="861">
        <v>0</v>
      </c>
      <c r="F482" s="862">
        <f t="shared" si="15"/>
        <v>0</v>
      </c>
      <c r="G482"/>
      <c r="H482" s="128"/>
      <c r="J482" s="129"/>
    </row>
    <row r="483" spans="1:10" ht="14.25" x14ac:dyDescent="0.2">
      <c r="A483" s="792">
        <f t="shared" si="16"/>
        <v>29</v>
      </c>
      <c r="B483" s="793" t="s">
        <v>368</v>
      </c>
      <c r="C483" s="860">
        <v>50</v>
      </c>
      <c r="D483" s="860" t="s">
        <v>71</v>
      </c>
      <c r="E483" s="861">
        <v>0</v>
      </c>
      <c r="F483" s="862">
        <f t="shared" si="15"/>
        <v>0</v>
      </c>
      <c r="G483"/>
      <c r="H483" s="128"/>
      <c r="J483" s="129"/>
    </row>
    <row r="484" spans="1:10" ht="14.25" x14ac:dyDescent="0.2">
      <c r="A484" s="792">
        <f t="shared" si="16"/>
        <v>30</v>
      </c>
      <c r="B484" s="793" t="s">
        <v>369</v>
      </c>
      <c r="C484" s="860">
        <v>85</v>
      </c>
      <c r="D484" s="860" t="s">
        <v>71</v>
      </c>
      <c r="E484" s="861">
        <v>0</v>
      </c>
      <c r="F484" s="862">
        <f t="shared" si="15"/>
        <v>0</v>
      </c>
      <c r="G484"/>
      <c r="H484" s="128"/>
      <c r="J484" s="129"/>
    </row>
    <row r="485" spans="1:10" ht="14.25" x14ac:dyDescent="0.2">
      <c r="A485" s="792">
        <f t="shared" si="16"/>
        <v>31</v>
      </c>
      <c r="B485" s="793" t="s">
        <v>370</v>
      </c>
      <c r="C485" s="860">
        <v>60</v>
      </c>
      <c r="D485" s="860" t="s">
        <v>71</v>
      </c>
      <c r="E485" s="861">
        <v>0</v>
      </c>
      <c r="F485" s="862">
        <f t="shared" si="15"/>
        <v>0</v>
      </c>
      <c r="G485"/>
      <c r="H485" s="128"/>
      <c r="J485" s="129"/>
    </row>
    <row r="486" spans="1:10" ht="14.25" x14ac:dyDescent="0.2">
      <c r="A486" s="792">
        <f t="shared" si="16"/>
        <v>32</v>
      </c>
      <c r="B486" s="793" t="s">
        <v>371</v>
      </c>
      <c r="C486" s="860">
        <v>0</v>
      </c>
      <c r="D486" s="860" t="s">
        <v>71</v>
      </c>
      <c r="E486" s="861">
        <v>0</v>
      </c>
      <c r="F486" s="862">
        <f t="shared" si="15"/>
        <v>0</v>
      </c>
      <c r="G486"/>
      <c r="H486" s="128"/>
      <c r="J486" s="129"/>
    </row>
    <row r="487" spans="1:10" ht="14.25" x14ac:dyDescent="0.2">
      <c r="A487" s="792">
        <f t="shared" si="16"/>
        <v>33</v>
      </c>
      <c r="B487" s="793" t="s">
        <v>372</v>
      </c>
      <c r="C487" s="860">
        <v>80</v>
      </c>
      <c r="D487" s="860" t="s">
        <v>14</v>
      </c>
      <c r="E487" s="861">
        <v>0</v>
      </c>
      <c r="F487" s="862">
        <f t="shared" si="15"/>
        <v>0</v>
      </c>
      <c r="G487"/>
      <c r="H487" s="128"/>
      <c r="J487" s="129"/>
    </row>
    <row r="488" spans="1:10" ht="25.5" x14ac:dyDescent="0.2">
      <c r="A488" s="792">
        <f t="shared" si="16"/>
        <v>34</v>
      </c>
      <c r="B488" s="793" t="s">
        <v>373</v>
      </c>
      <c r="C488" s="860">
        <v>30</v>
      </c>
      <c r="D488" s="860" t="s">
        <v>71</v>
      </c>
      <c r="E488" s="861">
        <v>0</v>
      </c>
      <c r="F488" s="862">
        <f t="shared" si="15"/>
        <v>0</v>
      </c>
      <c r="G488"/>
      <c r="H488" s="128"/>
      <c r="J488" s="129"/>
    </row>
    <row r="489" spans="1:10" ht="24.75" customHeight="1" x14ac:dyDescent="0.2">
      <c r="A489" s="792">
        <f t="shared" si="16"/>
        <v>35</v>
      </c>
      <c r="B489" s="793" t="s">
        <v>374</v>
      </c>
      <c r="C489" s="860">
        <v>12</v>
      </c>
      <c r="D489" s="860" t="s">
        <v>52</v>
      </c>
      <c r="E489" s="861">
        <v>0</v>
      </c>
      <c r="F489" s="862">
        <f t="shared" si="15"/>
        <v>0</v>
      </c>
      <c r="G489"/>
      <c r="H489" s="128"/>
      <c r="J489" s="129"/>
    </row>
    <row r="490" spans="1:10" s="179" customFormat="1" ht="24.75" customHeight="1" x14ac:dyDescent="0.2">
      <c r="A490" s="792">
        <f t="shared" si="16"/>
        <v>36</v>
      </c>
      <c r="B490" s="799" t="s">
        <v>509</v>
      </c>
      <c r="C490" s="860">
        <v>0</v>
      </c>
      <c r="D490" s="875" t="s">
        <v>71</v>
      </c>
      <c r="E490" s="861">
        <v>0</v>
      </c>
      <c r="F490" s="876">
        <f t="shared" si="15"/>
        <v>0</v>
      </c>
      <c r="G490" s="177"/>
      <c r="H490" s="190"/>
      <c r="J490" s="180"/>
    </row>
    <row r="491" spans="1:10" ht="14.25" x14ac:dyDescent="0.2">
      <c r="A491" s="792">
        <f t="shared" si="16"/>
        <v>37</v>
      </c>
      <c r="B491" s="793" t="s">
        <v>375</v>
      </c>
      <c r="C491" s="860">
        <v>0</v>
      </c>
      <c r="D491" s="860" t="s">
        <v>71</v>
      </c>
      <c r="E491" s="861">
        <v>0</v>
      </c>
      <c r="F491" s="862">
        <f t="shared" si="15"/>
        <v>0</v>
      </c>
      <c r="G491"/>
      <c r="H491" s="128"/>
      <c r="J491" s="129"/>
    </row>
    <row r="492" spans="1:10" ht="14.25" x14ac:dyDescent="0.2">
      <c r="A492" s="792">
        <f t="shared" si="16"/>
        <v>38</v>
      </c>
      <c r="B492" s="793" t="s">
        <v>376</v>
      </c>
      <c r="C492" s="860">
        <v>5</v>
      </c>
      <c r="D492" s="860" t="s">
        <v>71</v>
      </c>
      <c r="E492" s="861">
        <v>0</v>
      </c>
      <c r="F492" s="862">
        <f t="shared" si="15"/>
        <v>0</v>
      </c>
      <c r="G492"/>
      <c r="H492" s="128"/>
      <c r="J492" s="129"/>
    </row>
    <row r="493" spans="1:10" ht="14.25" x14ac:dyDescent="0.2">
      <c r="A493" s="792">
        <f t="shared" si="16"/>
        <v>39</v>
      </c>
      <c r="B493" s="793" t="s">
        <v>377</v>
      </c>
      <c r="C493" s="860">
        <v>40</v>
      </c>
      <c r="D493" s="880" t="s">
        <v>52</v>
      </c>
      <c r="E493" s="861">
        <v>0</v>
      </c>
      <c r="F493" s="862">
        <f t="shared" si="15"/>
        <v>0</v>
      </c>
      <c r="G493"/>
      <c r="H493" s="128"/>
      <c r="J493" s="129"/>
    </row>
    <row r="494" spans="1:10" ht="14.25" x14ac:dyDescent="0.2">
      <c r="A494" s="792">
        <f t="shared" si="16"/>
        <v>40</v>
      </c>
      <c r="B494" s="793" t="s">
        <v>378</v>
      </c>
      <c r="C494" s="860">
        <v>0</v>
      </c>
      <c r="D494" s="860" t="s">
        <v>52</v>
      </c>
      <c r="E494" s="861">
        <v>0</v>
      </c>
      <c r="F494" s="862">
        <f t="shared" si="15"/>
        <v>0</v>
      </c>
      <c r="G494"/>
      <c r="H494" s="128"/>
      <c r="J494" s="129"/>
    </row>
    <row r="495" spans="1:10" ht="14.25" x14ac:dyDescent="0.2">
      <c r="A495" s="792">
        <f t="shared" si="16"/>
        <v>41</v>
      </c>
      <c r="B495" s="793" t="s">
        <v>379</v>
      </c>
      <c r="C495" s="860">
        <v>5</v>
      </c>
      <c r="D495" s="860" t="s">
        <v>52</v>
      </c>
      <c r="E495" s="861">
        <v>0</v>
      </c>
      <c r="F495" s="862">
        <f t="shared" si="15"/>
        <v>0</v>
      </c>
      <c r="G495"/>
      <c r="H495" s="128"/>
      <c r="J495" s="129"/>
    </row>
    <row r="496" spans="1:10" ht="14.25" x14ac:dyDescent="0.2">
      <c r="A496" s="792">
        <f t="shared" si="16"/>
        <v>42</v>
      </c>
      <c r="B496" s="793" t="s">
        <v>380</v>
      </c>
      <c r="C496" s="860">
        <v>12</v>
      </c>
      <c r="D496" s="860" t="s">
        <v>17</v>
      </c>
      <c r="E496" s="861">
        <v>0</v>
      </c>
      <c r="F496" s="862">
        <f t="shared" si="15"/>
        <v>0</v>
      </c>
      <c r="G496"/>
      <c r="H496" s="128"/>
      <c r="J496" s="129"/>
    </row>
    <row r="497" spans="1:10" ht="14.25" x14ac:dyDescent="0.2">
      <c r="A497" s="792">
        <f t="shared" si="16"/>
        <v>43</v>
      </c>
      <c r="B497" s="793" t="s">
        <v>381</v>
      </c>
      <c r="C497" s="860">
        <v>0</v>
      </c>
      <c r="D497" s="860" t="s">
        <v>52</v>
      </c>
      <c r="E497" s="861">
        <v>0</v>
      </c>
      <c r="F497" s="862">
        <f t="shared" si="15"/>
        <v>0</v>
      </c>
      <c r="G497"/>
      <c r="H497" s="128"/>
      <c r="J497" s="129"/>
    </row>
    <row r="498" spans="1:10" ht="14.25" x14ac:dyDescent="0.2">
      <c r="A498" s="792">
        <f t="shared" si="16"/>
        <v>44</v>
      </c>
      <c r="B498" s="793" t="s">
        <v>382</v>
      </c>
      <c r="C498" s="860">
        <v>0</v>
      </c>
      <c r="D498" s="860" t="s">
        <v>52</v>
      </c>
      <c r="E498" s="861">
        <v>0</v>
      </c>
      <c r="F498" s="862">
        <f t="shared" si="15"/>
        <v>0</v>
      </c>
      <c r="G498"/>
      <c r="H498" s="128"/>
      <c r="J498" s="129"/>
    </row>
    <row r="499" spans="1:10" ht="14.25" x14ac:dyDescent="0.2">
      <c r="A499" s="792">
        <f t="shared" si="16"/>
        <v>45</v>
      </c>
      <c r="B499" s="793" t="s">
        <v>383</v>
      </c>
      <c r="C499" s="860">
        <v>0</v>
      </c>
      <c r="D499" s="860" t="s">
        <v>52</v>
      </c>
      <c r="E499" s="861">
        <v>0</v>
      </c>
      <c r="F499" s="862">
        <f t="shared" si="15"/>
        <v>0</v>
      </c>
      <c r="G499"/>
      <c r="H499" s="128"/>
      <c r="J499" s="129"/>
    </row>
    <row r="500" spans="1:10" ht="14.25" x14ac:dyDescent="0.2">
      <c r="A500" s="792">
        <f t="shared" si="16"/>
        <v>46</v>
      </c>
      <c r="B500" s="793" t="s">
        <v>384</v>
      </c>
      <c r="C500" s="860">
        <v>12</v>
      </c>
      <c r="D500" s="860" t="s">
        <v>52</v>
      </c>
      <c r="E500" s="861">
        <v>0</v>
      </c>
      <c r="F500" s="862">
        <f t="shared" si="15"/>
        <v>0</v>
      </c>
      <c r="G500"/>
      <c r="H500" s="128"/>
      <c r="J500" s="129"/>
    </row>
    <row r="501" spans="1:10" ht="14.25" x14ac:dyDescent="0.2">
      <c r="A501" s="792">
        <f t="shared" si="16"/>
        <v>47</v>
      </c>
      <c r="B501" s="793" t="s">
        <v>385</v>
      </c>
      <c r="C501" s="860">
        <v>12</v>
      </c>
      <c r="D501" s="860" t="s">
        <v>52</v>
      </c>
      <c r="E501" s="861">
        <v>0</v>
      </c>
      <c r="F501" s="862">
        <f t="shared" si="15"/>
        <v>0</v>
      </c>
      <c r="G501"/>
      <c r="H501" s="128"/>
      <c r="J501" s="129"/>
    </row>
    <row r="502" spans="1:10" ht="14.25" x14ac:dyDescent="0.2">
      <c r="A502" s="792">
        <f t="shared" si="16"/>
        <v>48</v>
      </c>
      <c r="B502" s="793" t="s">
        <v>458</v>
      </c>
      <c r="C502" s="860">
        <v>36</v>
      </c>
      <c r="D502" s="860" t="s">
        <v>52</v>
      </c>
      <c r="E502" s="861">
        <v>0</v>
      </c>
      <c r="F502" s="862">
        <f t="shared" si="15"/>
        <v>0</v>
      </c>
      <c r="G502"/>
      <c r="H502" s="128"/>
      <c r="J502" s="129"/>
    </row>
    <row r="503" spans="1:10" ht="14.25" x14ac:dyDescent="0.2">
      <c r="A503" s="792">
        <f t="shared" si="16"/>
        <v>49</v>
      </c>
      <c r="B503" s="793" t="s">
        <v>386</v>
      </c>
      <c r="C503" s="860">
        <v>15</v>
      </c>
      <c r="D503" s="860" t="s">
        <v>52</v>
      </c>
      <c r="E503" s="861">
        <v>0</v>
      </c>
      <c r="F503" s="862">
        <f t="shared" si="15"/>
        <v>0</v>
      </c>
      <c r="G503"/>
      <c r="H503" s="128"/>
      <c r="J503" s="129"/>
    </row>
    <row r="504" spans="1:10" ht="14.25" x14ac:dyDescent="0.2">
      <c r="A504" s="789"/>
      <c r="B504" s="793"/>
      <c r="C504" s="813"/>
      <c r="D504" s="813"/>
      <c r="E504" s="814" t="s">
        <v>31</v>
      </c>
      <c r="F504" s="815">
        <f>SUM(F455:F503)</f>
        <v>0</v>
      </c>
      <c r="G504"/>
      <c r="J504" s="806"/>
    </row>
    <row r="505" spans="1:10" ht="57" customHeight="1" x14ac:dyDescent="0.2">
      <c r="A505" s="789"/>
      <c r="B505" s="817" t="s">
        <v>387</v>
      </c>
      <c r="F505" s="431"/>
      <c r="G505"/>
    </row>
    <row r="506" spans="1:10" ht="51" x14ac:dyDescent="0.2">
      <c r="A506" s="808" t="s">
        <v>1</v>
      </c>
      <c r="B506" s="809" t="s">
        <v>2</v>
      </c>
      <c r="C506" s="809" t="s">
        <v>3</v>
      </c>
      <c r="D506" s="809" t="s">
        <v>4</v>
      </c>
      <c r="E506" s="809" t="s">
        <v>5</v>
      </c>
      <c r="F506" s="810" t="s">
        <v>6</v>
      </c>
      <c r="G506"/>
    </row>
    <row r="507" spans="1:10" ht="14.25" x14ac:dyDescent="0.2">
      <c r="A507" s="789" t="s">
        <v>7</v>
      </c>
      <c r="B507" s="790" t="s">
        <v>8</v>
      </c>
      <c r="C507" s="790" t="s">
        <v>9</v>
      </c>
      <c r="D507" s="790" t="s">
        <v>10</v>
      </c>
      <c r="E507" s="790" t="s">
        <v>11</v>
      </c>
      <c r="F507" s="791" t="s">
        <v>12</v>
      </c>
      <c r="G507"/>
    </row>
    <row r="508" spans="1:10" ht="25.5" x14ac:dyDescent="0.2">
      <c r="A508" s="816">
        <v>1</v>
      </c>
      <c r="B508" s="793" t="s">
        <v>388</v>
      </c>
      <c r="C508" s="860">
        <v>2400</v>
      </c>
      <c r="D508" s="860" t="s">
        <v>52</v>
      </c>
      <c r="E508" s="332">
        <v>0</v>
      </c>
      <c r="F508" s="862">
        <f>C508*E508</f>
        <v>0</v>
      </c>
      <c r="G508"/>
      <c r="H508" s="128"/>
      <c r="J508" s="129"/>
    </row>
    <row r="509" spans="1:10" ht="14.25" x14ac:dyDescent="0.2">
      <c r="A509" s="816"/>
      <c r="B509" s="793"/>
      <c r="C509" s="813"/>
      <c r="D509" s="813"/>
      <c r="E509" s="814" t="s">
        <v>31</v>
      </c>
      <c r="F509" s="815">
        <f>F508</f>
        <v>0</v>
      </c>
      <c r="G509"/>
      <c r="J509" s="806"/>
    </row>
    <row r="510" spans="1:10" ht="67.5" customHeight="1" x14ac:dyDescent="0.2">
      <c r="A510" s="789"/>
      <c r="B510" s="817" t="s">
        <v>389</v>
      </c>
      <c r="C510" s="813"/>
      <c r="D510" s="813"/>
      <c r="E510" s="881"/>
      <c r="F510" s="882"/>
      <c r="G510"/>
    </row>
    <row r="511" spans="1:10" ht="51" x14ac:dyDescent="0.2">
      <c r="A511" s="359" t="s">
        <v>1</v>
      </c>
      <c r="B511" s="79" t="s">
        <v>2</v>
      </c>
      <c r="C511" s="79" t="s">
        <v>3</v>
      </c>
      <c r="D511" s="79" t="s">
        <v>4</v>
      </c>
      <c r="E511" s="80" t="s">
        <v>5</v>
      </c>
      <c r="F511" s="434" t="s">
        <v>6</v>
      </c>
      <c r="G511"/>
    </row>
    <row r="512" spans="1:10" ht="14.25" x14ac:dyDescent="0.2">
      <c r="A512" s="789" t="s">
        <v>7</v>
      </c>
      <c r="B512" s="82" t="s">
        <v>8</v>
      </c>
      <c r="C512" s="435" t="s">
        <v>9</v>
      </c>
      <c r="D512" s="435" t="s">
        <v>10</v>
      </c>
      <c r="E512" s="436" t="s">
        <v>11</v>
      </c>
      <c r="F512" s="883" t="s">
        <v>12</v>
      </c>
      <c r="G512"/>
    </row>
    <row r="513" spans="1:10" ht="14.25" x14ac:dyDescent="0.2">
      <c r="A513" s="792">
        <v>1</v>
      </c>
      <c r="B513" s="438" t="s">
        <v>390</v>
      </c>
      <c r="C513" s="860">
        <v>5</v>
      </c>
      <c r="D513" s="860" t="s">
        <v>52</v>
      </c>
      <c r="E513" s="861">
        <v>0</v>
      </c>
      <c r="F513" s="862">
        <f t="shared" ref="F513:F542" si="17">C513*E513</f>
        <v>0</v>
      </c>
      <c r="G513"/>
      <c r="H513" s="128"/>
      <c r="J513" s="129"/>
    </row>
    <row r="514" spans="1:10" ht="14.25" x14ac:dyDescent="0.2">
      <c r="A514" s="792">
        <f t="shared" ref="A514:A542" si="18">A513+1</f>
        <v>2</v>
      </c>
      <c r="B514" s="438" t="s">
        <v>391</v>
      </c>
      <c r="C514" s="860">
        <v>100</v>
      </c>
      <c r="D514" s="860" t="s">
        <v>52</v>
      </c>
      <c r="E514" s="861">
        <v>0</v>
      </c>
      <c r="F514" s="862">
        <f t="shared" si="17"/>
        <v>0</v>
      </c>
      <c r="G514"/>
      <c r="H514" s="128"/>
      <c r="J514" s="129"/>
    </row>
    <row r="515" spans="1:10" ht="14.25" x14ac:dyDescent="0.2">
      <c r="A515" s="792">
        <f t="shared" si="18"/>
        <v>3</v>
      </c>
      <c r="B515" s="438" t="s">
        <v>392</v>
      </c>
      <c r="C515" s="860">
        <v>40</v>
      </c>
      <c r="D515" s="860" t="s">
        <v>52</v>
      </c>
      <c r="E515" s="861">
        <v>0</v>
      </c>
      <c r="F515" s="862">
        <f t="shared" si="17"/>
        <v>0</v>
      </c>
      <c r="G515"/>
      <c r="H515" s="128"/>
      <c r="J515" s="129"/>
    </row>
    <row r="516" spans="1:10" ht="14.25" x14ac:dyDescent="0.2">
      <c r="A516" s="792">
        <f t="shared" si="18"/>
        <v>4</v>
      </c>
      <c r="B516" s="439" t="s">
        <v>444</v>
      </c>
      <c r="C516" s="860">
        <v>100</v>
      </c>
      <c r="D516" s="860" t="s">
        <v>71</v>
      </c>
      <c r="E516" s="861">
        <v>0</v>
      </c>
      <c r="F516" s="862">
        <f t="shared" si="17"/>
        <v>0</v>
      </c>
      <c r="G516"/>
      <c r="H516" s="128"/>
      <c r="J516" s="129"/>
    </row>
    <row r="517" spans="1:10" ht="14.25" x14ac:dyDescent="0.2">
      <c r="A517" s="792">
        <f t="shared" si="18"/>
        <v>5</v>
      </c>
      <c r="B517" s="438" t="s">
        <v>393</v>
      </c>
      <c r="C517" s="860">
        <v>320</v>
      </c>
      <c r="D517" s="860" t="s">
        <v>71</v>
      </c>
      <c r="E517" s="861">
        <v>0</v>
      </c>
      <c r="F517" s="862">
        <f t="shared" si="17"/>
        <v>0</v>
      </c>
      <c r="G517"/>
      <c r="H517" s="128"/>
      <c r="J517" s="129"/>
    </row>
    <row r="518" spans="1:10" ht="14.25" x14ac:dyDescent="0.2">
      <c r="A518" s="792">
        <f t="shared" si="18"/>
        <v>6</v>
      </c>
      <c r="B518" s="438" t="s">
        <v>394</v>
      </c>
      <c r="C518" s="860">
        <v>340</v>
      </c>
      <c r="D518" s="860" t="s">
        <v>71</v>
      </c>
      <c r="E518" s="861">
        <v>0</v>
      </c>
      <c r="F518" s="862">
        <f t="shared" si="17"/>
        <v>0</v>
      </c>
      <c r="G518"/>
      <c r="H518" s="128"/>
      <c r="J518" s="129"/>
    </row>
    <row r="519" spans="1:10" ht="14.25" x14ac:dyDescent="0.2">
      <c r="A519" s="792">
        <f t="shared" si="18"/>
        <v>7</v>
      </c>
      <c r="B519" s="438" t="s">
        <v>395</v>
      </c>
      <c r="C519" s="860">
        <v>50</v>
      </c>
      <c r="D519" s="860" t="s">
        <v>71</v>
      </c>
      <c r="E519" s="861">
        <v>0</v>
      </c>
      <c r="F519" s="862">
        <f t="shared" si="17"/>
        <v>0</v>
      </c>
      <c r="G519"/>
      <c r="H519" s="128"/>
      <c r="J519" s="129"/>
    </row>
    <row r="520" spans="1:10" ht="14.25" x14ac:dyDescent="0.2">
      <c r="A520" s="792">
        <f t="shared" si="18"/>
        <v>8</v>
      </c>
      <c r="B520" s="438" t="s">
        <v>396</v>
      </c>
      <c r="C520" s="860">
        <v>200</v>
      </c>
      <c r="D520" s="860" t="s">
        <v>71</v>
      </c>
      <c r="E520" s="861">
        <v>0</v>
      </c>
      <c r="F520" s="862">
        <f t="shared" si="17"/>
        <v>0</v>
      </c>
      <c r="G520"/>
      <c r="H520" s="128"/>
      <c r="J520" s="129"/>
    </row>
    <row r="521" spans="1:10" ht="14.25" x14ac:dyDescent="0.2">
      <c r="A521" s="792">
        <f t="shared" si="18"/>
        <v>9</v>
      </c>
      <c r="B521" s="438" t="s">
        <v>397</v>
      </c>
      <c r="C521" s="860">
        <v>40</v>
      </c>
      <c r="D521" s="860" t="s">
        <v>71</v>
      </c>
      <c r="E521" s="861">
        <v>0</v>
      </c>
      <c r="F521" s="862">
        <f t="shared" si="17"/>
        <v>0</v>
      </c>
      <c r="G521"/>
      <c r="H521" s="128"/>
      <c r="J521" s="129"/>
    </row>
    <row r="522" spans="1:10" ht="14.25" x14ac:dyDescent="0.2">
      <c r="A522" s="792">
        <f t="shared" si="18"/>
        <v>10</v>
      </c>
      <c r="B522" s="438" t="s">
        <v>398</v>
      </c>
      <c r="C522" s="860">
        <v>80</v>
      </c>
      <c r="D522" s="860" t="s">
        <v>71</v>
      </c>
      <c r="E522" s="861">
        <v>0</v>
      </c>
      <c r="F522" s="862">
        <f t="shared" si="17"/>
        <v>0</v>
      </c>
      <c r="G522"/>
      <c r="H522" s="128"/>
      <c r="J522" s="129"/>
    </row>
    <row r="523" spans="1:10" ht="14.25" x14ac:dyDescent="0.2">
      <c r="A523" s="792">
        <f t="shared" si="18"/>
        <v>11</v>
      </c>
      <c r="B523" s="438" t="s">
        <v>399</v>
      </c>
      <c r="C523" s="860">
        <v>100</v>
      </c>
      <c r="D523" s="860" t="s">
        <v>71</v>
      </c>
      <c r="E523" s="861">
        <v>0</v>
      </c>
      <c r="F523" s="862">
        <f t="shared" si="17"/>
        <v>0</v>
      </c>
      <c r="G523"/>
      <c r="H523" s="128"/>
      <c r="J523" s="129"/>
    </row>
    <row r="524" spans="1:10" ht="14.25" x14ac:dyDescent="0.2">
      <c r="A524" s="792">
        <f t="shared" si="18"/>
        <v>12</v>
      </c>
      <c r="B524" s="438" t="s">
        <v>400</v>
      </c>
      <c r="C524" s="860">
        <v>600</v>
      </c>
      <c r="D524" s="884" t="s">
        <v>71</v>
      </c>
      <c r="E524" s="861">
        <v>0</v>
      </c>
      <c r="F524" s="862">
        <f t="shared" si="17"/>
        <v>0</v>
      </c>
      <c r="G524"/>
      <c r="H524" s="128"/>
      <c r="J524" s="129"/>
    </row>
    <row r="525" spans="1:10" ht="14.25" x14ac:dyDescent="0.2">
      <c r="A525" s="792">
        <f t="shared" si="18"/>
        <v>13</v>
      </c>
      <c r="B525" s="438" t="s">
        <v>562</v>
      </c>
      <c r="C525" s="459">
        <v>0</v>
      </c>
      <c r="D525" s="618" t="s">
        <v>52</v>
      </c>
      <c r="E525" s="861">
        <v>0</v>
      </c>
      <c r="F525" s="461">
        <f t="shared" si="17"/>
        <v>0</v>
      </c>
      <c r="G525"/>
      <c r="H525" s="128"/>
      <c r="J525" s="129"/>
    </row>
    <row r="526" spans="1:10" ht="14.25" x14ac:dyDescent="0.2">
      <c r="A526" s="792">
        <f t="shared" si="18"/>
        <v>14</v>
      </c>
      <c r="B526" s="438" t="s">
        <v>563</v>
      </c>
      <c r="C526" s="459">
        <v>0</v>
      </c>
      <c r="D526" s="618" t="s">
        <v>52</v>
      </c>
      <c r="E526" s="861">
        <v>0</v>
      </c>
      <c r="F526" s="461">
        <f t="shared" si="17"/>
        <v>0</v>
      </c>
      <c r="G526"/>
      <c r="H526" s="128"/>
      <c r="J526" s="129"/>
    </row>
    <row r="527" spans="1:10" ht="14.25" x14ac:dyDescent="0.2">
      <c r="A527" s="792">
        <f t="shared" si="18"/>
        <v>15</v>
      </c>
      <c r="B527" s="438" t="s">
        <v>401</v>
      </c>
      <c r="C527" s="860">
        <v>10</v>
      </c>
      <c r="D527" s="885" t="s">
        <v>71</v>
      </c>
      <c r="E527" s="861">
        <v>0</v>
      </c>
      <c r="F527" s="862">
        <f t="shared" si="17"/>
        <v>0</v>
      </c>
      <c r="G527"/>
      <c r="H527" s="128"/>
      <c r="J527" s="129"/>
    </row>
    <row r="528" spans="1:10" ht="14.25" x14ac:dyDescent="0.2">
      <c r="A528" s="792">
        <f t="shared" si="18"/>
        <v>16</v>
      </c>
      <c r="B528" s="438" t="s">
        <v>402</v>
      </c>
      <c r="C528" s="860">
        <v>20</v>
      </c>
      <c r="D528" s="885" t="s">
        <v>71</v>
      </c>
      <c r="E528" s="861">
        <v>0</v>
      </c>
      <c r="F528" s="862">
        <f t="shared" si="17"/>
        <v>0</v>
      </c>
      <c r="G528"/>
      <c r="H528" s="128"/>
      <c r="J528" s="129"/>
    </row>
    <row r="529" spans="1:10" ht="14.25" x14ac:dyDescent="0.2">
      <c r="A529" s="792">
        <f t="shared" si="18"/>
        <v>17</v>
      </c>
      <c r="B529" s="438" t="s">
        <v>403</v>
      </c>
      <c r="C529" s="860">
        <v>100</v>
      </c>
      <c r="D529" s="885" t="s">
        <v>52</v>
      </c>
      <c r="E529" s="861">
        <v>0</v>
      </c>
      <c r="F529" s="862">
        <f t="shared" si="17"/>
        <v>0</v>
      </c>
      <c r="G529"/>
      <c r="H529" s="128"/>
      <c r="J529" s="129"/>
    </row>
    <row r="530" spans="1:10" ht="14.25" x14ac:dyDescent="0.2">
      <c r="A530" s="792">
        <f t="shared" si="18"/>
        <v>18</v>
      </c>
      <c r="B530" s="442" t="s">
        <v>404</v>
      </c>
      <c r="C530" s="860">
        <v>10</v>
      </c>
      <c r="D530" s="885" t="s">
        <v>52</v>
      </c>
      <c r="E530" s="861">
        <v>0</v>
      </c>
      <c r="F530" s="862">
        <f t="shared" si="17"/>
        <v>0</v>
      </c>
      <c r="G530"/>
      <c r="H530" s="128"/>
      <c r="J530" s="129"/>
    </row>
    <row r="531" spans="1:10" ht="14.25" x14ac:dyDescent="0.2">
      <c r="A531" s="792">
        <f t="shared" si="18"/>
        <v>19</v>
      </c>
      <c r="B531" s="438" t="s">
        <v>405</v>
      </c>
      <c r="C531" s="860">
        <v>10</v>
      </c>
      <c r="D531" s="885" t="s">
        <v>52</v>
      </c>
      <c r="E531" s="861">
        <v>0</v>
      </c>
      <c r="F531" s="862">
        <f t="shared" si="17"/>
        <v>0</v>
      </c>
      <c r="G531"/>
      <c r="H531" s="128"/>
      <c r="J531" s="129"/>
    </row>
    <row r="532" spans="1:10" ht="14.25" x14ac:dyDescent="0.2">
      <c r="A532" s="792">
        <f t="shared" si="18"/>
        <v>20</v>
      </c>
      <c r="B532" s="438" t="s">
        <v>406</v>
      </c>
      <c r="C532" s="860">
        <v>80</v>
      </c>
      <c r="D532" s="885" t="s">
        <v>52</v>
      </c>
      <c r="E532" s="861">
        <v>0</v>
      </c>
      <c r="F532" s="862">
        <f t="shared" si="17"/>
        <v>0</v>
      </c>
      <c r="G532"/>
      <c r="H532" s="128"/>
      <c r="J532" s="129"/>
    </row>
    <row r="533" spans="1:10" ht="14.25" x14ac:dyDescent="0.2">
      <c r="A533" s="792">
        <f t="shared" si="18"/>
        <v>21</v>
      </c>
      <c r="B533" s="438" t="s">
        <v>407</v>
      </c>
      <c r="C533" s="860">
        <v>30</v>
      </c>
      <c r="D533" s="885" t="s">
        <v>52</v>
      </c>
      <c r="E533" s="861">
        <v>0</v>
      </c>
      <c r="F533" s="862">
        <f t="shared" si="17"/>
        <v>0</v>
      </c>
      <c r="G533"/>
      <c r="H533" s="128"/>
      <c r="J533" s="129"/>
    </row>
    <row r="534" spans="1:10" ht="14.25" x14ac:dyDescent="0.2">
      <c r="A534" s="792">
        <f t="shared" si="18"/>
        <v>22</v>
      </c>
      <c r="B534" s="438" t="s">
        <v>408</v>
      </c>
      <c r="C534" s="860">
        <v>350</v>
      </c>
      <c r="D534" s="885" t="s">
        <v>52</v>
      </c>
      <c r="E534" s="861">
        <v>0</v>
      </c>
      <c r="F534" s="862">
        <f t="shared" si="17"/>
        <v>0</v>
      </c>
      <c r="G534"/>
      <c r="H534" s="128"/>
      <c r="J534" s="129"/>
    </row>
    <row r="535" spans="1:10" ht="14.25" x14ac:dyDescent="0.2">
      <c r="A535" s="792">
        <f t="shared" si="18"/>
        <v>23</v>
      </c>
      <c r="B535" s="438" t="s">
        <v>409</v>
      </c>
      <c r="C535" s="860">
        <v>20</v>
      </c>
      <c r="D535" s="885" t="s">
        <v>52</v>
      </c>
      <c r="E535" s="861">
        <v>0</v>
      </c>
      <c r="F535" s="862">
        <f t="shared" si="17"/>
        <v>0</v>
      </c>
      <c r="G535"/>
      <c r="H535" s="128"/>
      <c r="J535" s="129"/>
    </row>
    <row r="536" spans="1:10" ht="14.25" x14ac:dyDescent="0.2">
      <c r="A536" s="792">
        <f t="shared" si="18"/>
        <v>24</v>
      </c>
      <c r="B536" s="438" t="s">
        <v>410</v>
      </c>
      <c r="C536" s="860">
        <v>30</v>
      </c>
      <c r="D536" s="885" t="s">
        <v>52</v>
      </c>
      <c r="E536" s="861">
        <v>0</v>
      </c>
      <c r="F536" s="862">
        <f t="shared" si="17"/>
        <v>0</v>
      </c>
      <c r="G536"/>
      <c r="H536" s="128"/>
      <c r="J536" s="129"/>
    </row>
    <row r="537" spans="1:10" ht="14.25" x14ac:dyDescent="0.2">
      <c r="A537" s="792">
        <f t="shared" si="18"/>
        <v>25</v>
      </c>
      <c r="B537" s="443" t="s">
        <v>411</v>
      </c>
      <c r="C537" s="860">
        <v>20</v>
      </c>
      <c r="D537" s="885" t="s">
        <v>52</v>
      </c>
      <c r="E537" s="861">
        <v>0</v>
      </c>
      <c r="F537" s="862">
        <f t="shared" si="17"/>
        <v>0</v>
      </c>
      <c r="G537"/>
      <c r="H537" s="128"/>
      <c r="J537" s="129"/>
    </row>
    <row r="538" spans="1:10" ht="14.25" x14ac:dyDescent="0.2">
      <c r="A538" s="792">
        <f t="shared" si="18"/>
        <v>26</v>
      </c>
      <c r="B538" s="849" t="s">
        <v>448</v>
      </c>
      <c r="C538" s="860">
        <v>30</v>
      </c>
      <c r="D538" s="860" t="s">
        <v>52</v>
      </c>
      <c r="E538" s="861">
        <v>0</v>
      </c>
      <c r="F538" s="862">
        <f t="shared" si="17"/>
        <v>0</v>
      </c>
      <c r="G538"/>
      <c r="H538" s="128"/>
      <c r="J538" s="129"/>
    </row>
    <row r="539" spans="1:10" ht="14.25" x14ac:dyDescent="0.2">
      <c r="A539" s="792">
        <f t="shared" si="18"/>
        <v>27</v>
      </c>
      <c r="B539" s="438" t="s">
        <v>412</v>
      </c>
      <c r="C539" s="860">
        <v>94</v>
      </c>
      <c r="D539" s="860" t="s">
        <v>14</v>
      </c>
      <c r="E539" s="861">
        <v>0</v>
      </c>
      <c r="F539" s="862">
        <f t="shared" si="17"/>
        <v>0</v>
      </c>
      <c r="G539"/>
      <c r="H539" s="128"/>
      <c r="J539" s="129"/>
    </row>
    <row r="540" spans="1:10" ht="14.25" x14ac:dyDescent="0.2">
      <c r="A540" s="792">
        <f t="shared" si="18"/>
        <v>28</v>
      </c>
      <c r="B540" s="438" t="s">
        <v>413</v>
      </c>
      <c r="C540" s="860">
        <v>5</v>
      </c>
      <c r="D540" s="860" t="s">
        <v>17</v>
      </c>
      <c r="E540" s="861">
        <v>0</v>
      </c>
      <c r="F540" s="862">
        <f t="shared" si="17"/>
        <v>0</v>
      </c>
      <c r="G540"/>
      <c r="H540" s="128"/>
      <c r="J540" s="129"/>
    </row>
    <row r="541" spans="1:10" ht="14.25" x14ac:dyDescent="0.2">
      <c r="A541" s="792">
        <f t="shared" si="18"/>
        <v>29</v>
      </c>
      <c r="B541" s="444" t="s">
        <v>414</v>
      </c>
      <c r="C541" s="860">
        <v>30</v>
      </c>
      <c r="D541" s="885" t="s">
        <v>17</v>
      </c>
      <c r="E541" s="861">
        <v>0</v>
      </c>
      <c r="F541" s="862">
        <f t="shared" si="17"/>
        <v>0</v>
      </c>
      <c r="G541"/>
      <c r="H541" s="128"/>
      <c r="J541" s="129"/>
    </row>
    <row r="542" spans="1:10" ht="14.25" x14ac:dyDescent="0.2">
      <c r="A542" s="792">
        <f t="shared" si="18"/>
        <v>30</v>
      </c>
      <c r="B542" s="408" t="s">
        <v>447</v>
      </c>
      <c r="C542" s="860">
        <v>30</v>
      </c>
      <c r="D542" s="860" t="s">
        <v>52</v>
      </c>
      <c r="E542" s="861">
        <v>0</v>
      </c>
      <c r="F542" s="862">
        <f t="shared" si="17"/>
        <v>0</v>
      </c>
      <c r="G542"/>
      <c r="H542" s="128"/>
      <c r="J542" s="129"/>
    </row>
    <row r="543" spans="1:10" ht="14.25" x14ac:dyDescent="0.2">
      <c r="A543" s="445"/>
      <c r="B543" s="886"/>
      <c r="C543" s="887"/>
      <c r="D543" s="887"/>
      <c r="E543" s="888" t="s">
        <v>68</v>
      </c>
      <c r="F543" s="889">
        <f>SUM(F513:F542)</f>
        <v>0</v>
      </c>
      <c r="G543"/>
      <c r="J543" s="890"/>
    </row>
    <row r="544" spans="1:10" ht="69.75" customHeight="1" x14ac:dyDescent="0.2">
      <c r="A544" s="449"/>
      <c r="B544" s="97" t="s">
        <v>415</v>
      </c>
      <c r="F544" s="431"/>
      <c r="G544"/>
    </row>
    <row r="545" spans="1:15" ht="51" x14ac:dyDescent="0.2">
      <c r="A545" s="450" t="s">
        <v>1</v>
      </c>
      <c r="B545" s="99" t="s">
        <v>2</v>
      </c>
      <c r="C545" s="99" t="s">
        <v>3</v>
      </c>
      <c r="D545" s="99" t="s">
        <v>4</v>
      </c>
      <c r="E545" s="100" t="s">
        <v>5</v>
      </c>
      <c r="F545" s="451" t="s">
        <v>6</v>
      </c>
      <c r="G545"/>
    </row>
    <row r="546" spans="1:15" ht="14.25" x14ac:dyDescent="0.2">
      <c r="A546" s="452" t="s">
        <v>7</v>
      </c>
      <c r="B546" s="82" t="s">
        <v>8</v>
      </c>
      <c r="C546" s="435" t="s">
        <v>9</v>
      </c>
      <c r="D546" s="435" t="s">
        <v>10</v>
      </c>
      <c r="E546" s="436" t="s">
        <v>11</v>
      </c>
      <c r="F546" s="883" t="s">
        <v>12</v>
      </c>
      <c r="G546"/>
    </row>
    <row r="547" spans="1:15" ht="14.25" x14ac:dyDescent="0.2">
      <c r="A547" s="453">
        <v>1</v>
      </c>
      <c r="B547" s="438" t="s">
        <v>416</v>
      </c>
      <c r="C547" s="860">
        <v>160</v>
      </c>
      <c r="D547" s="860" t="s">
        <v>14</v>
      </c>
      <c r="E547" s="861">
        <v>0</v>
      </c>
      <c r="F547" s="862">
        <f t="shared" ref="F547:F563" si="19">C547*E547</f>
        <v>0</v>
      </c>
      <c r="G547"/>
      <c r="H547" s="128"/>
      <c r="J547" s="129"/>
    </row>
    <row r="548" spans="1:15" ht="25.5" x14ac:dyDescent="0.2">
      <c r="A548" s="454">
        <v>2</v>
      </c>
      <c r="B548" s="438" t="s">
        <v>417</v>
      </c>
      <c r="C548" s="860">
        <v>0</v>
      </c>
      <c r="D548" s="860" t="s">
        <v>14</v>
      </c>
      <c r="E548" s="861">
        <v>0</v>
      </c>
      <c r="F548" s="862">
        <f t="shared" si="19"/>
        <v>0</v>
      </c>
      <c r="G548"/>
      <c r="H548" s="128"/>
      <c r="J548" s="129"/>
    </row>
    <row r="549" spans="1:15" ht="25.5" x14ac:dyDescent="0.2">
      <c r="A549" s="454">
        <f t="shared" ref="A549:A563" si="20">1+A548</f>
        <v>3</v>
      </c>
      <c r="B549" s="849" t="s">
        <v>418</v>
      </c>
      <c r="C549" s="860">
        <v>0</v>
      </c>
      <c r="D549" s="860" t="s">
        <v>17</v>
      </c>
      <c r="E549" s="861">
        <v>0</v>
      </c>
      <c r="F549" s="862">
        <f t="shared" si="19"/>
        <v>0</v>
      </c>
      <c r="G549"/>
      <c r="H549" s="128"/>
      <c r="J549" s="129"/>
      <c r="O549" s="128"/>
    </row>
    <row r="550" spans="1:15" ht="25.5" x14ac:dyDescent="0.2">
      <c r="A550" s="454">
        <f t="shared" si="20"/>
        <v>4</v>
      </c>
      <c r="B550" s="438" t="s">
        <v>419</v>
      </c>
      <c r="C550" s="860">
        <v>0</v>
      </c>
      <c r="D550" s="860" t="s">
        <v>14</v>
      </c>
      <c r="E550" s="861">
        <v>0</v>
      </c>
      <c r="F550" s="862">
        <f t="shared" si="19"/>
        <v>0</v>
      </c>
      <c r="G550"/>
      <c r="H550" s="128"/>
      <c r="J550" s="129"/>
    </row>
    <row r="551" spans="1:15" ht="14.25" x14ac:dyDescent="0.2">
      <c r="A551" s="454">
        <f t="shared" si="20"/>
        <v>5</v>
      </c>
      <c r="B551" s="438" t="s">
        <v>420</v>
      </c>
      <c r="C551" s="860">
        <v>0</v>
      </c>
      <c r="D551" s="884" t="s">
        <v>17</v>
      </c>
      <c r="E551" s="861">
        <v>0</v>
      </c>
      <c r="F551" s="862">
        <f t="shared" si="19"/>
        <v>0</v>
      </c>
      <c r="G551"/>
      <c r="H551" s="128"/>
      <c r="J551" s="129"/>
    </row>
    <row r="552" spans="1:15" ht="14.25" x14ac:dyDescent="0.2">
      <c r="A552" s="454">
        <f t="shared" si="20"/>
        <v>6</v>
      </c>
      <c r="B552" s="438" t="s">
        <v>421</v>
      </c>
      <c r="C552" s="860">
        <v>160</v>
      </c>
      <c r="D552" s="860" t="s">
        <v>14</v>
      </c>
      <c r="E552" s="861">
        <v>0</v>
      </c>
      <c r="F552" s="862">
        <f t="shared" si="19"/>
        <v>0</v>
      </c>
      <c r="G552"/>
      <c r="H552" s="128"/>
      <c r="J552" s="129"/>
    </row>
    <row r="553" spans="1:15" ht="14.25" x14ac:dyDescent="0.2">
      <c r="A553" s="454">
        <f t="shared" si="20"/>
        <v>7</v>
      </c>
      <c r="B553" s="438" t="s">
        <v>422</v>
      </c>
      <c r="C553" s="860">
        <v>80</v>
      </c>
      <c r="D553" s="860" t="s">
        <v>17</v>
      </c>
      <c r="E553" s="861">
        <v>0</v>
      </c>
      <c r="F553" s="862">
        <f t="shared" si="19"/>
        <v>0</v>
      </c>
      <c r="G553"/>
      <c r="H553" s="128"/>
      <c r="J553" s="129"/>
    </row>
    <row r="554" spans="1:15" ht="14.25" x14ac:dyDescent="0.2">
      <c r="A554" s="454">
        <f t="shared" si="20"/>
        <v>8</v>
      </c>
      <c r="B554" s="438" t="s">
        <v>423</v>
      </c>
      <c r="C554" s="860">
        <v>0</v>
      </c>
      <c r="D554" s="860" t="s">
        <v>17</v>
      </c>
      <c r="E554" s="861">
        <v>0</v>
      </c>
      <c r="F554" s="862">
        <f t="shared" si="19"/>
        <v>0</v>
      </c>
      <c r="G554"/>
      <c r="H554" s="128"/>
      <c r="J554" s="129"/>
    </row>
    <row r="555" spans="1:15" ht="14.25" x14ac:dyDescent="0.2">
      <c r="A555" s="454">
        <f t="shared" si="20"/>
        <v>9</v>
      </c>
      <c r="B555" s="438" t="s">
        <v>424</v>
      </c>
      <c r="C555" s="860">
        <v>0</v>
      </c>
      <c r="D555" s="860" t="s">
        <v>17</v>
      </c>
      <c r="E555" s="861">
        <v>0</v>
      </c>
      <c r="F555" s="862">
        <f t="shared" si="19"/>
        <v>0</v>
      </c>
      <c r="G555"/>
      <c r="H555" s="128"/>
      <c r="J555" s="129"/>
    </row>
    <row r="556" spans="1:15" ht="14.25" x14ac:dyDescent="0.2">
      <c r="A556" s="454">
        <f t="shared" si="20"/>
        <v>10</v>
      </c>
      <c r="B556" s="438" t="s">
        <v>425</v>
      </c>
      <c r="C556" s="860">
        <v>0</v>
      </c>
      <c r="D556" s="860" t="s">
        <v>17</v>
      </c>
      <c r="E556" s="861">
        <v>0</v>
      </c>
      <c r="F556" s="862">
        <f t="shared" si="19"/>
        <v>0</v>
      </c>
      <c r="G556"/>
      <c r="H556" s="128"/>
      <c r="J556" s="129"/>
    </row>
    <row r="557" spans="1:15" ht="14.25" x14ac:dyDescent="0.2">
      <c r="A557" s="454">
        <f t="shared" si="20"/>
        <v>11</v>
      </c>
      <c r="B557" s="438" t="s">
        <v>426</v>
      </c>
      <c r="C557" s="860">
        <v>80</v>
      </c>
      <c r="D557" s="860" t="s">
        <v>17</v>
      </c>
      <c r="E557" s="861">
        <v>0</v>
      </c>
      <c r="F557" s="862">
        <f t="shared" si="19"/>
        <v>0</v>
      </c>
      <c r="G557"/>
      <c r="H557" s="128"/>
      <c r="J557" s="129"/>
    </row>
    <row r="558" spans="1:15" ht="14.25" x14ac:dyDescent="0.2">
      <c r="A558" s="454">
        <f t="shared" si="20"/>
        <v>12</v>
      </c>
      <c r="B558" s="438" t="s">
        <v>427</v>
      </c>
      <c r="C558" s="860">
        <v>0</v>
      </c>
      <c r="D558" s="860" t="s">
        <v>17</v>
      </c>
      <c r="E558" s="861">
        <v>0</v>
      </c>
      <c r="F558" s="862">
        <f t="shared" si="19"/>
        <v>0</v>
      </c>
      <c r="G558"/>
      <c r="H558" s="128"/>
      <c r="J558" s="129"/>
      <c r="N558" s="128"/>
    </row>
    <row r="559" spans="1:15" ht="14.25" x14ac:dyDescent="0.2">
      <c r="A559" s="454">
        <f t="shared" si="20"/>
        <v>13</v>
      </c>
      <c r="B559" s="438" t="s">
        <v>428</v>
      </c>
      <c r="C559" s="860">
        <v>80</v>
      </c>
      <c r="D559" s="860" t="s">
        <v>17</v>
      </c>
      <c r="E559" s="861">
        <v>0</v>
      </c>
      <c r="F559" s="862">
        <f t="shared" si="19"/>
        <v>0</v>
      </c>
      <c r="G559"/>
      <c r="H559" s="128"/>
      <c r="J559" s="129"/>
    </row>
    <row r="560" spans="1:15" ht="14.25" x14ac:dyDescent="0.2">
      <c r="A560" s="454">
        <f t="shared" si="20"/>
        <v>14</v>
      </c>
      <c r="B560" s="438" t="s">
        <v>429</v>
      </c>
      <c r="C560" s="860">
        <v>80</v>
      </c>
      <c r="D560" s="860" t="s">
        <v>17</v>
      </c>
      <c r="E560" s="861">
        <v>0</v>
      </c>
      <c r="F560" s="862">
        <f t="shared" si="19"/>
        <v>0</v>
      </c>
      <c r="G560"/>
      <c r="H560" s="128"/>
      <c r="J560" s="129"/>
    </row>
    <row r="561" spans="1:15" ht="14.25" x14ac:dyDescent="0.2">
      <c r="A561" s="454">
        <f t="shared" si="20"/>
        <v>15</v>
      </c>
      <c r="B561" s="438" t="s">
        <v>430</v>
      </c>
      <c r="C561" s="860">
        <v>0</v>
      </c>
      <c r="D561" s="860" t="s">
        <v>17</v>
      </c>
      <c r="E561" s="861">
        <v>0</v>
      </c>
      <c r="F561" s="862">
        <f t="shared" si="19"/>
        <v>0</v>
      </c>
      <c r="G561"/>
      <c r="H561" s="128"/>
      <c r="J561" s="129"/>
    </row>
    <row r="562" spans="1:15" ht="14.25" x14ac:dyDescent="0.2">
      <c r="A562" s="453">
        <f t="shared" si="20"/>
        <v>16</v>
      </c>
      <c r="B562" s="444" t="s">
        <v>431</v>
      </c>
      <c r="C562" s="860">
        <v>0</v>
      </c>
      <c r="D562" s="860" t="s">
        <v>17</v>
      </c>
      <c r="E562" s="861">
        <v>0</v>
      </c>
      <c r="F562" s="862">
        <f t="shared" si="19"/>
        <v>0</v>
      </c>
      <c r="G562"/>
      <c r="H562" s="128"/>
      <c r="J562" s="129"/>
    </row>
    <row r="563" spans="1:15" ht="14.25" x14ac:dyDescent="0.2">
      <c r="A563" s="473">
        <f t="shared" si="20"/>
        <v>17</v>
      </c>
      <c r="B563" s="478" t="s">
        <v>568</v>
      </c>
      <c r="C563" s="459">
        <v>0</v>
      </c>
      <c r="D563" s="459" t="s">
        <v>17</v>
      </c>
      <c r="E563" s="861">
        <v>0</v>
      </c>
      <c r="F563" s="625">
        <f t="shared" si="19"/>
        <v>0</v>
      </c>
      <c r="G563"/>
      <c r="H563" s="128"/>
      <c r="J563" s="129"/>
    </row>
    <row r="564" spans="1:15" ht="14.25" x14ac:dyDescent="0.2">
      <c r="A564" s="445"/>
      <c r="B564" s="886"/>
      <c r="C564" s="887"/>
      <c r="D564" s="887"/>
      <c r="E564" s="888" t="s">
        <v>68</v>
      </c>
      <c r="F564" s="889">
        <f>SUM(F547:F562)</f>
        <v>0</v>
      </c>
      <c r="G564"/>
      <c r="J564" s="890"/>
    </row>
    <row r="565" spans="1:15" ht="55.5" customHeight="1" x14ac:dyDescent="0.2">
      <c r="A565" s="449"/>
      <c r="B565" s="97" t="s">
        <v>432</v>
      </c>
      <c r="F565" s="431"/>
      <c r="G565"/>
    </row>
    <row r="566" spans="1:15" ht="51" x14ac:dyDescent="0.2">
      <c r="A566" s="450" t="s">
        <v>1</v>
      </c>
      <c r="B566" s="99" t="s">
        <v>2</v>
      </c>
      <c r="C566" s="99" t="s">
        <v>3</v>
      </c>
      <c r="D566" s="99" t="s">
        <v>4</v>
      </c>
      <c r="E566" s="100" t="s">
        <v>5</v>
      </c>
      <c r="F566" s="451" t="s">
        <v>6</v>
      </c>
      <c r="G566"/>
    </row>
    <row r="567" spans="1:15" ht="14.25" x14ac:dyDescent="0.2">
      <c r="A567" s="452" t="s">
        <v>7</v>
      </c>
      <c r="B567" s="82" t="s">
        <v>8</v>
      </c>
      <c r="C567" s="435" t="s">
        <v>9</v>
      </c>
      <c r="D567" s="435" t="s">
        <v>10</v>
      </c>
      <c r="E567" s="436" t="s">
        <v>11</v>
      </c>
      <c r="F567" s="883" t="s">
        <v>12</v>
      </c>
      <c r="G567"/>
    </row>
    <row r="568" spans="1:15" ht="14.25" x14ac:dyDescent="0.2">
      <c r="A568" s="453">
        <v>1</v>
      </c>
      <c r="B568" s="438" t="s">
        <v>433</v>
      </c>
      <c r="C568" s="860">
        <v>0</v>
      </c>
      <c r="D568" s="860" t="s">
        <v>14</v>
      </c>
      <c r="E568" s="891">
        <v>0</v>
      </c>
      <c r="F568" s="862">
        <f t="shared" ref="F568:F575" si="21">C568*E568</f>
        <v>0</v>
      </c>
      <c r="G568"/>
      <c r="H568" s="128"/>
      <c r="J568" s="129"/>
    </row>
    <row r="569" spans="1:15" ht="14.25" x14ac:dyDescent="0.2">
      <c r="A569" s="453">
        <v>2</v>
      </c>
      <c r="B569" s="892" t="s">
        <v>434</v>
      </c>
      <c r="C569" s="893">
        <v>0</v>
      </c>
      <c r="D569" s="893" t="s">
        <v>14</v>
      </c>
      <c r="E569" s="891">
        <v>0</v>
      </c>
      <c r="F569" s="894">
        <f t="shared" si="21"/>
        <v>0</v>
      </c>
      <c r="G569"/>
      <c r="H569" s="128"/>
      <c r="J569" s="129"/>
      <c r="O569" s="130"/>
    </row>
    <row r="570" spans="1:15" ht="14.25" x14ac:dyDescent="0.2">
      <c r="A570" s="453">
        <f t="shared" ref="A570:A571" si="22">A569+1</f>
        <v>3</v>
      </c>
      <c r="B570" s="438" t="s">
        <v>435</v>
      </c>
      <c r="C570" s="893">
        <v>0</v>
      </c>
      <c r="D570" s="893" t="s">
        <v>14</v>
      </c>
      <c r="E570" s="891">
        <v>0</v>
      </c>
      <c r="F570" s="894">
        <f t="shared" si="21"/>
        <v>0</v>
      </c>
      <c r="G570"/>
      <c r="H570" s="128"/>
      <c r="J570" s="129"/>
    </row>
    <row r="571" spans="1:15" ht="14.25" x14ac:dyDescent="0.2">
      <c r="A571" s="792">
        <f t="shared" si="22"/>
        <v>4</v>
      </c>
      <c r="B571" s="463" t="s">
        <v>436</v>
      </c>
      <c r="C571" s="893">
        <v>0</v>
      </c>
      <c r="D571" s="893" t="s">
        <v>17</v>
      </c>
      <c r="E571" s="891">
        <v>0</v>
      </c>
      <c r="F571" s="894">
        <f t="shared" si="21"/>
        <v>0</v>
      </c>
      <c r="G571"/>
      <c r="H571" s="128"/>
      <c r="J571" s="129"/>
    </row>
    <row r="572" spans="1:15" ht="14.25" x14ac:dyDescent="0.2">
      <c r="A572" s="792">
        <v>5</v>
      </c>
      <c r="B572" s="463" t="s">
        <v>437</v>
      </c>
      <c r="C572" s="893">
        <v>0</v>
      </c>
      <c r="D572" s="893" t="s">
        <v>17</v>
      </c>
      <c r="E572" s="891">
        <v>0</v>
      </c>
      <c r="F572" s="894">
        <f t="shared" si="21"/>
        <v>0</v>
      </c>
      <c r="G572"/>
      <c r="H572" s="128"/>
      <c r="J572" s="129"/>
    </row>
    <row r="573" spans="1:15" ht="14.25" x14ac:dyDescent="0.2">
      <c r="A573" s="462">
        <v>6</v>
      </c>
      <c r="B573" s="928" t="s">
        <v>564</v>
      </c>
      <c r="C573" s="459">
        <v>0</v>
      </c>
      <c r="D573" s="459" t="s">
        <v>17</v>
      </c>
      <c r="E573" s="891">
        <v>0</v>
      </c>
      <c r="F573" s="461">
        <f t="shared" si="21"/>
        <v>0</v>
      </c>
      <c r="G573"/>
      <c r="H573" s="128"/>
      <c r="J573" s="129"/>
    </row>
    <row r="574" spans="1:15" ht="14.25" x14ac:dyDescent="0.2">
      <c r="A574" s="895">
        <v>6</v>
      </c>
      <c r="B574" s="465" t="s">
        <v>438</v>
      </c>
      <c r="C574" s="893">
        <v>0</v>
      </c>
      <c r="D574" s="893" t="s">
        <v>17</v>
      </c>
      <c r="E574" s="891">
        <v>0</v>
      </c>
      <c r="F574" s="894">
        <f t="shared" si="21"/>
        <v>0</v>
      </c>
      <c r="G574"/>
      <c r="H574" s="128"/>
      <c r="J574" s="129"/>
      <c r="N574" s="128"/>
    </row>
    <row r="575" spans="1:15" ht="14.25" x14ac:dyDescent="0.2">
      <c r="A575" s="895">
        <v>7</v>
      </c>
      <c r="B575" s="896" t="s">
        <v>446</v>
      </c>
      <c r="C575" s="860">
        <v>35</v>
      </c>
      <c r="D575" s="860" t="s">
        <v>17</v>
      </c>
      <c r="E575" s="891">
        <v>0</v>
      </c>
      <c r="F575" s="862">
        <f t="shared" si="21"/>
        <v>0</v>
      </c>
      <c r="G575"/>
      <c r="H575" s="128"/>
      <c r="J575" s="129"/>
      <c r="L575" s="128"/>
    </row>
    <row r="576" spans="1:15" ht="15" thickBot="1" x14ac:dyDescent="0.25">
      <c r="A576" s="467"/>
      <c r="B576" s="468"/>
      <c r="C576" s="469"/>
      <c r="D576" s="469"/>
      <c r="E576" s="470" t="s">
        <v>68</v>
      </c>
      <c r="F576" s="471">
        <f>SUM(F568:F575)</f>
        <v>0</v>
      </c>
      <c r="G576"/>
      <c r="J576" s="897"/>
    </row>
    <row r="577" spans="1:10" x14ac:dyDescent="0.2">
      <c r="A577" s="70"/>
      <c r="C577" s="66"/>
    </row>
    <row r="578" spans="1:10" x14ac:dyDescent="0.2">
      <c r="A578" s="4"/>
      <c r="E578" s="34" t="s">
        <v>439</v>
      </c>
      <c r="F578" s="5">
        <f>F576+F564+F543+F509+F504+F451+F396+F390+F385+F338+F141+F78+F53+F29</f>
        <v>0</v>
      </c>
      <c r="J578" s="5">
        <f>J576+J564+J543+J509+J504+J451+J396+J390+J385+J338+J141+J78+J53+J29</f>
        <v>0</v>
      </c>
    </row>
    <row r="581" spans="1:10" x14ac:dyDescent="0.2">
      <c r="B581" s="284" t="s">
        <v>546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56FC-9C5A-4EFF-BB27-78E166265718}">
  <dimension ref="A1:AMJ579"/>
  <sheetViews>
    <sheetView zoomScaleNormal="100" workbookViewId="0">
      <selection activeCell="K572" sqref="K572"/>
    </sheetView>
  </sheetViews>
  <sheetFormatPr defaultColWidth="9" defaultRowHeight="12.75" x14ac:dyDescent="0.2"/>
  <cols>
    <col min="1" max="1" width="3.875" style="8" customWidth="1"/>
    <col min="2" max="2" width="39.375" style="9" customWidth="1"/>
    <col min="3" max="3" width="5.25" style="10" customWidth="1"/>
    <col min="4" max="4" width="5" style="10" customWidth="1"/>
    <col min="5" max="5" width="11.125" style="11" customWidth="1"/>
    <col min="6" max="6" width="14.625" style="11" customWidth="1"/>
    <col min="7" max="7" width="11.25" style="128" customWidth="1"/>
    <col min="8" max="8" width="10.625" style="9" customWidth="1"/>
    <col min="9" max="9" width="8.625" style="9" customWidth="1"/>
    <col min="10" max="10" width="13.375" style="9" hidden="1" customWidth="1"/>
    <col min="11" max="999" width="8.625" style="9" customWidth="1"/>
    <col min="1000" max="16384" width="9" style="9"/>
  </cols>
  <sheetData>
    <row r="1" spans="1:10" ht="15.75" x14ac:dyDescent="0.25">
      <c r="B1" s="12"/>
      <c r="C1" s="326"/>
      <c r="D1" s="326"/>
      <c r="E1" s="335"/>
      <c r="F1" s="335" t="s">
        <v>535</v>
      </c>
    </row>
    <row r="2" spans="1:10" ht="15.75" x14ac:dyDescent="0.25">
      <c r="B2" s="280" t="s">
        <v>538</v>
      </c>
      <c r="C2" s="336"/>
      <c r="D2" s="336"/>
      <c r="E2" s="337"/>
      <c r="F2" s="337"/>
    </row>
    <row r="3" spans="1:10" ht="15.75" x14ac:dyDescent="0.25">
      <c r="B3" s="280" t="s">
        <v>537</v>
      </c>
      <c r="C3" s="338"/>
      <c r="D3" s="338"/>
      <c r="E3" s="280"/>
      <c r="F3" s="280"/>
    </row>
    <row r="4" spans="1:10" ht="15.75" x14ac:dyDescent="0.25">
      <c r="B4" s="280"/>
      <c r="C4" s="338"/>
      <c r="D4" s="338"/>
      <c r="E4" s="280"/>
      <c r="F4" s="280"/>
    </row>
    <row r="5" spans="1:10" ht="15.75" x14ac:dyDescent="0.25">
      <c r="B5" s="339"/>
      <c r="C5" s="341"/>
      <c r="D5" s="341"/>
      <c r="E5" s="1036"/>
      <c r="F5" s="1036"/>
    </row>
    <row r="6" spans="1:10" ht="15" x14ac:dyDescent="0.25">
      <c r="A6" s="16"/>
      <c r="B6" s="3" t="s">
        <v>0</v>
      </c>
      <c r="C6" s="17"/>
      <c r="D6" s="17"/>
      <c r="E6" s="18"/>
      <c r="F6" s="19"/>
    </row>
    <row r="7" spans="1:10" ht="51" x14ac:dyDescent="0.2">
      <c r="A7" s="20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/>
      <c r="H7" s="130"/>
      <c r="J7" s="131"/>
    </row>
    <row r="8" spans="1:10" ht="14.25" x14ac:dyDescent="0.2">
      <c r="A8" s="21" t="s">
        <v>7</v>
      </c>
      <c r="B8" s="21" t="s">
        <v>8</v>
      </c>
      <c r="C8" s="21" t="s">
        <v>9</v>
      </c>
      <c r="D8" s="21" t="s">
        <v>10</v>
      </c>
      <c r="E8" s="21" t="s">
        <v>11</v>
      </c>
      <c r="F8" s="21" t="s">
        <v>12</v>
      </c>
      <c r="G8"/>
    </row>
    <row r="9" spans="1:10" ht="49.5" customHeight="1" x14ac:dyDescent="0.2">
      <c r="A9" s="22">
        <v>1</v>
      </c>
      <c r="B9" s="23" t="s">
        <v>13</v>
      </c>
      <c r="C9" s="916">
        <v>0</v>
      </c>
      <c r="D9" s="109" t="s">
        <v>14</v>
      </c>
      <c r="E9" s="328">
        <v>0</v>
      </c>
      <c r="F9" s="218">
        <f t="shared" ref="F9:F28" si="0">C9*E9</f>
        <v>0</v>
      </c>
      <c r="G9"/>
      <c r="H9" s="128"/>
      <c r="J9" s="129"/>
    </row>
    <row r="10" spans="1:10" ht="48.75" customHeight="1" x14ac:dyDescent="0.2">
      <c r="A10" s="22">
        <f t="shared" ref="A10:A28" si="1">A9+1</f>
        <v>2</v>
      </c>
      <c r="B10" s="23" t="s">
        <v>15</v>
      </c>
      <c r="C10" s="916">
        <v>400</v>
      </c>
      <c r="D10" s="109" t="s">
        <v>14</v>
      </c>
      <c r="E10" s="328">
        <v>0</v>
      </c>
      <c r="F10" s="218">
        <f t="shared" si="0"/>
        <v>0</v>
      </c>
      <c r="G10"/>
      <c r="H10" s="128"/>
      <c r="J10" s="129"/>
    </row>
    <row r="11" spans="1:10" ht="48.75" customHeight="1" x14ac:dyDescent="0.2">
      <c r="A11" s="22">
        <f t="shared" si="1"/>
        <v>3</v>
      </c>
      <c r="B11" s="23" t="s">
        <v>16</v>
      </c>
      <c r="C11" s="916">
        <v>80</v>
      </c>
      <c r="D11" s="109" t="s">
        <v>17</v>
      </c>
      <c r="E11" s="328">
        <v>0</v>
      </c>
      <c r="F11" s="218">
        <f t="shared" si="0"/>
        <v>0</v>
      </c>
      <c r="G11"/>
      <c r="H11" s="128"/>
      <c r="J11" s="129"/>
    </row>
    <row r="12" spans="1:10" ht="52.5" customHeight="1" x14ac:dyDescent="0.2">
      <c r="A12" s="22">
        <f t="shared" si="1"/>
        <v>4</v>
      </c>
      <c r="B12" s="23" t="s">
        <v>18</v>
      </c>
      <c r="C12" s="916">
        <v>40</v>
      </c>
      <c r="D12" s="109" t="s">
        <v>14</v>
      </c>
      <c r="E12" s="328">
        <v>0</v>
      </c>
      <c r="F12" s="218">
        <f t="shared" si="0"/>
        <v>0</v>
      </c>
      <c r="G12"/>
      <c r="H12" s="128"/>
      <c r="J12" s="129"/>
    </row>
    <row r="13" spans="1:10" ht="52.5" customHeight="1" x14ac:dyDescent="0.2">
      <c r="A13" s="22">
        <f t="shared" si="1"/>
        <v>5</v>
      </c>
      <c r="B13" s="23" t="s">
        <v>19</v>
      </c>
      <c r="C13" s="916">
        <v>0</v>
      </c>
      <c r="D13" s="109" t="s">
        <v>14</v>
      </c>
      <c r="E13" s="328">
        <v>0</v>
      </c>
      <c r="F13" s="218">
        <f t="shared" si="0"/>
        <v>0</v>
      </c>
      <c r="G13"/>
      <c r="H13" s="128"/>
      <c r="J13" s="129"/>
    </row>
    <row r="14" spans="1:10" ht="25.5" x14ac:dyDescent="0.2">
      <c r="A14" s="22">
        <f t="shared" si="1"/>
        <v>6</v>
      </c>
      <c r="B14" s="23" t="s">
        <v>449</v>
      </c>
      <c r="C14" s="916">
        <v>10</v>
      </c>
      <c r="D14" s="109" t="s">
        <v>14</v>
      </c>
      <c r="E14" s="328">
        <v>0</v>
      </c>
      <c r="F14" s="218">
        <f t="shared" si="0"/>
        <v>0</v>
      </c>
      <c r="G14"/>
      <c r="H14" s="128"/>
      <c r="J14" s="129"/>
    </row>
    <row r="15" spans="1:10" ht="49.5" customHeight="1" x14ac:dyDescent="0.2">
      <c r="A15" s="22">
        <f t="shared" si="1"/>
        <v>7</v>
      </c>
      <c r="B15" s="23" t="s">
        <v>20</v>
      </c>
      <c r="C15" s="916">
        <v>40</v>
      </c>
      <c r="D15" s="109" t="s">
        <v>14</v>
      </c>
      <c r="E15" s="328">
        <v>0</v>
      </c>
      <c r="F15" s="218">
        <f t="shared" si="0"/>
        <v>0</v>
      </c>
      <c r="G15"/>
      <c r="H15" s="128"/>
      <c r="J15" s="129"/>
    </row>
    <row r="16" spans="1:10" ht="48" customHeight="1" x14ac:dyDescent="0.2">
      <c r="A16" s="22">
        <f t="shared" si="1"/>
        <v>8</v>
      </c>
      <c r="B16" s="23" t="s">
        <v>21</v>
      </c>
      <c r="C16" s="916">
        <v>120</v>
      </c>
      <c r="D16" s="109" t="s">
        <v>14</v>
      </c>
      <c r="E16" s="328">
        <v>0</v>
      </c>
      <c r="F16" s="218">
        <f t="shared" si="0"/>
        <v>0</v>
      </c>
      <c r="G16"/>
      <c r="H16" s="128"/>
      <c r="J16" s="129"/>
    </row>
    <row r="17" spans="1:10" ht="56.25" customHeight="1" x14ac:dyDescent="0.2">
      <c r="A17" s="22">
        <f t="shared" si="1"/>
        <v>9</v>
      </c>
      <c r="B17" s="23" t="s">
        <v>22</v>
      </c>
      <c r="C17" s="916">
        <v>10</v>
      </c>
      <c r="D17" s="109" t="s">
        <v>14</v>
      </c>
      <c r="E17" s="328">
        <v>0</v>
      </c>
      <c r="F17" s="218">
        <f t="shared" si="0"/>
        <v>0</v>
      </c>
      <c r="G17"/>
      <c r="H17" s="128"/>
      <c r="J17" s="129"/>
    </row>
    <row r="18" spans="1:10" ht="47.25" customHeight="1" x14ac:dyDescent="0.2">
      <c r="A18" s="22">
        <f t="shared" si="1"/>
        <v>10</v>
      </c>
      <c r="B18" s="23" t="s">
        <v>450</v>
      </c>
      <c r="C18" s="916">
        <v>80</v>
      </c>
      <c r="D18" s="109" t="s">
        <v>14</v>
      </c>
      <c r="E18" s="328">
        <v>0</v>
      </c>
      <c r="F18" s="218">
        <f t="shared" si="0"/>
        <v>0</v>
      </c>
      <c r="G18"/>
      <c r="H18" s="128"/>
      <c r="J18" s="129"/>
    </row>
    <row r="19" spans="1:10" ht="48" customHeight="1" x14ac:dyDescent="0.2">
      <c r="A19" s="22">
        <f t="shared" si="1"/>
        <v>11</v>
      </c>
      <c r="B19" s="23" t="s">
        <v>23</v>
      </c>
      <c r="C19" s="916">
        <v>80</v>
      </c>
      <c r="D19" s="109" t="s">
        <v>14</v>
      </c>
      <c r="E19" s="328">
        <v>0</v>
      </c>
      <c r="F19" s="218">
        <f t="shared" si="0"/>
        <v>0</v>
      </c>
      <c r="G19"/>
      <c r="H19" s="128"/>
      <c r="J19" s="129"/>
    </row>
    <row r="20" spans="1:10" ht="120.75" customHeight="1" x14ac:dyDescent="0.2">
      <c r="A20" s="22">
        <f t="shared" si="1"/>
        <v>12</v>
      </c>
      <c r="B20" s="75" t="s">
        <v>24</v>
      </c>
      <c r="C20" s="916">
        <v>30</v>
      </c>
      <c r="D20" s="109" t="s">
        <v>14</v>
      </c>
      <c r="E20" s="328">
        <v>0</v>
      </c>
      <c r="F20" s="218">
        <f t="shared" si="0"/>
        <v>0</v>
      </c>
      <c r="G20"/>
      <c r="H20" s="128"/>
      <c r="J20" s="129"/>
    </row>
    <row r="21" spans="1:10" ht="25.5" x14ac:dyDescent="0.2">
      <c r="A21" s="22">
        <f t="shared" si="1"/>
        <v>13</v>
      </c>
      <c r="B21" s="23" t="s">
        <v>25</v>
      </c>
      <c r="C21" s="916">
        <v>80</v>
      </c>
      <c r="D21" s="109" t="s">
        <v>14</v>
      </c>
      <c r="E21" s="328">
        <v>0</v>
      </c>
      <c r="F21" s="218">
        <f t="shared" si="0"/>
        <v>0</v>
      </c>
      <c r="G21"/>
      <c r="H21" s="128"/>
      <c r="J21" s="129"/>
    </row>
    <row r="22" spans="1:10" ht="33.75" customHeight="1" x14ac:dyDescent="0.2">
      <c r="A22" s="22">
        <f t="shared" si="1"/>
        <v>14</v>
      </c>
      <c r="B22" s="23" t="s">
        <v>26</v>
      </c>
      <c r="C22" s="916">
        <v>0</v>
      </c>
      <c r="D22" s="109" t="s">
        <v>14</v>
      </c>
      <c r="E22" s="328">
        <v>0</v>
      </c>
      <c r="F22" s="218">
        <f t="shared" si="0"/>
        <v>0</v>
      </c>
      <c r="G22"/>
      <c r="H22" s="128"/>
      <c r="J22" s="129"/>
    </row>
    <row r="23" spans="1:10" ht="14.25" x14ac:dyDescent="0.2">
      <c r="A23" s="22">
        <f t="shared" si="1"/>
        <v>15</v>
      </c>
      <c r="B23" s="23" t="s">
        <v>27</v>
      </c>
      <c r="C23" s="916">
        <v>0</v>
      </c>
      <c r="D23" s="109" t="s">
        <v>14</v>
      </c>
      <c r="E23" s="328">
        <v>0</v>
      </c>
      <c r="F23" s="218">
        <f t="shared" si="0"/>
        <v>0</v>
      </c>
      <c r="G23"/>
      <c r="H23" s="128"/>
      <c r="J23" s="129"/>
    </row>
    <row r="24" spans="1:10" ht="14.25" x14ac:dyDescent="0.2">
      <c r="A24" s="22">
        <f t="shared" si="1"/>
        <v>16</v>
      </c>
      <c r="B24" s="23" t="s">
        <v>28</v>
      </c>
      <c r="C24" s="916">
        <v>10</v>
      </c>
      <c r="D24" s="109" t="s">
        <v>14</v>
      </c>
      <c r="E24" s="328">
        <v>0</v>
      </c>
      <c r="F24" s="218">
        <f t="shared" si="0"/>
        <v>0</v>
      </c>
      <c r="G24"/>
      <c r="H24" s="128"/>
      <c r="J24" s="129"/>
    </row>
    <row r="25" spans="1:10" ht="89.25" x14ac:dyDescent="0.2">
      <c r="A25" s="792">
        <f t="shared" si="1"/>
        <v>17</v>
      </c>
      <c r="B25" s="793" t="s">
        <v>29</v>
      </c>
      <c r="C25" s="916">
        <v>5</v>
      </c>
      <c r="D25" s="794" t="s">
        <v>14</v>
      </c>
      <c r="E25" s="328">
        <v>0</v>
      </c>
      <c r="F25" s="796">
        <f t="shared" si="0"/>
        <v>0</v>
      </c>
      <c r="G25"/>
      <c r="H25" s="128"/>
      <c r="J25" s="129"/>
    </row>
    <row r="26" spans="1:10" ht="14.25" x14ac:dyDescent="0.2">
      <c r="A26" s="792">
        <f t="shared" si="1"/>
        <v>18</v>
      </c>
      <c r="B26" s="478" t="s">
        <v>558</v>
      </c>
      <c r="C26" s="479">
        <v>0</v>
      </c>
      <c r="D26" s="479" t="s">
        <v>17</v>
      </c>
      <c r="E26" s="328">
        <v>0</v>
      </c>
      <c r="F26" s="481">
        <f t="shared" si="0"/>
        <v>0</v>
      </c>
      <c r="G26"/>
      <c r="H26" s="128"/>
      <c r="J26" s="129"/>
    </row>
    <row r="27" spans="1:10" ht="36.75" customHeight="1" x14ac:dyDescent="0.2">
      <c r="A27" s="22">
        <f t="shared" si="1"/>
        <v>19</v>
      </c>
      <c r="B27" s="23" t="s">
        <v>30</v>
      </c>
      <c r="C27" s="916">
        <v>0</v>
      </c>
      <c r="D27" s="109" t="s">
        <v>14</v>
      </c>
      <c r="E27" s="328">
        <v>0</v>
      </c>
      <c r="F27" s="218">
        <f t="shared" si="0"/>
        <v>0</v>
      </c>
      <c r="G27"/>
      <c r="H27" s="128"/>
      <c r="J27" s="129"/>
    </row>
    <row r="28" spans="1:10" s="179" customFormat="1" ht="36.75" customHeight="1" x14ac:dyDescent="0.2">
      <c r="A28" s="22">
        <f t="shared" si="1"/>
        <v>20</v>
      </c>
      <c r="B28" s="174" t="s">
        <v>465</v>
      </c>
      <c r="C28" s="916">
        <v>0</v>
      </c>
      <c r="D28" s="196" t="s">
        <v>17</v>
      </c>
      <c r="E28" s="328">
        <v>0</v>
      </c>
      <c r="F28" s="260">
        <f t="shared" si="0"/>
        <v>0</v>
      </c>
      <c r="G28" s="177"/>
      <c r="H28" s="190"/>
      <c r="J28" s="180"/>
    </row>
    <row r="29" spans="1:10" ht="14.25" x14ac:dyDescent="0.2">
      <c r="A29" s="22"/>
      <c r="B29" s="23"/>
      <c r="C29" s="25"/>
      <c r="D29" s="21"/>
      <c r="E29" s="26" t="s">
        <v>31</v>
      </c>
      <c r="F29" s="27">
        <f>SUM(F9:F28)</f>
        <v>0</v>
      </c>
      <c r="G29"/>
      <c r="J29" s="27"/>
    </row>
    <row r="30" spans="1:10" ht="39" customHeight="1" x14ac:dyDescent="0.25">
      <c r="A30" s="2"/>
      <c r="B30" s="28" t="s">
        <v>32</v>
      </c>
      <c r="C30" s="29"/>
      <c r="D30" s="29"/>
      <c r="E30" s="30"/>
      <c r="F30" s="1"/>
      <c r="G30"/>
    </row>
    <row r="31" spans="1:10" ht="51" x14ac:dyDescent="0.2">
      <c r="A31" s="31" t="s">
        <v>1</v>
      </c>
      <c r="B31" s="31" t="s">
        <v>2</v>
      </c>
      <c r="C31" s="31" t="s">
        <v>3</v>
      </c>
      <c r="D31" s="31" t="s">
        <v>4</v>
      </c>
      <c r="E31" s="31" t="s">
        <v>5</v>
      </c>
      <c r="F31" s="31" t="s">
        <v>6</v>
      </c>
      <c r="G31"/>
    </row>
    <row r="32" spans="1:10" ht="14.25" x14ac:dyDescent="0.2">
      <c r="A32" s="21" t="s">
        <v>7</v>
      </c>
      <c r="B32" s="21" t="s">
        <v>8</v>
      </c>
      <c r="C32" s="21" t="s">
        <v>9</v>
      </c>
      <c r="D32" s="21" t="s">
        <v>10</v>
      </c>
      <c r="E32" s="21" t="s">
        <v>11</v>
      </c>
      <c r="F32" s="21" t="s">
        <v>12</v>
      </c>
      <c r="G32"/>
    </row>
    <row r="33" spans="1:10" ht="14.25" x14ac:dyDescent="0.2">
      <c r="A33" s="22">
        <v>1</v>
      </c>
      <c r="B33" s="23" t="s">
        <v>33</v>
      </c>
      <c r="C33" s="916">
        <v>5</v>
      </c>
      <c r="D33" s="109" t="s">
        <v>14</v>
      </c>
      <c r="E33" s="328">
        <v>0</v>
      </c>
      <c r="F33" s="218">
        <f t="shared" ref="F33:F52" si="2">C33*E33</f>
        <v>0</v>
      </c>
      <c r="G33"/>
      <c r="H33" s="128"/>
      <c r="J33" s="129"/>
    </row>
    <row r="34" spans="1:10" ht="14.25" x14ac:dyDescent="0.2">
      <c r="A34" s="22">
        <f t="shared" ref="A34:A52" si="3">A33+1</f>
        <v>2</v>
      </c>
      <c r="B34" s="23" t="s">
        <v>34</v>
      </c>
      <c r="C34" s="916">
        <v>240</v>
      </c>
      <c r="D34" s="109" t="s">
        <v>14</v>
      </c>
      <c r="E34" s="328">
        <v>0</v>
      </c>
      <c r="F34" s="218">
        <f t="shared" si="2"/>
        <v>0</v>
      </c>
      <c r="G34"/>
      <c r="H34" s="128"/>
      <c r="J34" s="129"/>
    </row>
    <row r="35" spans="1:10" ht="25.5" x14ac:dyDescent="0.2">
      <c r="A35" s="22">
        <f t="shared" si="3"/>
        <v>3</v>
      </c>
      <c r="B35" s="23" t="s">
        <v>35</v>
      </c>
      <c r="C35" s="916">
        <v>5</v>
      </c>
      <c r="D35" s="109" t="s">
        <v>14</v>
      </c>
      <c r="E35" s="328">
        <v>0</v>
      </c>
      <c r="F35" s="218">
        <f t="shared" si="2"/>
        <v>0</v>
      </c>
      <c r="G35"/>
      <c r="H35" s="128"/>
      <c r="J35" s="129"/>
    </row>
    <row r="36" spans="1:10" ht="38.25" x14ac:dyDescent="0.2">
      <c r="A36" s="22">
        <f t="shared" si="3"/>
        <v>4</v>
      </c>
      <c r="B36" s="23" t="s">
        <v>36</v>
      </c>
      <c r="C36" s="916">
        <v>5</v>
      </c>
      <c r="D36" s="109" t="s">
        <v>14</v>
      </c>
      <c r="E36" s="328">
        <v>0</v>
      </c>
      <c r="F36" s="218">
        <f t="shared" si="2"/>
        <v>0</v>
      </c>
      <c r="G36"/>
      <c r="H36" s="128"/>
      <c r="J36" s="129"/>
    </row>
    <row r="37" spans="1:10" ht="14.25" x14ac:dyDescent="0.2">
      <c r="A37" s="22">
        <f t="shared" si="3"/>
        <v>5</v>
      </c>
      <c r="B37" s="114" t="s">
        <v>441</v>
      </c>
      <c r="C37" s="916">
        <v>5</v>
      </c>
      <c r="D37" s="109" t="s">
        <v>14</v>
      </c>
      <c r="E37" s="328">
        <v>0</v>
      </c>
      <c r="F37" s="218">
        <f t="shared" si="2"/>
        <v>0</v>
      </c>
      <c r="G37"/>
      <c r="H37" s="128"/>
      <c r="J37" s="129"/>
    </row>
    <row r="38" spans="1:10" ht="14.25" x14ac:dyDescent="0.2">
      <c r="A38" s="22">
        <f t="shared" si="3"/>
        <v>6</v>
      </c>
      <c r="B38" s="23" t="s">
        <v>37</v>
      </c>
      <c r="C38" s="916">
        <v>500</v>
      </c>
      <c r="D38" s="109" t="s">
        <v>14</v>
      </c>
      <c r="E38" s="328">
        <v>0</v>
      </c>
      <c r="F38" s="218">
        <f t="shared" si="2"/>
        <v>0</v>
      </c>
      <c r="G38"/>
      <c r="H38" s="128"/>
      <c r="J38" s="129"/>
    </row>
    <row r="39" spans="1:10" ht="14.25" x14ac:dyDescent="0.2">
      <c r="A39" s="22">
        <f t="shared" si="3"/>
        <v>7</v>
      </c>
      <c r="B39" s="23" t="s">
        <v>38</v>
      </c>
      <c r="C39" s="916">
        <v>0</v>
      </c>
      <c r="D39" s="109" t="s">
        <v>14</v>
      </c>
      <c r="E39" s="328">
        <v>0</v>
      </c>
      <c r="F39" s="218">
        <f t="shared" si="2"/>
        <v>0</v>
      </c>
      <c r="G39"/>
      <c r="H39" s="128"/>
      <c r="J39" s="129"/>
    </row>
    <row r="40" spans="1:10" ht="38.25" x14ac:dyDescent="0.2">
      <c r="A40" s="22">
        <f t="shared" si="3"/>
        <v>8</v>
      </c>
      <c r="B40" s="23" t="s">
        <v>39</v>
      </c>
      <c r="C40" s="916">
        <v>100</v>
      </c>
      <c r="D40" s="109" t="s">
        <v>14</v>
      </c>
      <c r="E40" s="328">
        <v>0</v>
      </c>
      <c r="F40" s="218">
        <f t="shared" si="2"/>
        <v>0</v>
      </c>
      <c r="G40"/>
      <c r="H40" s="128"/>
      <c r="J40" s="129"/>
    </row>
    <row r="41" spans="1:10" ht="14.25" x14ac:dyDescent="0.2">
      <c r="A41" s="22">
        <f t="shared" si="3"/>
        <v>9</v>
      </c>
      <c r="B41" s="23" t="s">
        <v>40</v>
      </c>
      <c r="C41" s="916">
        <v>10</v>
      </c>
      <c r="D41" s="109" t="s">
        <v>14</v>
      </c>
      <c r="E41" s="328">
        <v>0</v>
      </c>
      <c r="F41" s="218">
        <f t="shared" si="2"/>
        <v>0</v>
      </c>
      <c r="G41"/>
      <c r="H41" s="128"/>
      <c r="J41" s="129"/>
    </row>
    <row r="42" spans="1:10" ht="14.25" x14ac:dyDescent="0.2">
      <c r="A42" s="22">
        <f t="shared" si="3"/>
        <v>10</v>
      </c>
      <c r="B42" s="23" t="s">
        <v>41</v>
      </c>
      <c r="C42" s="916">
        <v>0</v>
      </c>
      <c r="D42" s="109" t="s">
        <v>14</v>
      </c>
      <c r="E42" s="328">
        <v>0</v>
      </c>
      <c r="F42" s="218">
        <f t="shared" si="2"/>
        <v>0</v>
      </c>
      <c r="G42"/>
      <c r="H42" s="138"/>
      <c r="J42" s="129"/>
    </row>
    <row r="43" spans="1:10" ht="14.25" x14ac:dyDescent="0.2">
      <c r="A43" s="22">
        <f t="shared" si="3"/>
        <v>11</v>
      </c>
      <c r="B43" s="23" t="s">
        <v>42</v>
      </c>
      <c r="C43" s="916">
        <v>40</v>
      </c>
      <c r="D43" s="109" t="s">
        <v>14</v>
      </c>
      <c r="E43" s="328">
        <v>0</v>
      </c>
      <c r="F43" s="218">
        <f t="shared" si="2"/>
        <v>0</v>
      </c>
      <c r="G43"/>
      <c r="H43" s="128"/>
      <c r="J43" s="129"/>
    </row>
    <row r="44" spans="1:10" s="179" customFormat="1" ht="14.25" x14ac:dyDescent="0.2">
      <c r="A44" s="175">
        <f t="shared" si="3"/>
        <v>12</v>
      </c>
      <c r="B44" s="182" t="s">
        <v>508</v>
      </c>
      <c r="C44" s="916">
        <v>0</v>
      </c>
      <c r="D44" s="196" t="s">
        <v>17</v>
      </c>
      <c r="E44" s="328">
        <v>0</v>
      </c>
      <c r="F44" s="260">
        <f t="shared" si="2"/>
        <v>0</v>
      </c>
      <c r="G44" s="177"/>
      <c r="H44" s="190"/>
      <c r="J44" s="180"/>
    </row>
    <row r="45" spans="1:10" ht="14.25" x14ac:dyDescent="0.2">
      <c r="A45" s="22">
        <f t="shared" si="3"/>
        <v>13</v>
      </c>
      <c r="B45" s="23" t="s">
        <v>43</v>
      </c>
      <c r="C45" s="916">
        <v>10</v>
      </c>
      <c r="D45" s="109" t="s">
        <v>14</v>
      </c>
      <c r="E45" s="328">
        <v>0</v>
      </c>
      <c r="F45" s="218">
        <f t="shared" si="2"/>
        <v>0</v>
      </c>
      <c r="G45"/>
      <c r="H45" s="128"/>
      <c r="J45" s="129"/>
    </row>
    <row r="46" spans="1:10" ht="14.25" x14ac:dyDescent="0.2">
      <c r="A46" s="22">
        <f t="shared" si="3"/>
        <v>14</v>
      </c>
      <c r="B46" s="23" t="s">
        <v>44</v>
      </c>
      <c r="C46" s="916">
        <v>10</v>
      </c>
      <c r="D46" s="109" t="s">
        <v>14</v>
      </c>
      <c r="E46" s="328">
        <v>0</v>
      </c>
      <c r="F46" s="218">
        <f t="shared" si="2"/>
        <v>0</v>
      </c>
      <c r="G46"/>
      <c r="H46" s="128"/>
      <c r="J46" s="129"/>
    </row>
    <row r="47" spans="1:10" ht="14.25" x14ac:dyDescent="0.2">
      <c r="A47" s="874">
        <f t="shared" si="3"/>
        <v>15</v>
      </c>
      <c r="B47" s="478" t="s">
        <v>559</v>
      </c>
      <c r="C47" s="479">
        <v>0</v>
      </c>
      <c r="D47" s="479" t="s">
        <v>17</v>
      </c>
      <c r="E47" s="328">
        <v>0</v>
      </c>
      <c r="F47" s="481">
        <f t="shared" si="2"/>
        <v>0</v>
      </c>
      <c r="G47"/>
      <c r="H47" s="128"/>
      <c r="J47" s="129"/>
    </row>
    <row r="48" spans="1:10" ht="14.25" x14ac:dyDescent="0.2">
      <c r="A48" s="22">
        <f t="shared" si="3"/>
        <v>16</v>
      </c>
      <c r="B48" s="23" t="s">
        <v>45</v>
      </c>
      <c r="C48" s="916">
        <v>0</v>
      </c>
      <c r="D48" s="109" t="s">
        <v>14</v>
      </c>
      <c r="E48" s="328">
        <v>0</v>
      </c>
      <c r="F48" s="218">
        <f t="shared" si="2"/>
        <v>0</v>
      </c>
      <c r="G48"/>
      <c r="H48" s="128"/>
      <c r="J48" s="129"/>
    </row>
    <row r="49" spans="1:10" ht="14.25" x14ac:dyDescent="0.2">
      <c r="A49" s="22">
        <f t="shared" si="3"/>
        <v>17</v>
      </c>
      <c r="B49" s="23" t="s">
        <v>46</v>
      </c>
      <c r="C49" s="916">
        <v>5</v>
      </c>
      <c r="D49" s="109" t="s">
        <v>14</v>
      </c>
      <c r="E49" s="328">
        <v>0</v>
      </c>
      <c r="F49" s="218">
        <f t="shared" si="2"/>
        <v>0</v>
      </c>
      <c r="G49"/>
      <c r="H49" s="128"/>
      <c r="J49" s="129"/>
    </row>
    <row r="50" spans="1:10" ht="14.25" x14ac:dyDescent="0.2">
      <c r="A50" s="798">
        <f t="shared" si="3"/>
        <v>18</v>
      </c>
      <c r="B50" s="23" t="s">
        <v>47</v>
      </c>
      <c r="C50" s="916">
        <v>5</v>
      </c>
      <c r="D50" s="109" t="s">
        <v>14</v>
      </c>
      <c r="E50" s="328">
        <v>0</v>
      </c>
      <c r="F50" s="218">
        <f t="shared" si="2"/>
        <v>0</v>
      </c>
      <c r="G50"/>
      <c r="H50" s="128"/>
      <c r="J50" s="129"/>
    </row>
    <row r="51" spans="1:10" ht="14.25" x14ac:dyDescent="0.2">
      <c r="A51" s="22">
        <f t="shared" si="3"/>
        <v>19</v>
      </c>
      <c r="B51" s="23" t="s">
        <v>48</v>
      </c>
      <c r="C51" s="916">
        <v>5</v>
      </c>
      <c r="D51" s="109" t="s">
        <v>14</v>
      </c>
      <c r="E51" s="328">
        <v>0</v>
      </c>
      <c r="F51" s="218">
        <f t="shared" si="2"/>
        <v>0</v>
      </c>
      <c r="G51"/>
      <c r="H51" s="128"/>
      <c r="J51" s="129"/>
    </row>
    <row r="52" spans="1:10" ht="14.25" x14ac:dyDescent="0.2">
      <c r="A52" s="22">
        <f t="shared" si="3"/>
        <v>20</v>
      </c>
      <c r="B52" s="23" t="s">
        <v>49</v>
      </c>
      <c r="C52" s="916">
        <v>5</v>
      </c>
      <c r="D52" s="109" t="s">
        <v>14</v>
      </c>
      <c r="E52" s="328">
        <v>0</v>
      </c>
      <c r="F52" s="218">
        <f t="shared" si="2"/>
        <v>0</v>
      </c>
      <c r="G52"/>
      <c r="H52" s="128"/>
      <c r="J52" s="129"/>
    </row>
    <row r="53" spans="1:10" ht="14.25" x14ac:dyDescent="0.2">
      <c r="A53" s="32"/>
      <c r="B53" s="23"/>
      <c r="C53" s="22"/>
      <c r="D53" s="22"/>
      <c r="E53" s="26" t="s">
        <v>31</v>
      </c>
      <c r="F53" s="27">
        <f>SUM(F33:F52)</f>
        <v>0</v>
      </c>
      <c r="G53"/>
      <c r="J53" s="27"/>
    </row>
    <row r="54" spans="1:10" ht="63.75" customHeight="1" x14ac:dyDescent="0.2">
      <c r="A54" s="16"/>
      <c r="B54" s="36" t="s">
        <v>50</v>
      </c>
      <c r="C54" s="37"/>
      <c r="D54" s="37"/>
      <c r="E54" s="38"/>
      <c r="F54" s="39"/>
      <c r="G54"/>
    </row>
    <row r="55" spans="1:10" ht="51" x14ac:dyDescent="0.2">
      <c r="A55" s="31" t="s">
        <v>1</v>
      </c>
      <c r="B55" s="31" t="s">
        <v>2</v>
      </c>
      <c r="C55" s="31" t="s">
        <v>3</v>
      </c>
      <c r="D55" s="31" t="s">
        <v>4</v>
      </c>
      <c r="E55" s="31" t="s">
        <v>5</v>
      </c>
      <c r="F55" s="31" t="s">
        <v>6</v>
      </c>
      <c r="G55"/>
      <c r="H55" s="128"/>
    </row>
    <row r="56" spans="1:10" ht="17.25" customHeight="1" x14ac:dyDescent="0.2">
      <c r="A56" s="21" t="s">
        <v>7</v>
      </c>
      <c r="B56" s="21" t="s">
        <v>8</v>
      </c>
      <c r="C56" s="21" t="s">
        <v>9</v>
      </c>
      <c r="D56" s="21" t="s">
        <v>10</v>
      </c>
      <c r="E56" s="21" t="s">
        <v>11</v>
      </c>
      <c r="F56" s="21" t="s">
        <v>12</v>
      </c>
      <c r="G56"/>
    </row>
    <row r="57" spans="1:10" ht="26.25" customHeight="1" x14ac:dyDescent="0.2">
      <c r="A57" s="22">
        <v>1</v>
      </c>
      <c r="B57" s="123" t="s">
        <v>51</v>
      </c>
      <c r="C57" s="916">
        <v>50</v>
      </c>
      <c r="D57" s="197" t="s">
        <v>52</v>
      </c>
      <c r="E57" s="329">
        <v>0</v>
      </c>
      <c r="F57" s="218">
        <f t="shared" ref="F57:F77" si="4">C57*E57</f>
        <v>0</v>
      </c>
      <c r="G57"/>
      <c r="H57" s="128"/>
      <c r="J57" s="129"/>
    </row>
    <row r="58" spans="1:10" ht="17.25" customHeight="1" x14ac:dyDescent="0.2">
      <c r="A58" s="22">
        <f>A57+1</f>
        <v>2</v>
      </c>
      <c r="B58" s="123" t="s">
        <v>53</v>
      </c>
      <c r="C58" s="916">
        <v>5</v>
      </c>
      <c r="D58" s="197" t="s">
        <v>52</v>
      </c>
      <c r="E58" s="329">
        <v>0</v>
      </c>
      <c r="F58" s="218">
        <f t="shared" si="4"/>
        <v>0</v>
      </c>
      <c r="G58"/>
      <c r="H58" s="128"/>
      <c r="J58" s="129"/>
    </row>
    <row r="59" spans="1:10" ht="61.5" customHeight="1" x14ac:dyDescent="0.2">
      <c r="A59" s="22">
        <f>A58+1</f>
        <v>3</v>
      </c>
      <c r="B59" s="125" t="s">
        <v>451</v>
      </c>
      <c r="C59" s="916">
        <v>0</v>
      </c>
      <c r="D59" s="109" t="s">
        <v>14</v>
      </c>
      <c r="E59" s="329">
        <v>0</v>
      </c>
      <c r="F59" s="218">
        <f t="shared" si="4"/>
        <v>0</v>
      </c>
      <c r="G59"/>
      <c r="H59" s="128"/>
      <c r="J59" s="129"/>
    </row>
    <row r="60" spans="1:10" ht="174" customHeight="1" x14ac:dyDescent="0.2">
      <c r="A60" s="22">
        <f t="shared" ref="A60:A77" si="5">A59+1</f>
        <v>4</v>
      </c>
      <c r="B60" s="124" t="s">
        <v>54</v>
      </c>
      <c r="C60" s="916">
        <v>70</v>
      </c>
      <c r="D60" s="109" t="s">
        <v>14</v>
      </c>
      <c r="E60" s="329">
        <v>0</v>
      </c>
      <c r="F60" s="218">
        <f t="shared" si="4"/>
        <v>0</v>
      </c>
      <c r="G60"/>
      <c r="H60" s="128"/>
      <c r="J60" s="129"/>
    </row>
    <row r="61" spans="1:10" ht="87.75" customHeight="1" x14ac:dyDescent="0.2">
      <c r="A61" s="22">
        <f t="shared" si="5"/>
        <v>5</v>
      </c>
      <c r="B61" s="124" t="s">
        <v>55</v>
      </c>
      <c r="C61" s="916">
        <v>0</v>
      </c>
      <c r="D61" s="109" t="s">
        <v>14</v>
      </c>
      <c r="E61" s="329">
        <v>0</v>
      </c>
      <c r="F61" s="218">
        <f t="shared" si="4"/>
        <v>0</v>
      </c>
      <c r="G61"/>
      <c r="H61" s="128"/>
      <c r="J61" s="129"/>
    </row>
    <row r="62" spans="1:10" ht="66.75" customHeight="1" x14ac:dyDescent="0.2">
      <c r="A62" s="22">
        <f t="shared" si="5"/>
        <v>6</v>
      </c>
      <c r="B62" s="124" t="s">
        <v>56</v>
      </c>
      <c r="C62" s="916">
        <v>0</v>
      </c>
      <c r="D62" s="109" t="s">
        <v>14</v>
      </c>
      <c r="E62" s="329">
        <v>0</v>
      </c>
      <c r="F62" s="218">
        <f t="shared" si="4"/>
        <v>0</v>
      </c>
      <c r="G62"/>
      <c r="H62" s="128"/>
      <c r="J62" s="129"/>
    </row>
    <row r="63" spans="1:10" ht="76.5" x14ac:dyDescent="0.2">
      <c r="A63" s="22">
        <f t="shared" si="5"/>
        <v>7</v>
      </c>
      <c r="B63" s="124" t="s">
        <v>57</v>
      </c>
      <c r="C63" s="916">
        <v>0</v>
      </c>
      <c r="D63" s="109" t="s">
        <v>14</v>
      </c>
      <c r="E63" s="329">
        <v>0</v>
      </c>
      <c r="F63" s="218">
        <f t="shared" si="4"/>
        <v>0</v>
      </c>
      <c r="G63"/>
      <c r="H63" s="128"/>
      <c r="J63" s="129"/>
    </row>
    <row r="64" spans="1:10" ht="14.25" x14ac:dyDescent="0.2">
      <c r="A64" s="22">
        <f t="shared" si="5"/>
        <v>8</v>
      </c>
      <c r="B64" s="124" t="s">
        <v>58</v>
      </c>
      <c r="C64" s="916">
        <v>0</v>
      </c>
      <c r="D64" s="109" t="s">
        <v>14</v>
      </c>
      <c r="E64" s="329">
        <v>0</v>
      </c>
      <c r="F64" s="218">
        <f t="shared" si="4"/>
        <v>0</v>
      </c>
      <c r="G64"/>
      <c r="H64" s="128"/>
      <c r="J64" s="129"/>
    </row>
    <row r="65" spans="1:10" ht="80.25" customHeight="1" x14ac:dyDescent="0.2">
      <c r="A65" s="22">
        <f t="shared" si="5"/>
        <v>9</v>
      </c>
      <c r="B65" s="124" t="s">
        <v>59</v>
      </c>
      <c r="C65" s="916">
        <v>80</v>
      </c>
      <c r="D65" s="109" t="s">
        <v>14</v>
      </c>
      <c r="E65" s="329">
        <v>0</v>
      </c>
      <c r="F65" s="218">
        <f t="shared" si="4"/>
        <v>0</v>
      </c>
      <c r="G65"/>
      <c r="H65" s="128"/>
      <c r="J65" s="129"/>
    </row>
    <row r="66" spans="1:10" ht="129.75" customHeight="1" x14ac:dyDescent="0.2">
      <c r="A66" s="22">
        <f t="shared" si="5"/>
        <v>10</v>
      </c>
      <c r="B66" s="124" t="s">
        <v>60</v>
      </c>
      <c r="C66" s="916">
        <v>0</v>
      </c>
      <c r="D66" s="109" t="s">
        <v>14</v>
      </c>
      <c r="E66" s="329">
        <v>0</v>
      </c>
      <c r="F66" s="218">
        <f t="shared" si="4"/>
        <v>0</v>
      </c>
      <c r="G66"/>
      <c r="H66" s="128"/>
      <c r="J66" s="129"/>
    </row>
    <row r="67" spans="1:10" ht="102" customHeight="1" x14ac:dyDescent="0.2">
      <c r="A67" s="22">
        <f t="shared" si="5"/>
        <v>11</v>
      </c>
      <c r="B67" s="124" t="s">
        <v>61</v>
      </c>
      <c r="C67" s="916">
        <v>0</v>
      </c>
      <c r="D67" s="109" t="s">
        <v>14</v>
      </c>
      <c r="E67" s="329">
        <v>0</v>
      </c>
      <c r="F67" s="218">
        <f t="shared" si="4"/>
        <v>0</v>
      </c>
      <c r="G67"/>
      <c r="H67" s="128"/>
      <c r="J67" s="129"/>
    </row>
    <row r="68" spans="1:10" ht="96" customHeight="1" x14ac:dyDescent="0.2">
      <c r="A68" s="22">
        <f t="shared" si="5"/>
        <v>12</v>
      </c>
      <c r="B68" s="124" t="s">
        <v>62</v>
      </c>
      <c r="C68" s="916">
        <v>0</v>
      </c>
      <c r="D68" s="109" t="s">
        <v>14</v>
      </c>
      <c r="E68" s="329">
        <v>0</v>
      </c>
      <c r="F68" s="218">
        <f t="shared" si="4"/>
        <v>0</v>
      </c>
      <c r="G68"/>
      <c r="H68" s="128"/>
      <c r="J68" s="129"/>
    </row>
    <row r="69" spans="1:10" ht="33.75" customHeight="1" x14ac:dyDescent="0.2">
      <c r="A69" s="22">
        <f t="shared" si="5"/>
        <v>13</v>
      </c>
      <c r="B69" s="124" t="s">
        <v>63</v>
      </c>
      <c r="C69" s="916">
        <v>0</v>
      </c>
      <c r="D69" s="109" t="s">
        <v>14</v>
      </c>
      <c r="E69" s="329">
        <v>0</v>
      </c>
      <c r="F69" s="218">
        <f t="shared" si="4"/>
        <v>0</v>
      </c>
      <c r="G69"/>
      <c r="H69" s="128"/>
      <c r="J69" s="129"/>
    </row>
    <row r="70" spans="1:10" ht="98.25" customHeight="1" x14ac:dyDescent="0.2">
      <c r="A70" s="22">
        <f t="shared" si="5"/>
        <v>14</v>
      </c>
      <c r="B70" s="125" t="s">
        <v>452</v>
      </c>
      <c r="C70" s="916">
        <v>5</v>
      </c>
      <c r="D70" s="109" t="s">
        <v>14</v>
      </c>
      <c r="E70" s="329">
        <v>0</v>
      </c>
      <c r="F70" s="218">
        <f t="shared" si="4"/>
        <v>0</v>
      </c>
      <c r="G70"/>
      <c r="H70" s="128"/>
      <c r="J70" s="129"/>
    </row>
    <row r="71" spans="1:10" ht="98.25" customHeight="1" x14ac:dyDescent="0.2">
      <c r="A71" s="22">
        <f t="shared" si="5"/>
        <v>15</v>
      </c>
      <c r="B71" s="125" t="s">
        <v>453</v>
      </c>
      <c r="C71" s="916">
        <v>5</v>
      </c>
      <c r="D71" s="109" t="s">
        <v>14</v>
      </c>
      <c r="E71" s="329">
        <v>0</v>
      </c>
      <c r="F71" s="218">
        <f t="shared" si="4"/>
        <v>0</v>
      </c>
      <c r="G71"/>
      <c r="H71" s="128"/>
      <c r="J71" s="129"/>
    </row>
    <row r="72" spans="1:10" ht="69.75" customHeight="1" x14ac:dyDescent="0.2">
      <c r="A72" s="22">
        <f t="shared" si="5"/>
        <v>16</v>
      </c>
      <c r="B72" s="124" t="s">
        <v>64</v>
      </c>
      <c r="C72" s="916">
        <v>0</v>
      </c>
      <c r="D72" s="109" t="s">
        <v>14</v>
      </c>
      <c r="E72" s="329">
        <v>0</v>
      </c>
      <c r="F72" s="218">
        <f t="shared" si="4"/>
        <v>0</v>
      </c>
      <c r="G72"/>
      <c r="H72" s="128"/>
      <c r="J72" s="129"/>
    </row>
    <row r="73" spans="1:10" ht="30.75" customHeight="1" x14ac:dyDescent="0.2">
      <c r="A73" s="22">
        <f t="shared" si="5"/>
        <v>17</v>
      </c>
      <c r="B73" s="125" t="s">
        <v>454</v>
      </c>
      <c r="C73" s="916">
        <v>0</v>
      </c>
      <c r="D73" s="109" t="s">
        <v>14</v>
      </c>
      <c r="E73" s="329">
        <v>0</v>
      </c>
      <c r="F73" s="218">
        <f t="shared" si="4"/>
        <v>0</v>
      </c>
      <c r="G73"/>
      <c r="H73" s="128"/>
      <c r="J73" s="129"/>
    </row>
    <row r="74" spans="1:10" ht="28.5" customHeight="1" x14ac:dyDescent="0.2">
      <c r="A74" s="22">
        <f t="shared" si="5"/>
        <v>18</v>
      </c>
      <c r="B74" s="124" t="s">
        <v>65</v>
      </c>
      <c r="C74" s="916">
        <v>0</v>
      </c>
      <c r="D74" s="109" t="s">
        <v>14</v>
      </c>
      <c r="E74" s="329">
        <v>0</v>
      </c>
      <c r="F74" s="218">
        <f t="shared" si="4"/>
        <v>0</v>
      </c>
      <c r="G74"/>
      <c r="H74" s="128"/>
      <c r="J74" s="129"/>
    </row>
    <row r="75" spans="1:10" ht="27.75" customHeight="1" x14ac:dyDescent="0.2">
      <c r="A75" s="22">
        <f t="shared" si="5"/>
        <v>19</v>
      </c>
      <c r="B75" s="124" t="s">
        <v>66</v>
      </c>
      <c r="C75" s="916">
        <v>0</v>
      </c>
      <c r="D75" s="109" t="s">
        <v>14</v>
      </c>
      <c r="E75" s="329">
        <v>0</v>
      </c>
      <c r="F75" s="218">
        <f t="shared" si="4"/>
        <v>0</v>
      </c>
      <c r="G75"/>
      <c r="H75" s="128"/>
      <c r="J75" s="129"/>
    </row>
    <row r="76" spans="1:10" ht="25.5" customHeight="1" x14ac:dyDescent="0.2">
      <c r="A76" s="22">
        <f t="shared" si="5"/>
        <v>20</v>
      </c>
      <c r="B76" s="124" t="s">
        <v>67</v>
      </c>
      <c r="C76" s="916">
        <v>10</v>
      </c>
      <c r="D76" s="109" t="s">
        <v>14</v>
      </c>
      <c r="E76" s="329">
        <v>0</v>
      </c>
      <c r="F76" s="218">
        <f t="shared" si="4"/>
        <v>0</v>
      </c>
      <c r="G76"/>
      <c r="H76" s="128"/>
      <c r="J76" s="129"/>
    </row>
    <row r="77" spans="1:10" ht="60.75" customHeight="1" x14ac:dyDescent="0.2">
      <c r="A77" s="22">
        <f t="shared" si="5"/>
        <v>21</v>
      </c>
      <c r="B77" s="125" t="s">
        <v>455</v>
      </c>
      <c r="C77" s="916">
        <v>10</v>
      </c>
      <c r="D77" s="109" t="s">
        <v>14</v>
      </c>
      <c r="E77" s="329">
        <v>0</v>
      </c>
      <c r="F77" s="218">
        <f t="shared" si="4"/>
        <v>0</v>
      </c>
      <c r="G77"/>
      <c r="H77" s="128"/>
      <c r="J77" s="129"/>
    </row>
    <row r="78" spans="1:10" ht="14.25" x14ac:dyDescent="0.2">
      <c r="A78" s="22"/>
      <c r="B78" s="23"/>
      <c r="C78" s="21"/>
      <c r="D78" s="21"/>
      <c r="E78" s="26" t="s">
        <v>68</v>
      </c>
      <c r="F78" s="27">
        <f>SUM(F57:F77)</f>
        <v>0</v>
      </c>
      <c r="G78"/>
      <c r="J78" s="27"/>
    </row>
    <row r="79" spans="1:10" ht="35.25" customHeight="1" x14ac:dyDescent="0.2">
      <c r="A79" s="40"/>
      <c r="B79" s="36" t="s">
        <v>69</v>
      </c>
      <c r="C79" s="33"/>
      <c r="D79" s="33"/>
      <c r="E79" s="34"/>
      <c r="F79" s="41"/>
      <c r="G79"/>
    </row>
    <row r="80" spans="1:10" ht="51" x14ac:dyDescent="0.2">
      <c r="A80" s="31" t="s">
        <v>1</v>
      </c>
      <c r="B80" s="31" t="s">
        <v>2</v>
      </c>
      <c r="C80" s="31" t="s">
        <v>3</v>
      </c>
      <c r="D80" s="31" t="s">
        <v>4</v>
      </c>
      <c r="E80" s="42" t="s">
        <v>5</v>
      </c>
      <c r="F80" s="31" t="s">
        <v>6</v>
      </c>
      <c r="G80"/>
    </row>
    <row r="81" spans="1:10" ht="14.25" x14ac:dyDescent="0.2">
      <c r="A81" s="21" t="s">
        <v>7</v>
      </c>
      <c r="B81" s="21" t="s">
        <v>8</v>
      </c>
      <c r="C81" s="21" t="s">
        <v>9</v>
      </c>
      <c r="D81" s="21" t="s">
        <v>10</v>
      </c>
      <c r="E81" s="43" t="s">
        <v>11</v>
      </c>
      <c r="F81" s="21" t="s">
        <v>12</v>
      </c>
      <c r="G81"/>
    </row>
    <row r="82" spans="1:10" ht="14.25" x14ac:dyDescent="0.2">
      <c r="A82" s="22">
        <v>1</v>
      </c>
      <c r="B82" s="23" t="s">
        <v>70</v>
      </c>
      <c r="C82" s="916">
        <v>5</v>
      </c>
      <c r="D82" s="109" t="s">
        <v>71</v>
      </c>
      <c r="E82" s="328">
        <v>0</v>
      </c>
      <c r="F82" s="218">
        <f t="shared" ref="F82:F140" si="6">C82*E82</f>
        <v>0</v>
      </c>
      <c r="G82"/>
      <c r="H82" s="128"/>
      <c r="J82" s="129"/>
    </row>
    <row r="83" spans="1:10" ht="14.25" x14ac:dyDescent="0.2">
      <c r="A83" s="22">
        <v>2</v>
      </c>
      <c r="B83" s="23" t="s">
        <v>72</v>
      </c>
      <c r="C83" s="916">
        <v>5</v>
      </c>
      <c r="D83" s="109" t="s">
        <v>71</v>
      </c>
      <c r="E83" s="328">
        <v>0</v>
      </c>
      <c r="F83" s="218">
        <f t="shared" si="6"/>
        <v>0</v>
      </c>
      <c r="G83"/>
      <c r="H83" s="128"/>
      <c r="J83" s="129"/>
    </row>
    <row r="84" spans="1:10" ht="14.25" x14ac:dyDescent="0.2">
      <c r="A84" s="22">
        <v>3</v>
      </c>
      <c r="B84" s="23" t="s">
        <v>73</v>
      </c>
      <c r="C84" s="916">
        <v>10</v>
      </c>
      <c r="D84" s="109" t="s">
        <v>71</v>
      </c>
      <c r="E84" s="328">
        <v>0</v>
      </c>
      <c r="F84" s="218">
        <f t="shared" si="6"/>
        <v>0</v>
      </c>
      <c r="G84"/>
      <c r="H84" s="128"/>
      <c r="J84" s="129"/>
    </row>
    <row r="85" spans="1:10" s="168" customFormat="1" ht="14.25" x14ac:dyDescent="0.2">
      <c r="A85" s="164">
        <v>4</v>
      </c>
      <c r="B85" s="171" t="s">
        <v>468</v>
      </c>
      <c r="C85" s="916">
        <v>60</v>
      </c>
      <c r="D85" s="198" t="s">
        <v>71</v>
      </c>
      <c r="E85" s="328">
        <v>0</v>
      </c>
      <c r="F85" s="199">
        <f t="shared" si="6"/>
        <v>0</v>
      </c>
      <c r="G85" s="166"/>
      <c r="H85" s="191"/>
      <c r="J85" s="169"/>
    </row>
    <row r="86" spans="1:10" s="144" customFormat="1" ht="14.25" x14ac:dyDescent="0.2">
      <c r="A86" s="146">
        <v>5</v>
      </c>
      <c r="B86" s="149" t="s">
        <v>74</v>
      </c>
      <c r="C86" s="916">
        <v>60</v>
      </c>
      <c r="D86" s="200" t="s">
        <v>71</v>
      </c>
      <c r="E86" s="328">
        <v>0</v>
      </c>
      <c r="F86" s="261">
        <f t="shared" si="6"/>
        <v>0</v>
      </c>
      <c r="G86" s="142"/>
      <c r="H86" s="143"/>
      <c r="J86" s="145"/>
    </row>
    <row r="87" spans="1:10" s="144" customFormat="1" ht="25.5" x14ac:dyDescent="0.2">
      <c r="A87" s="146">
        <v>6</v>
      </c>
      <c r="B87" s="149" t="s">
        <v>75</v>
      </c>
      <c r="C87" s="916">
        <v>10</v>
      </c>
      <c r="D87" s="200" t="s">
        <v>71</v>
      </c>
      <c r="E87" s="328">
        <v>0</v>
      </c>
      <c r="F87" s="261">
        <f t="shared" si="6"/>
        <v>0</v>
      </c>
      <c r="G87" s="142"/>
      <c r="H87" s="143"/>
      <c r="J87" s="145"/>
    </row>
    <row r="88" spans="1:10" s="168" customFormat="1" ht="14.25" x14ac:dyDescent="0.2">
      <c r="A88" s="164">
        <v>7</v>
      </c>
      <c r="B88" s="171" t="s">
        <v>470</v>
      </c>
      <c r="C88" s="916">
        <v>60</v>
      </c>
      <c r="D88" s="198" t="s">
        <v>71</v>
      </c>
      <c r="E88" s="328">
        <v>0</v>
      </c>
      <c r="F88" s="199">
        <f t="shared" si="6"/>
        <v>0</v>
      </c>
      <c r="G88" s="166"/>
      <c r="H88" s="191"/>
      <c r="J88" s="169"/>
    </row>
    <row r="89" spans="1:10" s="144" customFormat="1" ht="14.25" x14ac:dyDescent="0.2">
      <c r="A89" s="146">
        <v>8</v>
      </c>
      <c r="B89" s="149" t="s">
        <v>76</v>
      </c>
      <c r="C89" s="916">
        <v>5</v>
      </c>
      <c r="D89" s="200" t="s">
        <v>71</v>
      </c>
      <c r="E89" s="328">
        <v>0</v>
      </c>
      <c r="F89" s="261">
        <f t="shared" si="6"/>
        <v>0</v>
      </c>
      <c r="G89" s="142"/>
      <c r="H89" s="143"/>
      <c r="J89" s="145"/>
    </row>
    <row r="90" spans="1:10" s="144" customFormat="1" ht="14.25" x14ac:dyDescent="0.2">
      <c r="A90" s="146">
        <v>9</v>
      </c>
      <c r="B90" s="149" t="s">
        <v>77</v>
      </c>
      <c r="C90" s="916">
        <v>10</v>
      </c>
      <c r="D90" s="200" t="s">
        <v>71</v>
      </c>
      <c r="E90" s="328">
        <v>0</v>
      </c>
      <c r="F90" s="261">
        <f t="shared" si="6"/>
        <v>0</v>
      </c>
      <c r="G90" s="142"/>
      <c r="H90" s="143"/>
      <c r="J90" s="145"/>
    </row>
    <row r="91" spans="1:10" ht="14.25" x14ac:dyDescent="0.2">
      <c r="A91" s="22">
        <v>10</v>
      </c>
      <c r="B91" s="23" t="s">
        <v>78</v>
      </c>
      <c r="C91" s="916">
        <v>60</v>
      </c>
      <c r="D91" s="109" t="s">
        <v>71</v>
      </c>
      <c r="E91" s="328">
        <v>0</v>
      </c>
      <c r="F91" s="218">
        <f t="shared" si="6"/>
        <v>0</v>
      </c>
      <c r="G91"/>
      <c r="H91" s="128"/>
      <c r="J91" s="129"/>
    </row>
    <row r="92" spans="1:10" ht="14.25" x14ac:dyDescent="0.2">
      <c r="A92" s="121">
        <v>11</v>
      </c>
      <c r="B92" s="23" t="s">
        <v>79</v>
      </c>
      <c r="C92" s="916">
        <v>10</v>
      </c>
      <c r="D92" s="109" t="s">
        <v>71</v>
      </c>
      <c r="E92" s="328">
        <v>0</v>
      </c>
      <c r="F92" s="218">
        <f t="shared" si="6"/>
        <v>0</v>
      </c>
      <c r="G92"/>
      <c r="H92" s="128"/>
      <c r="J92" s="129"/>
    </row>
    <row r="93" spans="1:10" ht="25.5" x14ac:dyDescent="0.2">
      <c r="A93" s="22">
        <v>12</v>
      </c>
      <c r="B93" s="23" t="s">
        <v>80</v>
      </c>
      <c r="C93" s="916">
        <v>50</v>
      </c>
      <c r="D93" s="109" t="s">
        <v>17</v>
      </c>
      <c r="E93" s="328">
        <v>0</v>
      </c>
      <c r="F93" s="218">
        <f t="shared" si="6"/>
        <v>0</v>
      </c>
      <c r="G93"/>
      <c r="H93" s="128"/>
      <c r="J93" s="129"/>
    </row>
    <row r="94" spans="1:10" ht="38.25" x14ac:dyDescent="0.2">
      <c r="A94" s="22">
        <v>13</v>
      </c>
      <c r="B94" s="23" t="s">
        <v>81</v>
      </c>
      <c r="C94" s="916">
        <v>420</v>
      </c>
      <c r="D94" s="109" t="s">
        <v>52</v>
      </c>
      <c r="E94" s="328">
        <v>0</v>
      </c>
      <c r="F94" s="218">
        <f t="shared" si="6"/>
        <v>0</v>
      </c>
      <c r="G94"/>
      <c r="H94" s="128"/>
      <c r="J94" s="129"/>
    </row>
    <row r="95" spans="1:10" ht="38.25" x14ac:dyDescent="0.2">
      <c r="A95" s="22">
        <v>14</v>
      </c>
      <c r="B95" s="23" t="s">
        <v>82</v>
      </c>
      <c r="C95" s="916">
        <v>420</v>
      </c>
      <c r="D95" s="109" t="s">
        <v>71</v>
      </c>
      <c r="E95" s="328">
        <v>0</v>
      </c>
      <c r="F95" s="218">
        <f t="shared" si="6"/>
        <v>0</v>
      </c>
      <c r="G95"/>
      <c r="H95" s="128"/>
      <c r="J95" s="129"/>
    </row>
    <row r="96" spans="1:10" ht="51" x14ac:dyDescent="0.2">
      <c r="A96" s="121">
        <v>15</v>
      </c>
      <c r="B96" s="23" t="s">
        <v>83</v>
      </c>
      <c r="C96" s="916">
        <v>420</v>
      </c>
      <c r="D96" s="109" t="s">
        <v>52</v>
      </c>
      <c r="E96" s="328">
        <v>0</v>
      </c>
      <c r="F96" s="218">
        <f t="shared" si="6"/>
        <v>0</v>
      </c>
      <c r="G96"/>
      <c r="H96" s="128"/>
      <c r="J96" s="129"/>
    </row>
    <row r="97" spans="1:10" ht="51" x14ac:dyDescent="0.2">
      <c r="A97" s="22">
        <v>16</v>
      </c>
      <c r="B97" s="23" t="s">
        <v>84</v>
      </c>
      <c r="C97" s="916">
        <v>0</v>
      </c>
      <c r="D97" s="109" t="s">
        <v>71</v>
      </c>
      <c r="E97" s="328">
        <v>0</v>
      </c>
      <c r="F97" s="218">
        <f t="shared" si="6"/>
        <v>0</v>
      </c>
      <c r="G97"/>
      <c r="H97" s="128"/>
      <c r="J97" s="129"/>
    </row>
    <row r="98" spans="1:10" ht="38.25" x14ac:dyDescent="0.2">
      <c r="A98" s="22">
        <v>17</v>
      </c>
      <c r="B98" s="23" t="s">
        <v>85</v>
      </c>
      <c r="C98" s="916">
        <v>20</v>
      </c>
      <c r="D98" s="109" t="s">
        <v>71</v>
      </c>
      <c r="E98" s="328">
        <v>0</v>
      </c>
      <c r="F98" s="218">
        <f t="shared" si="6"/>
        <v>0</v>
      </c>
      <c r="G98"/>
      <c r="H98" s="128"/>
      <c r="J98" s="129"/>
    </row>
    <row r="99" spans="1:10" ht="14.25" x14ac:dyDescent="0.2">
      <c r="A99" s="22">
        <v>18</v>
      </c>
      <c r="B99" s="23" t="s">
        <v>86</v>
      </c>
      <c r="C99" s="916">
        <v>2</v>
      </c>
      <c r="D99" s="201" t="s">
        <v>71</v>
      </c>
      <c r="E99" s="328">
        <v>0</v>
      </c>
      <c r="F99" s="218">
        <f t="shared" si="6"/>
        <v>0</v>
      </c>
      <c r="G99"/>
      <c r="H99" s="128"/>
      <c r="J99" s="129"/>
    </row>
    <row r="100" spans="1:10" ht="38.25" x14ac:dyDescent="0.2">
      <c r="A100" s="121">
        <v>19</v>
      </c>
      <c r="B100" s="23" t="s">
        <v>87</v>
      </c>
      <c r="C100" s="916">
        <v>420</v>
      </c>
      <c r="D100" s="109" t="s">
        <v>71</v>
      </c>
      <c r="E100" s="328">
        <v>0</v>
      </c>
      <c r="F100" s="218">
        <f t="shared" si="6"/>
        <v>0</v>
      </c>
      <c r="G100"/>
      <c r="H100" s="128"/>
      <c r="J100" s="129"/>
    </row>
    <row r="101" spans="1:10" ht="63.75" x14ac:dyDescent="0.2">
      <c r="A101" s="22">
        <v>20</v>
      </c>
      <c r="B101" s="46" t="s">
        <v>88</v>
      </c>
      <c r="C101" s="916">
        <v>420</v>
      </c>
      <c r="D101" s="109" t="s">
        <v>71</v>
      </c>
      <c r="E101" s="328">
        <v>0</v>
      </c>
      <c r="F101" s="218">
        <f t="shared" si="6"/>
        <v>0</v>
      </c>
      <c r="G101"/>
      <c r="H101" s="128"/>
      <c r="J101" s="129"/>
    </row>
    <row r="102" spans="1:10" s="65" customFormat="1" ht="25.5" x14ac:dyDescent="0.2">
      <c r="A102" s="794">
        <v>21</v>
      </c>
      <c r="B102" s="941" t="s">
        <v>581</v>
      </c>
      <c r="C102" s="794">
        <v>420</v>
      </c>
      <c r="D102" s="794" t="s">
        <v>71</v>
      </c>
      <c r="E102" s="328">
        <v>0</v>
      </c>
      <c r="F102" s="796">
        <f t="shared" si="6"/>
        <v>0</v>
      </c>
      <c r="G102" s="126"/>
      <c r="H102" s="138"/>
      <c r="J102" s="140"/>
    </row>
    <row r="103" spans="1:10" ht="14.25" x14ac:dyDescent="0.2">
      <c r="A103" s="22">
        <v>21</v>
      </c>
      <c r="B103" s="23" t="s">
        <v>89</v>
      </c>
      <c r="C103" s="916">
        <v>0</v>
      </c>
      <c r="D103" s="109" t="s">
        <v>52</v>
      </c>
      <c r="E103" s="328">
        <v>0</v>
      </c>
      <c r="F103" s="218">
        <f t="shared" si="6"/>
        <v>0</v>
      </c>
      <c r="G103"/>
      <c r="H103" s="128"/>
      <c r="J103" s="129"/>
    </row>
    <row r="104" spans="1:10" ht="14.25" x14ac:dyDescent="0.2">
      <c r="A104" s="22">
        <v>22</v>
      </c>
      <c r="B104" s="23" t="s">
        <v>90</v>
      </c>
      <c r="C104" s="916">
        <v>0</v>
      </c>
      <c r="D104" s="109" t="s">
        <v>71</v>
      </c>
      <c r="E104" s="328">
        <v>0</v>
      </c>
      <c r="F104" s="218">
        <f t="shared" si="6"/>
        <v>0</v>
      </c>
      <c r="G104"/>
      <c r="H104" s="128"/>
      <c r="J104" s="129"/>
    </row>
    <row r="105" spans="1:10" ht="14.25" x14ac:dyDescent="0.2">
      <c r="A105" s="121">
        <v>23</v>
      </c>
      <c r="B105" s="23" t="s">
        <v>91</v>
      </c>
      <c r="C105" s="916">
        <v>0</v>
      </c>
      <c r="D105" s="201" t="s">
        <v>71</v>
      </c>
      <c r="E105" s="328">
        <v>0</v>
      </c>
      <c r="F105" s="218">
        <f t="shared" si="6"/>
        <v>0</v>
      </c>
      <c r="G105"/>
      <c r="H105" s="128"/>
      <c r="J105" s="129"/>
    </row>
    <row r="106" spans="1:10" ht="14.25" x14ac:dyDescent="0.2">
      <c r="A106" s="22">
        <v>24</v>
      </c>
      <c r="B106" s="110" t="s">
        <v>459</v>
      </c>
      <c r="C106" s="916">
        <v>420</v>
      </c>
      <c r="D106" s="201" t="s">
        <v>71</v>
      </c>
      <c r="E106" s="328">
        <v>0</v>
      </c>
      <c r="F106" s="218">
        <f t="shared" si="6"/>
        <v>0</v>
      </c>
      <c r="G106"/>
      <c r="H106" s="128"/>
      <c r="J106" s="129"/>
    </row>
    <row r="107" spans="1:10" ht="14.25" x14ac:dyDescent="0.2">
      <c r="A107" s="22">
        <v>25</v>
      </c>
      <c r="B107" s="23" t="s">
        <v>92</v>
      </c>
      <c r="C107" s="916">
        <v>0</v>
      </c>
      <c r="D107" s="109" t="s">
        <v>52</v>
      </c>
      <c r="E107" s="328">
        <v>0</v>
      </c>
      <c r="F107" s="218">
        <f t="shared" si="6"/>
        <v>0</v>
      </c>
      <c r="G107"/>
      <c r="H107" s="128"/>
      <c r="J107" s="129"/>
    </row>
    <row r="108" spans="1:10" s="168" customFormat="1" ht="14.25" x14ac:dyDescent="0.2">
      <c r="A108" s="162">
        <v>26</v>
      </c>
      <c r="B108" s="163" t="s">
        <v>467</v>
      </c>
      <c r="C108" s="916">
        <v>60</v>
      </c>
      <c r="D108" s="202" t="s">
        <v>71</v>
      </c>
      <c r="E108" s="328">
        <v>0</v>
      </c>
      <c r="F108" s="262">
        <f t="shared" si="6"/>
        <v>0</v>
      </c>
      <c r="G108" s="166"/>
      <c r="H108" s="191"/>
      <c r="J108" s="169"/>
    </row>
    <row r="109" spans="1:10" s="168" customFormat="1" ht="14.25" x14ac:dyDescent="0.2">
      <c r="A109" s="164">
        <v>27</v>
      </c>
      <c r="B109" s="163" t="s">
        <v>471</v>
      </c>
      <c r="C109" s="916">
        <v>1600</v>
      </c>
      <c r="D109" s="202" t="s">
        <v>71</v>
      </c>
      <c r="E109" s="328">
        <v>0</v>
      </c>
      <c r="F109" s="262">
        <f t="shared" si="6"/>
        <v>0</v>
      </c>
      <c r="G109" s="166"/>
      <c r="H109" s="191"/>
      <c r="J109" s="169"/>
    </row>
    <row r="110" spans="1:10" s="144" customFormat="1" ht="28.5" customHeight="1" x14ac:dyDescent="0.2">
      <c r="A110" s="146">
        <v>28</v>
      </c>
      <c r="B110" s="150" t="s">
        <v>93</v>
      </c>
      <c r="C110" s="916">
        <v>840</v>
      </c>
      <c r="D110" s="112" t="s">
        <v>52</v>
      </c>
      <c r="E110" s="328">
        <v>0</v>
      </c>
      <c r="F110" s="218">
        <f t="shared" si="6"/>
        <v>0</v>
      </c>
      <c r="G110" s="142"/>
      <c r="H110" s="143"/>
      <c r="J110" s="145"/>
    </row>
    <row r="111" spans="1:10" s="144" customFormat="1" ht="28.5" customHeight="1" x14ac:dyDescent="0.2">
      <c r="A111" s="146">
        <v>29</v>
      </c>
      <c r="B111" s="149" t="s">
        <v>94</v>
      </c>
      <c r="C111" s="916">
        <v>840</v>
      </c>
      <c r="D111" s="112" t="s">
        <v>71</v>
      </c>
      <c r="E111" s="328">
        <v>0</v>
      </c>
      <c r="F111" s="218">
        <f t="shared" si="6"/>
        <v>0</v>
      </c>
      <c r="G111" s="142"/>
      <c r="H111" s="143"/>
      <c r="J111" s="145"/>
    </row>
    <row r="112" spans="1:10" s="144" customFormat="1" ht="14.25" x14ac:dyDescent="0.2">
      <c r="A112" s="146">
        <v>30</v>
      </c>
      <c r="B112" s="149" t="s">
        <v>95</v>
      </c>
      <c r="C112" s="916">
        <v>0</v>
      </c>
      <c r="D112" s="109" t="s">
        <v>71</v>
      </c>
      <c r="E112" s="328">
        <v>0</v>
      </c>
      <c r="F112" s="218">
        <f t="shared" si="6"/>
        <v>0</v>
      </c>
      <c r="G112" s="142"/>
      <c r="H112" s="143"/>
      <c r="J112" s="145"/>
    </row>
    <row r="113" spans="1:10" s="144" customFormat="1" ht="14.25" x14ac:dyDescent="0.2">
      <c r="A113" s="141">
        <v>31</v>
      </c>
      <c r="B113" s="149" t="s">
        <v>96</v>
      </c>
      <c r="C113" s="916">
        <v>0</v>
      </c>
      <c r="D113" s="109" t="s">
        <v>14</v>
      </c>
      <c r="E113" s="328">
        <v>0</v>
      </c>
      <c r="F113" s="218">
        <f t="shared" si="6"/>
        <v>0</v>
      </c>
      <c r="G113" s="142"/>
      <c r="H113" s="143"/>
      <c r="J113" s="145"/>
    </row>
    <row r="114" spans="1:10" s="144" customFormat="1" ht="14.25" x14ac:dyDescent="0.2">
      <c r="A114" s="146">
        <v>32</v>
      </c>
      <c r="B114" s="149" t="s">
        <v>97</v>
      </c>
      <c r="C114" s="916">
        <v>10</v>
      </c>
      <c r="D114" s="109" t="s">
        <v>71</v>
      </c>
      <c r="E114" s="328">
        <v>0</v>
      </c>
      <c r="F114" s="218">
        <f t="shared" si="6"/>
        <v>0</v>
      </c>
      <c r="G114" s="142"/>
      <c r="H114" s="143"/>
      <c r="J114" s="145"/>
    </row>
    <row r="115" spans="1:10" s="168" customFormat="1" ht="14.25" x14ac:dyDescent="0.2">
      <c r="A115" s="162">
        <v>33</v>
      </c>
      <c r="B115" s="171" t="s">
        <v>469</v>
      </c>
      <c r="C115" s="916">
        <v>300</v>
      </c>
      <c r="D115" s="198" t="s">
        <v>71</v>
      </c>
      <c r="E115" s="328">
        <v>0</v>
      </c>
      <c r="F115" s="199">
        <f t="shared" si="6"/>
        <v>0</v>
      </c>
      <c r="G115" s="166"/>
      <c r="H115" s="191"/>
      <c r="J115" s="169"/>
    </row>
    <row r="116" spans="1:10" ht="14.25" x14ac:dyDescent="0.2">
      <c r="A116" s="22">
        <v>34</v>
      </c>
      <c r="B116" s="23" t="s">
        <v>98</v>
      </c>
      <c r="C116" s="916">
        <v>0</v>
      </c>
      <c r="D116" s="109" t="s">
        <v>52</v>
      </c>
      <c r="E116" s="328">
        <v>0</v>
      </c>
      <c r="F116" s="218">
        <f t="shared" si="6"/>
        <v>0</v>
      </c>
      <c r="G116"/>
      <c r="H116" s="128"/>
      <c r="J116" s="129"/>
    </row>
    <row r="117" spans="1:10" ht="14.25" x14ac:dyDescent="0.2">
      <c r="A117" s="121">
        <v>35</v>
      </c>
      <c r="B117" s="23" t="s">
        <v>99</v>
      </c>
      <c r="C117" s="916">
        <v>0</v>
      </c>
      <c r="D117" s="109" t="s">
        <v>52</v>
      </c>
      <c r="E117" s="328">
        <v>0</v>
      </c>
      <c r="F117" s="218">
        <f t="shared" si="6"/>
        <v>0</v>
      </c>
      <c r="G117"/>
      <c r="H117" s="128"/>
      <c r="J117" s="129"/>
    </row>
    <row r="118" spans="1:10" ht="28.5" customHeight="1" x14ac:dyDescent="0.2">
      <c r="A118" s="22">
        <v>36</v>
      </c>
      <c r="B118" s="46" t="s">
        <v>100</v>
      </c>
      <c r="C118" s="916">
        <v>5</v>
      </c>
      <c r="D118" s="109" t="s">
        <v>71</v>
      </c>
      <c r="E118" s="328">
        <v>0</v>
      </c>
      <c r="F118" s="218">
        <f t="shared" si="6"/>
        <v>0</v>
      </c>
      <c r="G118"/>
      <c r="H118" s="128"/>
      <c r="J118" s="129"/>
    </row>
    <row r="119" spans="1:10" ht="38.25" x14ac:dyDescent="0.2">
      <c r="A119" s="22">
        <v>37</v>
      </c>
      <c r="B119" s="23" t="s">
        <v>101</v>
      </c>
      <c r="C119" s="916">
        <v>5</v>
      </c>
      <c r="D119" s="109" t="s">
        <v>71</v>
      </c>
      <c r="E119" s="328">
        <v>0</v>
      </c>
      <c r="F119" s="218">
        <f t="shared" si="6"/>
        <v>0</v>
      </c>
      <c r="G119"/>
      <c r="H119" s="128"/>
      <c r="J119" s="129"/>
    </row>
    <row r="120" spans="1:10" ht="66" customHeight="1" x14ac:dyDescent="0.2">
      <c r="A120" s="22">
        <v>38</v>
      </c>
      <c r="B120" s="23" t="s">
        <v>102</v>
      </c>
      <c r="C120" s="916">
        <v>10</v>
      </c>
      <c r="D120" s="109" t="s">
        <v>71</v>
      </c>
      <c r="E120" s="328">
        <v>0</v>
      </c>
      <c r="F120" s="218">
        <f t="shared" si="6"/>
        <v>0</v>
      </c>
      <c r="G120"/>
      <c r="H120" s="128"/>
      <c r="J120" s="129"/>
    </row>
    <row r="121" spans="1:10" ht="25.5" x14ac:dyDescent="0.2">
      <c r="A121" s="121">
        <v>39</v>
      </c>
      <c r="B121" s="23" t="s">
        <v>103</v>
      </c>
      <c r="C121" s="916">
        <v>0</v>
      </c>
      <c r="D121" s="109" t="s">
        <v>71</v>
      </c>
      <c r="E121" s="328">
        <v>0</v>
      </c>
      <c r="F121" s="218">
        <f t="shared" si="6"/>
        <v>0</v>
      </c>
      <c r="G121"/>
      <c r="H121" s="128"/>
      <c r="J121" s="129"/>
    </row>
    <row r="122" spans="1:10" ht="14.25" x14ac:dyDescent="0.2">
      <c r="A122" s="22">
        <v>40</v>
      </c>
      <c r="B122" s="23" t="s">
        <v>104</v>
      </c>
      <c r="C122" s="916">
        <v>420</v>
      </c>
      <c r="D122" s="109" t="s">
        <v>71</v>
      </c>
      <c r="E122" s="328">
        <v>0</v>
      </c>
      <c r="F122" s="218">
        <f t="shared" si="6"/>
        <v>0</v>
      </c>
      <c r="G122"/>
      <c r="H122" s="128"/>
      <c r="J122" s="129"/>
    </row>
    <row r="123" spans="1:10" ht="14.25" x14ac:dyDescent="0.2">
      <c r="A123" s="22">
        <v>41</v>
      </c>
      <c r="B123" s="45" t="s">
        <v>105</v>
      </c>
      <c r="C123" s="916">
        <v>20</v>
      </c>
      <c r="D123" s="109" t="s">
        <v>52</v>
      </c>
      <c r="E123" s="328">
        <v>0</v>
      </c>
      <c r="F123" s="218">
        <f t="shared" si="6"/>
        <v>0</v>
      </c>
      <c r="G123"/>
      <c r="H123" s="128"/>
      <c r="J123" s="129"/>
    </row>
    <row r="124" spans="1:10" ht="25.5" x14ac:dyDescent="0.2">
      <c r="A124" s="22">
        <v>42</v>
      </c>
      <c r="B124" s="23" t="s">
        <v>106</v>
      </c>
      <c r="C124" s="916">
        <v>1200</v>
      </c>
      <c r="D124" s="109" t="s">
        <v>52</v>
      </c>
      <c r="E124" s="328">
        <v>0</v>
      </c>
      <c r="F124" s="218">
        <f t="shared" si="6"/>
        <v>0</v>
      </c>
      <c r="G124"/>
      <c r="H124" s="128"/>
      <c r="J124" s="129"/>
    </row>
    <row r="125" spans="1:10" ht="14.25" x14ac:dyDescent="0.2">
      <c r="A125" s="121">
        <v>43</v>
      </c>
      <c r="B125" s="9" t="s">
        <v>107</v>
      </c>
      <c r="C125" s="916">
        <v>20</v>
      </c>
      <c r="D125" s="109" t="s">
        <v>52</v>
      </c>
      <c r="E125" s="328">
        <v>0</v>
      </c>
      <c r="F125" s="218">
        <f t="shared" si="6"/>
        <v>0</v>
      </c>
      <c r="G125"/>
      <c r="H125" s="128"/>
      <c r="J125" s="129"/>
    </row>
    <row r="126" spans="1:10" ht="25.5" x14ac:dyDescent="0.2">
      <c r="A126" s="22">
        <v>44</v>
      </c>
      <c r="B126" s="23" t="s">
        <v>108</v>
      </c>
      <c r="C126" s="916">
        <v>0</v>
      </c>
      <c r="D126" s="109" t="s">
        <v>52</v>
      </c>
      <c r="E126" s="328">
        <v>0</v>
      </c>
      <c r="F126" s="218">
        <f t="shared" si="6"/>
        <v>0</v>
      </c>
      <c r="G126"/>
      <c r="H126" s="128"/>
      <c r="J126" s="129"/>
    </row>
    <row r="127" spans="1:10" ht="14.25" x14ac:dyDescent="0.2">
      <c r="A127" s="121">
        <v>45</v>
      </c>
      <c r="B127" s="23" t="s">
        <v>109</v>
      </c>
      <c r="C127" s="916">
        <v>20</v>
      </c>
      <c r="D127" s="112" t="s">
        <v>52</v>
      </c>
      <c r="E127" s="328">
        <v>0</v>
      </c>
      <c r="F127" s="218">
        <f t="shared" si="6"/>
        <v>0</v>
      </c>
      <c r="G127"/>
      <c r="H127" s="128"/>
      <c r="J127" s="129"/>
    </row>
    <row r="128" spans="1:10" ht="14.25" x14ac:dyDescent="0.2">
      <c r="A128" s="22">
        <v>46</v>
      </c>
      <c r="B128" s="302" t="s">
        <v>110</v>
      </c>
      <c r="C128" s="916">
        <v>4</v>
      </c>
      <c r="D128" s="141" t="s">
        <v>17</v>
      </c>
      <c r="E128" s="328">
        <v>0</v>
      </c>
      <c r="F128" s="289">
        <f t="shared" si="6"/>
        <v>0</v>
      </c>
      <c r="G128"/>
      <c r="H128" s="128"/>
      <c r="J128" s="129"/>
    </row>
    <row r="129" spans="1:10" ht="14.25" x14ac:dyDescent="0.2">
      <c r="A129" s="121">
        <v>47</v>
      </c>
      <c r="B129" s="302" t="s">
        <v>517</v>
      </c>
      <c r="C129" s="916">
        <v>10</v>
      </c>
      <c r="D129" s="141" t="s">
        <v>52</v>
      </c>
      <c r="E129" s="328">
        <v>0</v>
      </c>
      <c r="F129" s="303">
        <f t="shared" si="6"/>
        <v>0</v>
      </c>
      <c r="G129"/>
      <c r="H129" s="128"/>
      <c r="J129" s="129"/>
    </row>
    <row r="130" spans="1:10" ht="25.5" x14ac:dyDescent="0.2">
      <c r="A130" s="22">
        <v>48</v>
      </c>
      <c r="B130" s="308" t="s">
        <v>111</v>
      </c>
      <c r="C130" s="916">
        <v>10</v>
      </c>
      <c r="D130" s="141" t="s">
        <v>52</v>
      </c>
      <c r="E130" s="328">
        <v>0</v>
      </c>
      <c r="F130" s="289">
        <f t="shared" si="6"/>
        <v>0</v>
      </c>
      <c r="G130"/>
      <c r="H130" s="128"/>
      <c r="J130" s="129"/>
    </row>
    <row r="131" spans="1:10" s="144" customFormat="1" ht="14.25" x14ac:dyDescent="0.2">
      <c r="A131" s="141">
        <v>49</v>
      </c>
      <c r="B131" s="940" t="s">
        <v>582</v>
      </c>
      <c r="C131" s="850">
        <v>3</v>
      </c>
      <c r="D131" s="850" t="s">
        <v>71</v>
      </c>
      <c r="E131" s="328">
        <v>0</v>
      </c>
      <c r="F131" s="289">
        <f t="shared" si="6"/>
        <v>0</v>
      </c>
      <c r="G131" s="142"/>
      <c r="H131" s="143"/>
      <c r="J131" s="145"/>
    </row>
    <row r="132" spans="1:10" s="168" customFormat="1" ht="14.25" x14ac:dyDescent="0.2">
      <c r="A132" s="22">
        <v>50</v>
      </c>
      <c r="B132" s="163" t="s">
        <v>507</v>
      </c>
      <c r="C132" s="916">
        <v>10</v>
      </c>
      <c r="D132" s="309" t="s">
        <v>71</v>
      </c>
      <c r="E132" s="328">
        <v>0</v>
      </c>
      <c r="F132" s="310">
        <f t="shared" si="6"/>
        <v>0</v>
      </c>
      <c r="G132" s="166"/>
      <c r="H132" s="191"/>
      <c r="J132" s="169"/>
    </row>
    <row r="133" spans="1:10" ht="14.25" x14ac:dyDescent="0.2">
      <c r="A133" s="121">
        <v>51</v>
      </c>
      <c r="B133" s="308" t="s">
        <v>440</v>
      </c>
      <c r="C133" s="916">
        <v>5</v>
      </c>
      <c r="D133" s="141" t="s">
        <v>17</v>
      </c>
      <c r="E133" s="328">
        <v>0</v>
      </c>
      <c r="F133" s="289">
        <f t="shared" si="6"/>
        <v>0</v>
      </c>
      <c r="G133"/>
      <c r="H133" s="128"/>
      <c r="J133" s="129"/>
    </row>
    <row r="134" spans="1:10" ht="14.25" x14ac:dyDescent="0.2">
      <c r="A134" s="121">
        <v>51</v>
      </c>
      <c r="B134" s="302" t="s">
        <v>518</v>
      </c>
      <c r="C134" s="916">
        <v>10</v>
      </c>
      <c r="D134" s="141" t="s">
        <v>52</v>
      </c>
      <c r="E134" s="328">
        <v>0</v>
      </c>
      <c r="F134" s="303">
        <f t="shared" si="6"/>
        <v>0</v>
      </c>
      <c r="G134"/>
      <c r="H134" s="128"/>
      <c r="J134" s="129"/>
    </row>
    <row r="135" spans="1:10" ht="25.5" x14ac:dyDescent="0.2">
      <c r="A135" s="22">
        <v>52</v>
      </c>
      <c r="B135" s="308" t="s">
        <v>112</v>
      </c>
      <c r="C135" s="916">
        <v>840</v>
      </c>
      <c r="D135" s="141" t="s">
        <v>52</v>
      </c>
      <c r="E135" s="328">
        <v>0</v>
      </c>
      <c r="F135" s="289">
        <f t="shared" si="6"/>
        <v>0</v>
      </c>
      <c r="G135"/>
      <c r="H135" s="128"/>
      <c r="J135" s="129"/>
    </row>
    <row r="136" spans="1:10" ht="25.5" x14ac:dyDescent="0.2">
      <c r="A136" s="121">
        <v>53</v>
      </c>
      <c r="B136" s="23" t="s">
        <v>113</v>
      </c>
      <c r="C136" s="916">
        <v>840</v>
      </c>
      <c r="D136" s="109" t="s">
        <v>71</v>
      </c>
      <c r="E136" s="328">
        <v>0</v>
      </c>
      <c r="F136" s="218">
        <f t="shared" si="6"/>
        <v>0</v>
      </c>
      <c r="G136"/>
      <c r="H136" s="128"/>
      <c r="J136" s="129"/>
    </row>
    <row r="137" spans="1:10" ht="25.5" x14ac:dyDescent="0.2">
      <c r="A137" s="22">
        <v>54</v>
      </c>
      <c r="B137" s="23" t="s">
        <v>114</v>
      </c>
      <c r="C137" s="916">
        <v>840</v>
      </c>
      <c r="D137" s="109" t="s">
        <v>52</v>
      </c>
      <c r="E137" s="328">
        <v>0</v>
      </c>
      <c r="F137" s="218">
        <f t="shared" si="6"/>
        <v>0</v>
      </c>
      <c r="G137"/>
      <c r="H137" s="128"/>
      <c r="J137" s="129"/>
    </row>
    <row r="138" spans="1:10" ht="12.75" customHeight="1" x14ac:dyDescent="0.2">
      <c r="A138" s="121">
        <v>55</v>
      </c>
      <c r="B138" s="45" t="s">
        <v>115</v>
      </c>
      <c r="C138" s="916">
        <v>2000</v>
      </c>
      <c r="D138" s="109" t="s">
        <v>52</v>
      </c>
      <c r="E138" s="328">
        <v>0</v>
      </c>
      <c r="F138" s="218">
        <f t="shared" si="6"/>
        <v>0</v>
      </c>
      <c r="G138"/>
      <c r="H138" s="128"/>
      <c r="J138" s="129"/>
    </row>
    <row r="139" spans="1:10" ht="93" customHeight="1" x14ac:dyDescent="0.2">
      <c r="A139" s="22">
        <v>56</v>
      </c>
      <c r="B139" s="23" t="s">
        <v>116</v>
      </c>
      <c r="C139" s="916">
        <v>0</v>
      </c>
      <c r="D139" s="109" t="s">
        <v>52</v>
      </c>
      <c r="E139" s="328">
        <v>0</v>
      </c>
      <c r="F139" s="218">
        <f t="shared" si="6"/>
        <v>0</v>
      </c>
      <c r="G139"/>
      <c r="H139" s="128"/>
      <c r="J139" s="129"/>
    </row>
    <row r="140" spans="1:10" ht="140.25" x14ac:dyDescent="0.2">
      <c r="A140" s="121">
        <v>57</v>
      </c>
      <c r="B140" s="46" t="s">
        <v>456</v>
      </c>
      <c r="C140" s="916">
        <v>0</v>
      </c>
      <c r="D140" s="203" t="s">
        <v>52</v>
      </c>
      <c r="E140" s="328">
        <v>0</v>
      </c>
      <c r="F140" s="218">
        <f t="shared" si="6"/>
        <v>0</v>
      </c>
      <c r="G140"/>
      <c r="H140" s="128"/>
      <c r="J140" s="129"/>
    </row>
    <row r="141" spans="1:10" ht="14.25" x14ac:dyDescent="0.2">
      <c r="A141" s="16"/>
      <c r="B141" s="23"/>
      <c r="C141" s="47"/>
      <c r="D141" s="22"/>
      <c r="E141" s="26" t="s">
        <v>68</v>
      </c>
      <c r="F141" s="27">
        <f>SUM(F82:F140)</f>
        <v>0</v>
      </c>
      <c r="G141"/>
      <c r="J141" s="27"/>
    </row>
    <row r="142" spans="1:10" ht="57.75" customHeight="1" x14ac:dyDescent="0.2">
      <c r="A142" s="40"/>
      <c r="B142" s="48" t="s">
        <v>117</v>
      </c>
      <c r="C142" s="33"/>
      <c r="D142" s="33"/>
      <c r="E142" s="34"/>
      <c r="F142" s="24"/>
      <c r="G142"/>
    </row>
    <row r="143" spans="1:10" ht="51" x14ac:dyDescent="0.2">
      <c r="A143" s="31" t="s">
        <v>1</v>
      </c>
      <c r="B143" s="31" t="s">
        <v>2</v>
      </c>
      <c r="C143" s="31" t="s">
        <v>3</v>
      </c>
      <c r="D143" s="31" t="s">
        <v>4</v>
      </c>
      <c r="E143" s="31" t="s">
        <v>5</v>
      </c>
      <c r="F143" s="31" t="s">
        <v>6</v>
      </c>
      <c r="G143"/>
    </row>
    <row r="144" spans="1:10" ht="14.25" x14ac:dyDescent="0.2">
      <c r="A144" s="21" t="s">
        <v>7</v>
      </c>
      <c r="B144" s="21" t="s">
        <v>8</v>
      </c>
      <c r="C144" s="21" t="s">
        <v>9</v>
      </c>
      <c r="D144" s="21" t="s">
        <v>10</v>
      </c>
      <c r="E144" s="21" t="s">
        <v>11</v>
      </c>
      <c r="F144" s="21" t="s">
        <v>12</v>
      </c>
      <c r="G144"/>
    </row>
    <row r="145" spans="1:10" ht="14.25" x14ac:dyDescent="0.2">
      <c r="A145" s="22">
        <v>1</v>
      </c>
      <c r="B145" s="23" t="s">
        <v>118</v>
      </c>
      <c r="C145" s="916">
        <v>50</v>
      </c>
      <c r="D145" s="109" t="s">
        <v>71</v>
      </c>
      <c r="E145" s="330">
        <v>0</v>
      </c>
      <c r="F145" s="218">
        <f t="shared" ref="F145:F216" si="7">C145*E145</f>
        <v>0</v>
      </c>
      <c r="G145"/>
      <c r="H145" s="128"/>
      <c r="J145" s="129"/>
    </row>
    <row r="146" spans="1:10" ht="14.25" x14ac:dyDescent="0.2">
      <c r="A146" s="22">
        <v>2</v>
      </c>
      <c r="B146" s="45" t="s">
        <v>119</v>
      </c>
      <c r="C146" s="916">
        <v>5</v>
      </c>
      <c r="D146" s="109" t="s">
        <v>14</v>
      </c>
      <c r="E146" s="330">
        <v>0</v>
      </c>
      <c r="F146" s="218">
        <f t="shared" si="7"/>
        <v>0</v>
      </c>
      <c r="G146"/>
      <c r="H146" s="128"/>
      <c r="J146" s="129"/>
    </row>
    <row r="147" spans="1:10" ht="14.25" x14ac:dyDescent="0.2">
      <c r="A147" s="22">
        <v>3</v>
      </c>
      <c r="B147" s="23" t="s">
        <v>120</v>
      </c>
      <c r="C147" s="916">
        <v>0</v>
      </c>
      <c r="D147" s="109" t="s">
        <v>71</v>
      </c>
      <c r="E147" s="330">
        <v>0</v>
      </c>
      <c r="F147" s="218">
        <f t="shared" si="7"/>
        <v>0</v>
      </c>
      <c r="G147"/>
      <c r="H147" s="128"/>
      <c r="J147" s="129"/>
    </row>
    <row r="148" spans="1:10" ht="14.25" x14ac:dyDescent="0.2">
      <c r="A148" s="22">
        <v>4</v>
      </c>
      <c r="B148" s="23" t="s">
        <v>121</v>
      </c>
      <c r="C148" s="916">
        <v>30</v>
      </c>
      <c r="D148" s="109" t="s">
        <v>71</v>
      </c>
      <c r="E148" s="330">
        <v>0</v>
      </c>
      <c r="F148" s="218">
        <f t="shared" si="7"/>
        <v>0</v>
      </c>
      <c r="G148"/>
      <c r="H148" s="128"/>
      <c r="J148" s="129"/>
    </row>
    <row r="149" spans="1:10" ht="14.25" x14ac:dyDescent="0.2">
      <c r="A149" s="22">
        <v>5</v>
      </c>
      <c r="B149" s="23" t="s">
        <v>122</v>
      </c>
      <c r="C149" s="916">
        <v>5</v>
      </c>
      <c r="D149" s="109" t="s">
        <v>71</v>
      </c>
      <c r="E149" s="330">
        <v>0</v>
      </c>
      <c r="F149" s="218">
        <f t="shared" si="7"/>
        <v>0</v>
      </c>
      <c r="G149"/>
      <c r="J149" s="129"/>
    </row>
    <row r="150" spans="1:10" ht="14.25" x14ac:dyDescent="0.2">
      <c r="A150" s="22">
        <v>6</v>
      </c>
      <c r="B150" s="23" t="s">
        <v>123</v>
      </c>
      <c r="C150" s="916">
        <v>1</v>
      </c>
      <c r="D150" s="109" t="s">
        <v>71</v>
      </c>
      <c r="E150" s="330">
        <v>0</v>
      </c>
      <c r="F150" s="218">
        <f t="shared" si="7"/>
        <v>0</v>
      </c>
      <c r="G150"/>
      <c r="J150" s="129"/>
    </row>
    <row r="151" spans="1:10" ht="14.25" x14ac:dyDescent="0.2">
      <c r="A151" s="22">
        <v>7</v>
      </c>
      <c r="B151" s="23" t="s">
        <v>479</v>
      </c>
      <c r="C151" s="916">
        <v>0</v>
      </c>
      <c r="D151" s="109" t="s">
        <v>71</v>
      </c>
      <c r="E151" s="330">
        <v>0</v>
      </c>
      <c r="F151" s="218">
        <f t="shared" si="7"/>
        <v>0</v>
      </c>
      <c r="G151"/>
      <c r="H151" s="128"/>
      <c r="J151" s="134"/>
    </row>
    <row r="152" spans="1:10" ht="14.25" x14ac:dyDescent="0.2">
      <c r="A152" s="22">
        <v>8</v>
      </c>
      <c r="B152" s="23" t="s">
        <v>124</v>
      </c>
      <c r="C152" s="916">
        <v>1</v>
      </c>
      <c r="D152" s="109" t="s">
        <v>52</v>
      </c>
      <c r="E152" s="330">
        <v>0</v>
      </c>
      <c r="F152" s="218">
        <f t="shared" si="7"/>
        <v>0</v>
      </c>
      <c r="G152"/>
      <c r="H152" s="128"/>
      <c r="J152" s="134"/>
    </row>
    <row r="153" spans="1:10" ht="14.25" x14ac:dyDescent="0.2">
      <c r="A153" s="22">
        <v>9</v>
      </c>
      <c r="B153" s="23" t="s">
        <v>480</v>
      </c>
      <c r="C153" s="916">
        <v>30</v>
      </c>
      <c r="D153" s="109" t="s">
        <v>71</v>
      </c>
      <c r="E153" s="330">
        <v>0</v>
      </c>
      <c r="F153" s="218">
        <f t="shared" si="7"/>
        <v>0</v>
      </c>
      <c r="G153"/>
      <c r="H153" s="128"/>
      <c r="J153" s="134"/>
    </row>
    <row r="154" spans="1:10" ht="14.25" x14ac:dyDescent="0.2">
      <c r="A154" s="22">
        <v>10</v>
      </c>
      <c r="B154" s="23" t="s">
        <v>481</v>
      </c>
      <c r="C154" s="916">
        <v>1</v>
      </c>
      <c r="D154" s="109" t="s">
        <v>71</v>
      </c>
      <c r="E154" s="330">
        <v>0</v>
      </c>
      <c r="F154" s="218">
        <f t="shared" si="7"/>
        <v>0</v>
      </c>
      <c r="G154"/>
      <c r="H154" s="128"/>
      <c r="J154" s="134"/>
    </row>
    <row r="155" spans="1:10" ht="14.25" x14ac:dyDescent="0.2">
      <c r="A155" s="22">
        <v>11</v>
      </c>
      <c r="B155" s="23" t="s">
        <v>482</v>
      </c>
      <c r="C155" s="916">
        <v>0</v>
      </c>
      <c r="D155" s="109" t="s">
        <v>71</v>
      </c>
      <c r="E155" s="330">
        <v>0</v>
      </c>
      <c r="F155" s="218">
        <f t="shared" si="7"/>
        <v>0</v>
      </c>
      <c r="G155"/>
      <c r="H155" s="128"/>
      <c r="J155" s="134"/>
    </row>
    <row r="156" spans="1:10" ht="14.25" x14ac:dyDescent="0.2">
      <c r="A156" s="22">
        <v>12</v>
      </c>
      <c r="B156" s="23" t="s">
        <v>125</v>
      </c>
      <c r="C156" s="916">
        <v>20</v>
      </c>
      <c r="D156" s="109" t="s">
        <v>52</v>
      </c>
      <c r="E156" s="330">
        <v>0</v>
      </c>
      <c r="F156" s="218">
        <f t="shared" si="7"/>
        <v>0</v>
      </c>
      <c r="G156"/>
      <c r="H156" s="128"/>
      <c r="J156" s="134"/>
    </row>
    <row r="157" spans="1:10" ht="14.25" x14ac:dyDescent="0.2">
      <c r="A157" s="22">
        <v>13</v>
      </c>
      <c r="B157" s="23" t="s">
        <v>126</v>
      </c>
      <c r="C157" s="916">
        <v>40</v>
      </c>
      <c r="D157" s="109" t="s">
        <v>52</v>
      </c>
      <c r="E157" s="330">
        <v>0</v>
      </c>
      <c r="F157" s="218">
        <f t="shared" si="7"/>
        <v>0</v>
      </c>
      <c r="G157"/>
      <c r="H157" s="128"/>
      <c r="J157" s="134"/>
    </row>
    <row r="158" spans="1:10" ht="14.25" x14ac:dyDescent="0.2">
      <c r="A158" s="22">
        <v>14</v>
      </c>
      <c r="B158" s="23" t="s">
        <v>127</v>
      </c>
      <c r="C158" s="916">
        <v>1</v>
      </c>
      <c r="D158" s="109" t="s">
        <v>52</v>
      </c>
      <c r="E158" s="330">
        <v>0</v>
      </c>
      <c r="F158" s="218">
        <f t="shared" si="7"/>
        <v>0</v>
      </c>
      <c r="G158"/>
      <c r="H158" s="128"/>
      <c r="J158" s="134"/>
    </row>
    <row r="159" spans="1:10" ht="14.25" x14ac:dyDescent="0.2">
      <c r="A159" s="22">
        <v>15</v>
      </c>
      <c r="B159" s="23" t="s">
        <v>128</v>
      </c>
      <c r="C159" s="916">
        <v>1</v>
      </c>
      <c r="D159" s="109" t="s">
        <v>52</v>
      </c>
      <c r="E159" s="330">
        <v>0</v>
      </c>
      <c r="F159" s="218">
        <f t="shared" si="7"/>
        <v>0</v>
      </c>
      <c r="G159"/>
      <c r="H159" s="128"/>
      <c r="J159" s="134"/>
    </row>
    <row r="160" spans="1:10" ht="14.25" x14ac:dyDescent="0.2">
      <c r="A160" s="22">
        <v>16</v>
      </c>
      <c r="B160" s="23" t="s">
        <v>129</v>
      </c>
      <c r="C160" s="916">
        <v>1</v>
      </c>
      <c r="D160" s="109" t="s">
        <v>52</v>
      </c>
      <c r="E160" s="330">
        <v>0</v>
      </c>
      <c r="F160" s="218">
        <f t="shared" si="7"/>
        <v>0</v>
      </c>
      <c r="G160"/>
      <c r="H160" s="128"/>
      <c r="J160" s="134"/>
    </row>
    <row r="161" spans="1:10" ht="14.25" x14ac:dyDescent="0.2">
      <c r="A161" s="22">
        <v>17</v>
      </c>
      <c r="B161" s="23" t="s">
        <v>130</v>
      </c>
      <c r="C161" s="916">
        <v>20</v>
      </c>
      <c r="D161" s="109" t="s">
        <v>52</v>
      </c>
      <c r="E161" s="330">
        <v>0</v>
      </c>
      <c r="F161" s="218">
        <f t="shared" si="7"/>
        <v>0</v>
      </c>
      <c r="G161"/>
      <c r="H161" s="128"/>
      <c r="J161" s="134"/>
    </row>
    <row r="162" spans="1:10" ht="14.25" x14ac:dyDescent="0.2">
      <c r="A162" s="22">
        <v>18</v>
      </c>
      <c r="B162" s="23" t="s">
        <v>131</v>
      </c>
      <c r="C162" s="916">
        <v>1</v>
      </c>
      <c r="D162" s="109" t="s">
        <v>52</v>
      </c>
      <c r="E162" s="330">
        <v>0</v>
      </c>
      <c r="F162" s="218">
        <f t="shared" si="7"/>
        <v>0</v>
      </c>
      <c r="G162"/>
      <c r="H162" s="128"/>
      <c r="J162" s="134"/>
    </row>
    <row r="163" spans="1:10" ht="14.25" x14ac:dyDescent="0.2">
      <c r="A163" s="22">
        <v>19</v>
      </c>
      <c r="B163" s="23" t="s">
        <v>132</v>
      </c>
      <c r="C163" s="916">
        <v>1</v>
      </c>
      <c r="D163" s="109" t="s">
        <v>52</v>
      </c>
      <c r="E163" s="330">
        <v>0</v>
      </c>
      <c r="F163" s="218">
        <f t="shared" si="7"/>
        <v>0</v>
      </c>
      <c r="G163"/>
      <c r="H163" s="128"/>
      <c r="J163" s="134"/>
    </row>
    <row r="164" spans="1:10" ht="14.25" x14ac:dyDescent="0.2">
      <c r="A164" s="22">
        <v>20</v>
      </c>
      <c r="B164" s="23" t="s">
        <v>133</v>
      </c>
      <c r="C164" s="916">
        <v>0</v>
      </c>
      <c r="D164" s="109" t="s">
        <v>52</v>
      </c>
      <c r="E164" s="330">
        <v>0</v>
      </c>
      <c r="F164" s="218">
        <f t="shared" si="7"/>
        <v>0</v>
      </c>
      <c r="G164"/>
      <c r="H164" s="128"/>
      <c r="J164" s="134"/>
    </row>
    <row r="165" spans="1:10" ht="14.25" x14ac:dyDescent="0.2">
      <c r="A165" s="22">
        <v>21</v>
      </c>
      <c r="B165" s="23" t="s">
        <v>134</v>
      </c>
      <c r="C165" s="916">
        <v>20</v>
      </c>
      <c r="D165" s="109" t="s">
        <v>52</v>
      </c>
      <c r="E165" s="330">
        <v>0</v>
      </c>
      <c r="F165" s="218">
        <f t="shared" si="7"/>
        <v>0</v>
      </c>
      <c r="G165"/>
      <c r="H165" s="128"/>
      <c r="J165" s="134"/>
    </row>
    <row r="166" spans="1:10" ht="14.25" x14ac:dyDescent="0.2">
      <c r="A166" s="22">
        <v>22</v>
      </c>
      <c r="B166" s="23" t="s">
        <v>135</v>
      </c>
      <c r="C166" s="916">
        <v>0</v>
      </c>
      <c r="D166" s="109" t="s">
        <v>52</v>
      </c>
      <c r="E166" s="330">
        <v>0</v>
      </c>
      <c r="F166" s="218">
        <f t="shared" si="7"/>
        <v>0</v>
      </c>
      <c r="G166"/>
      <c r="H166" s="128"/>
      <c r="J166" s="134"/>
    </row>
    <row r="167" spans="1:10" ht="14.25" x14ac:dyDescent="0.2">
      <c r="A167" s="22">
        <v>23</v>
      </c>
      <c r="B167" s="23" t="s">
        <v>136</v>
      </c>
      <c r="C167" s="916">
        <v>10</v>
      </c>
      <c r="D167" s="109" t="s">
        <v>52</v>
      </c>
      <c r="E167" s="330">
        <v>0</v>
      </c>
      <c r="F167" s="218">
        <f t="shared" si="7"/>
        <v>0</v>
      </c>
      <c r="G167"/>
      <c r="H167" s="128"/>
      <c r="J167" s="134"/>
    </row>
    <row r="168" spans="1:10" ht="14.25" x14ac:dyDescent="0.2">
      <c r="A168" s="22">
        <v>24</v>
      </c>
      <c r="B168" s="23" t="s">
        <v>137</v>
      </c>
      <c r="C168" s="916">
        <v>0</v>
      </c>
      <c r="D168" s="109" t="s">
        <v>52</v>
      </c>
      <c r="E168" s="330">
        <v>0</v>
      </c>
      <c r="F168" s="218">
        <f t="shared" si="7"/>
        <v>0</v>
      </c>
      <c r="G168"/>
      <c r="H168" s="128"/>
      <c r="J168" s="134"/>
    </row>
    <row r="169" spans="1:10" ht="14.25" x14ac:dyDescent="0.2">
      <c r="A169" s="22">
        <v>25</v>
      </c>
      <c r="B169" s="23" t="s">
        <v>138</v>
      </c>
      <c r="C169" s="916">
        <v>1</v>
      </c>
      <c r="D169" s="109" t="s">
        <v>52</v>
      </c>
      <c r="E169" s="330">
        <v>0</v>
      </c>
      <c r="F169" s="218">
        <f t="shared" si="7"/>
        <v>0</v>
      </c>
      <c r="G169"/>
      <c r="H169" s="128"/>
      <c r="J169" s="134"/>
    </row>
    <row r="170" spans="1:10" ht="14.25" x14ac:dyDescent="0.2">
      <c r="A170" s="22">
        <v>26</v>
      </c>
      <c r="B170" s="23" t="s">
        <v>139</v>
      </c>
      <c r="C170" s="916">
        <v>10</v>
      </c>
      <c r="D170" s="109" t="s">
        <v>52</v>
      </c>
      <c r="E170" s="330">
        <v>0</v>
      </c>
      <c r="F170" s="218">
        <f t="shared" si="7"/>
        <v>0</v>
      </c>
      <c r="G170"/>
      <c r="H170" s="128"/>
      <c r="J170" s="134"/>
    </row>
    <row r="171" spans="1:10" ht="14.25" x14ac:dyDescent="0.2">
      <c r="A171" s="22">
        <v>27</v>
      </c>
      <c r="B171" s="23" t="s">
        <v>140</v>
      </c>
      <c r="C171" s="916">
        <v>2</v>
      </c>
      <c r="D171" s="109" t="s">
        <v>71</v>
      </c>
      <c r="E171" s="330">
        <v>0</v>
      </c>
      <c r="F171" s="218">
        <f t="shared" si="7"/>
        <v>0</v>
      </c>
      <c r="G171"/>
      <c r="H171" s="128"/>
      <c r="J171" s="134"/>
    </row>
    <row r="172" spans="1:10" ht="14.25" x14ac:dyDescent="0.2">
      <c r="A172" s="22">
        <v>28</v>
      </c>
      <c r="B172" s="23" t="s">
        <v>141</v>
      </c>
      <c r="C172" s="916">
        <v>0</v>
      </c>
      <c r="D172" s="109" t="s">
        <v>71</v>
      </c>
      <c r="E172" s="330">
        <v>0</v>
      </c>
      <c r="F172" s="218">
        <f t="shared" si="7"/>
        <v>0</v>
      </c>
      <c r="G172"/>
      <c r="H172" s="128"/>
      <c r="J172" s="134"/>
    </row>
    <row r="173" spans="1:10" ht="14.25" x14ac:dyDescent="0.2">
      <c r="A173" s="22">
        <v>29</v>
      </c>
      <c r="B173" s="23" t="s">
        <v>142</v>
      </c>
      <c r="C173" s="916">
        <v>0</v>
      </c>
      <c r="D173" s="109" t="s">
        <v>71</v>
      </c>
      <c r="E173" s="330">
        <v>0</v>
      </c>
      <c r="F173" s="218">
        <f t="shared" si="7"/>
        <v>0</v>
      </c>
      <c r="G173"/>
      <c r="H173" s="128"/>
      <c r="J173" s="134"/>
    </row>
    <row r="174" spans="1:10" ht="14.25" x14ac:dyDescent="0.2">
      <c r="A174" s="22">
        <v>30</v>
      </c>
      <c r="B174" s="23" t="s">
        <v>143</v>
      </c>
      <c r="C174" s="916">
        <v>1</v>
      </c>
      <c r="D174" s="109" t="s">
        <v>71</v>
      </c>
      <c r="E174" s="330">
        <v>0</v>
      </c>
      <c r="F174" s="218">
        <f t="shared" si="7"/>
        <v>0</v>
      </c>
      <c r="G174"/>
      <c r="H174" s="128"/>
      <c r="J174" s="134"/>
    </row>
    <row r="175" spans="1:10" ht="14.25" x14ac:dyDescent="0.2">
      <c r="A175" s="22">
        <v>31</v>
      </c>
      <c r="B175" s="23" t="s">
        <v>144</v>
      </c>
      <c r="C175" s="916">
        <v>0</v>
      </c>
      <c r="D175" s="109" t="s">
        <v>52</v>
      </c>
      <c r="E175" s="330">
        <v>0</v>
      </c>
      <c r="F175" s="218">
        <f t="shared" si="7"/>
        <v>0</v>
      </c>
      <c r="G175"/>
      <c r="H175" s="128"/>
      <c r="J175" s="134"/>
    </row>
    <row r="176" spans="1:10" s="144" customFormat="1" ht="14.25" x14ac:dyDescent="0.2">
      <c r="A176" s="146">
        <v>32</v>
      </c>
      <c r="B176" s="949" t="s">
        <v>560</v>
      </c>
      <c r="C176" s="607">
        <v>0</v>
      </c>
      <c r="D176" s="607" t="s">
        <v>52</v>
      </c>
      <c r="E176" s="330">
        <v>0</v>
      </c>
      <c r="F176" s="608">
        <f t="shared" si="7"/>
        <v>0</v>
      </c>
      <c r="G176" s="142"/>
      <c r="H176" s="143"/>
      <c r="J176" s="147"/>
    </row>
    <row r="177" spans="1:10" ht="14.25" x14ac:dyDescent="0.2">
      <c r="A177" s="22">
        <v>33</v>
      </c>
      <c r="B177" s="23" t="s">
        <v>145</v>
      </c>
      <c r="C177" s="916">
        <v>20</v>
      </c>
      <c r="D177" s="109" t="s">
        <v>71</v>
      </c>
      <c r="E177" s="330">
        <v>0</v>
      </c>
      <c r="F177" s="218">
        <f t="shared" si="7"/>
        <v>0</v>
      </c>
      <c r="G177"/>
      <c r="H177" s="128"/>
      <c r="J177" s="134"/>
    </row>
    <row r="178" spans="1:10" ht="14.25" x14ac:dyDescent="0.2">
      <c r="A178" s="22">
        <v>34</v>
      </c>
      <c r="B178" s="186" t="s">
        <v>515</v>
      </c>
      <c r="C178" s="916">
        <v>1</v>
      </c>
      <c r="D178" s="187" t="s">
        <v>52</v>
      </c>
      <c r="E178" s="330">
        <v>0</v>
      </c>
      <c r="F178" s="188">
        <f t="shared" si="7"/>
        <v>0</v>
      </c>
      <c r="G178"/>
      <c r="H178" s="128"/>
      <c r="J178" s="134"/>
    </row>
    <row r="179" spans="1:10" ht="14.25" x14ac:dyDescent="0.2">
      <c r="A179" s="22">
        <v>35</v>
      </c>
      <c r="B179" s="174" t="s">
        <v>521</v>
      </c>
      <c r="C179" s="916">
        <v>10</v>
      </c>
      <c r="D179" s="173" t="s">
        <v>52</v>
      </c>
      <c r="E179" s="330">
        <v>0</v>
      </c>
      <c r="F179" s="268">
        <f>C179*E179</f>
        <v>0</v>
      </c>
      <c r="G179"/>
      <c r="H179" s="128"/>
      <c r="J179" s="134"/>
    </row>
    <row r="180" spans="1:10" ht="14.25" x14ac:dyDescent="0.2">
      <c r="A180" s="22">
        <v>36</v>
      </c>
      <c r="B180" s="174" t="s">
        <v>520</v>
      </c>
      <c r="C180" s="916">
        <v>2</v>
      </c>
      <c r="D180" s="173" t="s">
        <v>52</v>
      </c>
      <c r="E180" s="330">
        <v>0</v>
      </c>
      <c r="F180" s="268">
        <f>C180*E180</f>
        <v>0</v>
      </c>
      <c r="G180"/>
      <c r="H180" s="128"/>
      <c r="J180" s="134"/>
    </row>
    <row r="181" spans="1:10" ht="14.25" x14ac:dyDescent="0.2">
      <c r="A181" s="22">
        <v>37</v>
      </c>
      <c r="B181" s="23" t="s">
        <v>146</v>
      </c>
      <c r="C181" s="916">
        <v>0</v>
      </c>
      <c r="D181" s="109" t="s">
        <v>71</v>
      </c>
      <c r="E181" s="330">
        <v>0</v>
      </c>
      <c r="F181" s="218">
        <f t="shared" si="7"/>
        <v>0</v>
      </c>
      <c r="G181"/>
      <c r="J181" s="134"/>
    </row>
    <row r="182" spans="1:10" ht="14.25" x14ac:dyDescent="0.2">
      <c r="A182" s="22">
        <v>38</v>
      </c>
      <c r="B182" s="23" t="s">
        <v>147</v>
      </c>
      <c r="C182" s="916">
        <v>0</v>
      </c>
      <c r="D182" s="109" t="s">
        <v>71</v>
      </c>
      <c r="E182" s="330">
        <v>0</v>
      </c>
      <c r="F182" s="218">
        <f t="shared" si="7"/>
        <v>0</v>
      </c>
      <c r="G182"/>
      <c r="H182" s="128"/>
      <c r="J182" s="134"/>
    </row>
    <row r="183" spans="1:10" ht="14.25" x14ac:dyDescent="0.2">
      <c r="A183" s="22">
        <v>39</v>
      </c>
      <c r="B183" s="23" t="s">
        <v>148</v>
      </c>
      <c r="C183" s="916">
        <v>2</v>
      </c>
      <c r="D183" s="109" t="s">
        <v>71</v>
      </c>
      <c r="E183" s="330">
        <v>0</v>
      </c>
      <c r="F183" s="218">
        <f t="shared" si="7"/>
        <v>0</v>
      </c>
      <c r="G183"/>
      <c r="H183" s="128"/>
      <c r="J183" s="134"/>
    </row>
    <row r="184" spans="1:10" ht="14.25" x14ac:dyDescent="0.2">
      <c r="A184" s="22">
        <v>40</v>
      </c>
      <c r="B184" s="23" t="s">
        <v>149</v>
      </c>
      <c r="C184" s="916">
        <v>0</v>
      </c>
      <c r="D184" s="109" t="s">
        <v>52</v>
      </c>
      <c r="E184" s="330">
        <v>0</v>
      </c>
      <c r="F184" s="218">
        <f t="shared" si="7"/>
        <v>0</v>
      </c>
      <c r="G184"/>
      <c r="H184" s="128"/>
      <c r="J184" s="134"/>
    </row>
    <row r="185" spans="1:10" ht="14.25" x14ac:dyDescent="0.2">
      <c r="A185" s="22">
        <v>41</v>
      </c>
      <c r="B185" s="23" t="s">
        <v>150</v>
      </c>
      <c r="C185" s="916">
        <v>0</v>
      </c>
      <c r="D185" s="109" t="s">
        <v>52</v>
      </c>
      <c r="E185" s="330">
        <v>0</v>
      </c>
      <c r="F185" s="218">
        <f t="shared" si="7"/>
        <v>0</v>
      </c>
      <c r="G185"/>
      <c r="J185" s="134"/>
    </row>
    <row r="186" spans="1:10" ht="14.25" x14ac:dyDescent="0.2">
      <c r="A186" s="22">
        <v>42</v>
      </c>
      <c r="B186" s="23" t="s">
        <v>151</v>
      </c>
      <c r="C186" s="916">
        <v>20</v>
      </c>
      <c r="D186" s="109" t="s">
        <v>71</v>
      </c>
      <c r="E186" s="330">
        <v>0</v>
      </c>
      <c r="F186" s="218">
        <f t="shared" si="7"/>
        <v>0</v>
      </c>
      <c r="G186"/>
      <c r="J186" s="134"/>
    </row>
    <row r="187" spans="1:10" ht="14.25" x14ac:dyDescent="0.2">
      <c r="A187" s="22">
        <v>43</v>
      </c>
      <c r="B187" s="23" t="s">
        <v>152</v>
      </c>
      <c r="C187" s="916">
        <v>2</v>
      </c>
      <c r="D187" s="109" t="s">
        <v>52</v>
      </c>
      <c r="E187" s="330">
        <v>0</v>
      </c>
      <c r="F187" s="218">
        <f t="shared" si="7"/>
        <v>0</v>
      </c>
      <c r="G187"/>
      <c r="J187" s="134"/>
    </row>
    <row r="188" spans="1:10" ht="14.25" x14ac:dyDescent="0.2">
      <c r="A188" s="22">
        <v>44</v>
      </c>
      <c r="B188" s="23" t="s">
        <v>153</v>
      </c>
      <c r="C188" s="916">
        <v>2</v>
      </c>
      <c r="D188" s="109" t="s">
        <v>52</v>
      </c>
      <c r="E188" s="330">
        <v>0</v>
      </c>
      <c r="F188" s="218">
        <f t="shared" si="7"/>
        <v>0</v>
      </c>
      <c r="G188"/>
      <c r="J188" s="134"/>
    </row>
    <row r="189" spans="1:10" ht="14.25" x14ac:dyDescent="0.2">
      <c r="A189" s="22">
        <v>45</v>
      </c>
      <c r="B189" s="23" t="s">
        <v>154</v>
      </c>
      <c r="C189" s="916">
        <v>0</v>
      </c>
      <c r="D189" s="109" t="s">
        <v>52</v>
      </c>
      <c r="E189" s="330">
        <v>0</v>
      </c>
      <c r="F189" s="218">
        <f t="shared" si="7"/>
        <v>0</v>
      </c>
      <c r="G189"/>
      <c r="H189" s="128"/>
      <c r="J189" s="134"/>
    </row>
    <row r="190" spans="1:10" ht="14.25" x14ac:dyDescent="0.2">
      <c r="A190" s="22">
        <v>46</v>
      </c>
      <c r="B190" s="23" t="s">
        <v>155</v>
      </c>
      <c r="C190" s="916">
        <v>0</v>
      </c>
      <c r="D190" s="109" t="s">
        <v>52</v>
      </c>
      <c r="E190" s="330">
        <v>0</v>
      </c>
      <c r="F190" s="218">
        <f t="shared" si="7"/>
        <v>0</v>
      </c>
      <c r="G190"/>
      <c r="H190" s="128"/>
      <c r="J190" s="134"/>
    </row>
    <row r="191" spans="1:10" ht="14.25" x14ac:dyDescent="0.2">
      <c r="A191" s="22">
        <v>47</v>
      </c>
      <c r="B191" s="23" t="s">
        <v>495</v>
      </c>
      <c r="C191" s="916">
        <v>0</v>
      </c>
      <c r="D191" s="109" t="s">
        <v>52</v>
      </c>
      <c r="E191" s="330">
        <v>0</v>
      </c>
      <c r="F191" s="218">
        <f t="shared" si="7"/>
        <v>0</v>
      </c>
      <c r="G191"/>
      <c r="H191" s="128"/>
      <c r="J191" s="134"/>
    </row>
    <row r="192" spans="1:10" ht="14.25" x14ac:dyDescent="0.2">
      <c r="A192" s="920"/>
      <c r="B192" s="838" t="s">
        <v>585</v>
      </c>
      <c r="C192" s="839">
        <v>0</v>
      </c>
      <c r="D192" s="840" t="s">
        <v>71</v>
      </c>
      <c r="E192" s="330">
        <v>0</v>
      </c>
      <c r="F192" s="396">
        <f t="shared" si="7"/>
        <v>0</v>
      </c>
      <c r="G192"/>
      <c r="H192" s="128"/>
      <c r="J192" s="134"/>
    </row>
    <row r="193" spans="1:10" ht="14.25" x14ac:dyDescent="0.2">
      <c r="A193" s="22">
        <v>48</v>
      </c>
      <c r="B193" s="23" t="s">
        <v>156</v>
      </c>
      <c r="C193" s="916">
        <v>0</v>
      </c>
      <c r="D193" s="109" t="s">
        <v>52</v>
      </c>
      <c r="E193" s="330">
        <v>0</v>
      </c>
      <c r="F193" s="218">
        <f t="shared" si="7"/>
        <v>0</v>
      </c>
      <c r="G193"/>
      <c r="H193" s="128"/>
      <c r="J193" s="134"/>
    </row>
    <row r="194" spans="1:10" ht="14.25" x14ac:dyDescent="0.2">
      <c r="A194" s="22">
        <v>49</v>
      </c>
      <c r="B194" s="23" t="s">
        <v>157</v>
      </c>
      <c r="C194" s="916">
        <v>2</v>
      </c>
      <c r="D194" s="109" t="s">
        <v>71</v>
      </c>
      <c r="E194" s="330">
        <v>0</v>
      </c>
      <c r="F194" s="218">
        <f t="shared" si="7"/>
        <v>0</v>
      </c>
      <c r="G194"/>
      <c r="H194" s="128"/>
      <c r="J194" s="134"/>
    </row>
    <row r="195" spans="1:10" ht="14.25" x14ac:dyDescent="0.2">
      <c r="A195" s="22">
        <v>50</v>
      </c>
      <c r="B195" s="23" t="s">
        <v>158</v>
      </c>
      <c r="C195" s="916">
        <v>0</v>
      </c>
      <c r="D195" s="109" t="s">
        <v>52</v>
      </c>
      <c r="E195" s="330">
        <v>0</v>
      </c>
      <c r="F195" s="218">
        <f t="shared" si="7"/>
        <v>0</v>
      </c>
      <c r="G195"/>
      <c r="H195" s="128"/>
      <c r="J195" s="134"/>
    </row>
    <row r="196" spans="1:10" ht="14.25" x14ac:dyDescent="0.2">
      <c r="A196" s="22">
        <v>51</v>
      </c>
      <c r="B196" s="23" t="s">
        <v>159</v>
      </c>
      <c r="C196" s="916">
        <v>10</v>
      </c>
      <c r="D196" s="109" t="s">
        <v>52</v>
      </c>
      <c r="E196" s="330">
        <v>0</v>
      </c>
      <c r="F196" s="218">
        <f t="shared" si="7"/>
        <v>0</v>
      </c>
      <c r="G196"/>
      <c r="H196" s="128"/>
      <c r="J196" s="134"/>
    </row>
    <row r="197" spans="1:10" ht="14.25" x14ac:dyDescent="0.2">
      <c r="A197" s="22">
        <v>52</v>
      </c>
      <c r="B197" s="110" t="s">
        <v>461</v>
      </c>
      <c r="C197" s="916">
        <v>10</v>
      </c>
      <c r="D197" s="109" t="s">
        <v>71</v>
      </c>
      <c r="E197" s="330">
        <v>0</v>
      </c>
      <c r="F197" s="218">
        <f t="shared" si="7"/>
        <v>0</v>
      </c>
      <c r="G197"/>
      <c r="H197" s="128"/>
      <c r="J197" s="134"/>
    </row>
    <row r="198" spans="1:10" ht="14.25" x14ac:dyDescent="0.2">
      <c r="A198" s="22">
        <v>53</v>
      </c>
      <c r="B198" s="110" t="s">
        <v>462</v>
      </c>
      <c r="C198" s="916">
        <v>10</v>
      </c>
      <c r="D198" s="109" t="s">
        <v>52</v>
      </c>
      <c r="E198" s="330">
        <v>0</v>
      </c>
      <c r="F198" s="218">
        <f t="shared" si="7"/>
        <v>0</v>
      </c>
      <c r="G198"/>
      <c r="H198" s="128"/>
      <c r="J198" s="134"/>
    </row>
    <row r="199" spans="1:10" ht="14.25" x14ac:dyDescent="0.2">
      <c r="A199" s="22">
        <v>54</v>
      </c>
      <c r="B199" s="110" t="s">
        <v>463</v>
      </c>
      <c r="C199" s="916">
        <v>20</v>
      </c>
      <c r="D199" s="109" t="s">
        <v>52</v>
      </c>
      <c r="E199" s="330">
        <v>0</v>
      </c>
      <c r="F199" s="218">
        <f t="shared" si="7"/>
        <v>0</v>
      </c>
      <c r="G199"/>
      <c r="H199" s="128"/>
      <c r="J199" s="134"/>
    </row>
    <row r="200" spans="1:10" ht="51" x14ac:dyDescent="0.2">
      <c r="A200" s="22">
        <v>55</v>
      </c>
      <c r="B200" s="119" t="s">
        <v>524</v>
      </c>
      <c r="C200" s="916">
        <v>20</v>
      </c>
      <c r="D200" s="139" t="s">
        <v>52</v>
      </c>
      <c r="E200" s="330">
        <v>0</v>
      </c>
      <c r="F200" s="266">
        <f t="shared" si="7"/>
        <v>0</v>
      </c>
      <c r="G200"/>
      <c r="H200" s="128"/>
      <c r="J200" s="134"/>
    </row>
    <row r="201" spans="1:10" ht="102" x14ac:dyDescent="0.2">
      <c r="A201" s="22">
        <v>56</v>
      </c>
      <c r="B201" s="119" t="s">
        <v>525</v>
      </c>
      <c r="C201" s="916">
        <v>20</v>
      </c>
      <c r="D201" s="139" t="s">
        <v>52</v>
      </c>
      <c r="E201" s="330">
        <v>0</v>
      </c>
      <c r="F201" s="266">
        <f t="shared" si="7"/>
        <v>0</v>
      </c>
      <c r="G201"/>
      <c r="H201" s="128"/>
      <c r="J201" s="134"/>
    </row>
    <row r="202" spans="1:10" ht="89.25" x14ac:dyDescent="0.2">
      <c r="A202" s="22">
        <v>57</v>
      </c>
      <c r="B202" s="119" t="s">
        <v>526</v>
      </c>
      <c r="C202" s="916">
        <v>20</v>
      </c>
      <c r="D202" s="139" t="s">
        <v>52</v>
      </c>
      <c r="E202" s="330">
        <v>0</v>
      </c>
      <c r="F202" s="266">
        <f t="shared" si="7"/>
        <v>0</v>
      </c>
      <c r="G202"/>
      <c r="H202" s="128"/>
      <c r="J202" s="134"/>
    </row>
    <row r="203" spans="1:10" ht="76.5" x14ac:dyDescent="0.2">
      <c r="A203" s="22">
        <v>58</v>
      </c>
      <c r="B203" s="119" t="s">
        <v>527</v>
      </c>
      <c r="C203" s="916">
        <v>10</v>
      </c>
      <c r="D203" s="139" t="s">
        <v>52</v>
      </c>
      <c r="E203" s="330">
        <v>0</v>
      </c>
      <c r="F203" s="299">
        <f t="shared" si="7"/>
        <v>0</v>
      </c>
      <c r="G203"/>
      <c r="H203" s="128"/>
      <c r="J203" s="134"/>
    </row>
    <row r="204" spans="1:10" ht="14.25" x14ac:dyDescent="0.2">
      <c r="A204" s="22">
        <v>59</v>
      </c>
      <c r="B204" s="110" t="s">
        <v>160</v>
      </c>
      <c r="C204" s="916">
        <v>20</v>
      </c>
      <c r="D204" s="109" t="s">
        <v>71</v>
      </c>
      <c r="E204" s="330">
        <v>0</v>
      </c>
      <c r="F204" s="218">
        <f t="shared" si="7"/>
        <v>0</v>
      </c>
      <c r="G204"/>
      <c r="H204" s="128"/>
      <c r="J204" s="134"/>
    </row>
    <row r="205" spans="1:10" ht="14.25" x14ac:dyDescent="0.2">
      <c r="A205" s="22">
        <v>60</v>
      </c>
      <c r="B205" s="110" t="s">
        <v>161</v>
      </c>
      <c r="C205" s="916">
        <v>20</v>
      </c>
      <c r="D205" s="109" t="s">
        <v>71</v>
      </c>
      <c r="E205" s="330">
        <v>0</v>
      </c>
      <c r="F205" s="218">
        <f t="shared" si="7"/>
        <v>0</v>
      </c>
      <c r="G205"/>
      <c r="H205" s="128"/>
      <c r="J205" s="134"/>
    </row>
    <row r="206" spans="1:10" ht="14.25" x14ac:dyDescent="0.2">
      <c r="A206" s="22">
        <v>61</v>
      </c>
      <c r="B206" s="110" t="s">
        <v>162</v>
      </c>
      <c r="C206" s="916">
        <v>0</v>
      </c>
      <c r="D206" s="109" t="s">
        <v>71</v>
      </c>
      <c r="E206" s="330">
        <v>0</v>
      </c>
      <c r="F206" s="218">
        <f t="shared" si="7"/>
        <v>0</v>
      </c>
      <c r="G206"/>
      <c r="H206" s="128"/>
      <c r="J206" s="134"/>
    </row>
    <row r="207" spans="1:10" ht="14.25" x14ac:dyDescent="0.2">
      <c r="A207" s="22">
        <v>62</v>
      </c>
      <c r="B207" s="110" t="s">
        <v>163</v>
      </c>
      <c r="C207" s="916">
        <v>10</v>
      </c>
      <c r="D207" s="109" t="s">
        <v>71</v>
      </c>
      <c r="E207" s="330">
        <v>0</v>
      </c>
      <c r="F207" s="218">
        <f t="shared" si="7"/>
        <v>0</v>
      </c>
      <c r="G207"/>
      <c r="H207" s="128"/>
      <c r="J207" s="134"/>
    </row>
    <row r="208" spans="1:10" ht="14.25" x14ac:dyDescent="0.2">
      <c r="A208" s="22">
        <v>63</v>
      </c>
      <c r="B208" s="110" t="s">
        <v>164</v>
      </c>
      <c r="C208" s="916">
        <v>10</v>
      </c>
      <c r="D208" s="109" t="s">
        <v>71</v>
      </c>
      <c r="E208" s="330">
        <v>0</v>
      </c>
      <c r="F208" s="218">
        <f t="shared" si="7"/>
        <v>0</v>
      </c>
      <c r="G208"/>
      <c r="H208" s="128"/>
      <c r="J208" s="134"/>
    </row>
    <row r="209" spans="1:10" ht="14.25" x14ac:dyDescent="0.2">
      <c r="A209" s="22">
        <v>64</v>
      </c>
      <c r="B209" s="23" t="s">
        <v>165</v>
      </c>
      <c r="C209" s="916">
        <v>20</v>
      </c>
      <c r="D209" s="109" t="s">
        <v>71</v>
      </c>
      <c r="E209" s="330">
        <v>0</v>
      </c>
      <c r="F209" s="218">
        <f t="shared" si="7"/>
        <v>0</v>
      </c>
      <c r="G209"/>
      <c r="H209" s="128"/>
      <c r="J209" s="134"/>
    </row>
    <row r="210" spans="1:10" ht="14.25" x14ac:dyDescent="0.2">
      <c r="A210" s="22">
        <v>65</v>
      </c>
      <c r="B210" s="23" t="s">
        <v>166</v>
      </c>
      <c r="C210" s="916">
        <v>1</v>
      </c>
      <c r="D210" s="109" t="s">
        <v>71</v>
      </c>
      <c r="E210" s="330">
        <v>0</v>
      </c>
      <c r="F210" s="218">
        <f t="shared" si="7"/>
        <v>0</v>
      </c>
      <c r="G210"/>
      <c r="H210" s="128"/>
      <c r="J210" s="134"/>
    </row>
    <row r="211" spans="1:10" ht="14.25" x14ac:dyDescent="0.2">
      <c r="A211" s="22">
        <v>66</v>
      </c>
      <c r="B211" s="23" t="s">
        <v>167</v>
      </c>
      <c r="C211" s="916">
        <v>1</v>
      </c>
      <c r="D211" s="109" t="s">
        <v>71</v>
      </c>
      <c r="E211" s="330">
        <v>0</v>
      </c>
      <c r="F211" s="218">
        <f t="shared" si="7"/>
        <v>0</v>
      </c>
      <c r="G211"/>
      <c r="H211" s="128"/>
      <c r="J211" s="134"/>
    </row>
    <row r="212" spans="1:10" ht="14.25" x14ac:dyDescent="0.2">
      <c r="A212" s="22">
        <v>67</v>
      </c>
      <c r="B212" s="23" t="s">
        <v>168</v>
      </c>
      <c r="C212" s="916">
        <v>0</v>
      </c>
      <c r="D212" s="109" t="s">
        <v>52</v>
      </c>
      <c r="E212" s="330">
        <v>0</v>
      </c>
      <c r="F212" s="218">
        <f t="shared" si="7"/>
        <v>0</v>
      </c>
      <c r="G212"/>
      <c r="H212" s="128"/>
      <c r="J212" s="134"/>
    </row>
    <row r="213" spans="1:10" ht="14.25" x14ac:dyDescent="0.2">
      <c r="A213" s="22">
        <v>68</v>
      </c>
      <c r="B213" s="23" t="s">
        <v>169</v>
      </c>
      <c r="C213" s="916">
        <v>5</v>
      </c>
      <c r="D213" s="109" t="s">
        <v>71</v>
      </c>
      <c r="E213" s="330">
        <v>0</v>
      </c>
      <c r="F213" s="218">
        <f t="shared" si="7"/>
        <v>0</v>
      </c>
      <c r="G213"/>
      <c r="H213" s="128"/>
      <c r="J213" s="134"/>
    </row>
    <row r="214" spans="1:10" ht="14.25" x14ac:dyDescent="0.2">
      <c r="A214" s="22">
        <v>69</v>
      </c>
      <c r="B214" s="23" t="s">
        <v>170</v>
      </c>
      <c r="C214" s="916">
        <v>0</v>
      </c>
      <c r="D214" s="109" t="s">
        <v>71</v>
      </c>
      <c r="E214" s="330">
        <v>0</v>
      </c>
      <c r="F214" s="218">
        <f t="shared" si="7"/>
        <v>0</v>
      </c>
      <c r="G214"/>
      <c r="H214" s="128"/>
      <c r="J214" s="134"/>
    </row>
    <row r="215" spans="1:10" ht="14.25" x14ac:dyDescent="0.2">
      <c r="A215" s="22">
        <v>70</v>
      </c>
      <c r="B215" s="23" t="s">
        <v>171</v>
      </c>
      <c r="C215" s="916">
        <v>100</v>
      </c>
      <c r="D215" s="109" t="s">
        <v>71</v>
      </c>
      <c r="E215" s="330">
        <v>0</v>
      </c>
      <c r="F215" s="218">
        <f t="shared" si="7"/>
        <v>0</v>
      </c>
      <c r="G215"/>
      <c r="H215" s="128"/>
      <c r="J215" s="134"/>
    </row>
    <row r="216" spans="1:10" ht="76.5" x14ac:dyDescent="0.2">
      <c r="A216" s="22">
        <v>71</v>
      </c>
      <c r="B216" s="76" t="s">
        <v>494</v>
      </c>
      <c r="C216" s="916">
        <v>0</v>
      </c>
      <c r="D216" s="51" t="s">
        <v>71</v>
      </c>
      <c r="E216" s="330">
        <v>0</v>
      </c>
      <c r="F216" s="218">
        <f t="shared" si="7"/>
        <v>0</v>
      </c>
      <c r="G216"/>
      <c r="H216" s="128"/>
      <c r="J216" s="134"/>
    </row>
    <row r="217" spans="1:10" ht="14.25" x14ac:dyDescent="0.2">
      <c r="A217" s="22">
        <v>72</v>
      </c>
      <c r="B217" s="872" t="s">
        <v>561</v>
      </c>
      <c r="C217" s="839">
        <v>0</v>
      </c>
      <c r="D217" s="850" t="s">
        <v>52</v>
      </c>
      <c r="E217" s="330">
        <v>0</v>
      </c>
      <c r="F217" s="939">
        <f t="shared" ref="F217" si="8">C217*E217</f>
        <v>0</v>
      </c>
      <c r="G217"/>
      <c r="H217" s="128"/>
      <c r="J217" s="134"/>
    </row>
    <row r="218" spans="1:10" ht="14.25" x14ac:dyDescent="0.2">
      <c r="A218" s="22">
        <v>73</v>
      </c>
      <c r="B218" s="23" t="s">
        <v>172</v>
      </c>
      <c r="C218" s="916">
        <v>5</v>
      </c>
      <c r="D218" s="109" t="s">
        <v>14</v>
      </c>
      <c r="E218" s="330">
        <v>0</v>
      </c>
      <c r="F218" s="218">
        <f t="shared" ref="F218:F279" si="9">C218*E218</f>
        <v>0</v>
      </c>
      <c r="G218"/>
      <c r="H218" s="128"/>
      <c r="J218" s="134"/>
    </row>
    <row r="219" spans="1:10" ht="14.25" x14ac:dyDescent="0.2">
      <c r="A219" s="22">
        <v>74</v>
      </c>
      <c r="B219" s="23" t="s">
        <v>173</v>
      </c>
      <c r="C219" s="916">
        <v>0</v>
      </c>
      <c r="D219" s="109" t="s">
        <v>71</v>
      </c>
      <c r="E219" s="330">
        <v>0</v>
      </c>
      <c r="F219" s="218">
        <f t="shared" si="9"/>
        <v>0</v>
      </c>
      <c r="G219"/>
      <c r="H219" s="128"/>
      <c r="J219" s="134"/>
    </row>
    <row r="220" spans="1:10" ht="14.25" x14ac:dyDescent="0.2">
      <c r="A220" s="22">
        <v>75</v>
      </c>
      <c r="B220" s="23" t="s">
        <v>174</v>
      </c>
      <c r="C220" s="916">
        <v>1</v>
      </c>
      <c r="D220" s="109" t="s">
        <v>71</v>
      </c>
      <c r="E220" s="330">
        <v>0</v>
      </c>
      <c r="F220" s="218">
        <f t="shared" si="9"/>
        <v>0</v>
      </c>
      <c r="G220"/>
      <c r="H220" s="128"/>
      <c r="J220" s="134"/>
    </row>
    <row r="221" spans="1:10" ht="14.25" x14ac:dyDescent="0.2">
      <c r="A221" s="22">
        <v>76</v>
      </c>
      <c r="B221" s="23" t="s">
        <v>175</v>
      </c>
      <c r="C221" s="916">
        <v>1</v>
      </c>
      <c r="D221" s="109" t="s">
        <v>71</v>
      </c>
      <c r="E221" s="330">
        <v>0</v>
      </c>
      <c r="F221" s="218">
        <f t="shared" si="9"/>
        <v>0</v>
      </c>
      <c r="G221"/>
      <c r="H221" s="128"/>
      <c r="J221" s="134"/>
    </row>
    <row r="222" spans="1:10" ht="25.5" x14ac:dyDescent="0.2">
      <c r="A222" s="22">
        <v>77</v>
      </c>
      <c r="B222" s="23" t="s">
        <v>176</v>
      </c>
      <c r="C222" s="916">
        <v>20</v>
      </c>
      <c r="D222" s="109" t="s">
        <v>71</v>
      </c>
      <c r="E222" s="330">
        <v>0</v>
      </c>
      <c r="F222" s="218">
        <f t="shared" si="9"/>
        <v>0</v>
      </c>
      <c r="G222"/>
      <c r="H222" s="128"/>
      <c r="J222" s="134"/>
    </row>
    <row r="223" spans="1:10" ht="14.25" x14ac:dyDescent="0.2">
      <c r="A223" s="22">
        <v>78</v>
      </c>
      <c r="B223" s="23" t="s">
        <v>177</v>
      </c>
      <c r="C223" s="916">
        <v>10</v>
      </c>
      <c r="D223" s="112" t="s">
        <v>52</v>
      </c>
      <c r="E223" s="330">
        <v>0</v>
      </c>
      <c r="F223" s="218">
        <f t="shared" si="9"/>
        <v>0</v>
      </c>
      <c r="G223"/>
      <c r="H223" s="128"/>
      <c r="J223" s="134"/>
    </row>
    <row r="224" spans="1:10" ht="25.5" x14ac:dyDescent="0.2">
      <c r="A224" s="22">
        <v>79</v>
      </c>
      <c r="B224" s="23" t="s">
        <v>178</v>
      </c>
      <c r="C224" s="916">
        <v>2</v>
      </c>
      <c r="D224" s="109" t="s">
        <v>71</v>
      </c>
      <c r="E224" s="330">
        <v>0</v>
      </c>
      <c r="F224" s="218">
        <f t="shared" si="9"/>
        <v>0</v>
      </c>
      <c r="G224"/>
      <c r="H224" s="128"/>
      <c r="J224" s="134"/>
    </row>
    <row r="225" spans="1:10" ht="63.75" x14ac:dyDescent="0.2">
      <c r="A225" s="22">
        <v>80</v>
      </c>
      <c r="B225" s="23" t="s">
        <v>179</v>
      </c>
      <c r="C225" s="916">
        <v>20</v>
      </c>
      <c r="D225" s="109" t="s">
        <v>52</v>
      </c>
      <c r="E225" s="330">
        <v>0</v>
      </c>
      <c r="F225" s="218">
        <f t="shared" si="9"/>
        <v>0</v>
      </c>
      <c r="G225"/>
      <c r="H225" s="128"/>
      <c r="J225" s="134"/>
    </row>
    <row r="226" spans="1:10" ht="51" x14ac:dyDescent="0.2">
      <c r="A226" s="22">
        <v>81</v>
      </c>
      <c r="B226" s="23" t="s">
        <v>180</v>
      </c>
      <c r="C226" s="916">
        <v>0</v>
      </c>
      <c r="D226" s="109" t="s">
        <v>52</v>
      </c>
      <c r="E226" s="330">
        <v>0</v>
      </c>
      <c r="F226" s="218">
        <f t="shared" si="9"/>
        <v>0</v>
      </c>
      <c r="G226"/>
      <c r="H226" s="128"/>
      <c r="J226" s="134"/>
    </row>
    <row r="227" spans="1:10" ht="51" x14ac:dyDescent="0.2">
      <c r="A227" s="22">
        <v>82</v>
      </c>
      <c r="B227" s="23" t="s">
        <v>181</v>
      </c>
      <c r="C227" s="916">
        <v>10</v>
      </c>
      <c r="D227" s="109" t="s">
        <v>71</v>
      </c>
      <c r="E227" s="330">
        <v>0</v>
      </c>
      <c r="F227" s="218">
        <f t="shared" si="9"/>
        <v>0</v>
      </c>
      <c r="G227"/>
      <c r="H227" s="128"/>
      <c r="J227" s="134"/>
    </row>
    <row r="228" spans="1:10" ht="14.25" x14ac:dyDescent="0.2">
      <c r="A228" s="22">
        <v>83</v>
      </c>
      <c r="B228" s="52" t="s">
        <v>182</v>
      </c>
      <c r="C228" s="916">
        <v>10</v>
      </c>
      <c r="D228" s="112" t="s">
        <v>17</v>
      </c>
      <c r="E228" s="330">
        <v>0</v>
      </c>
      <c r="F228" s="218">
        <f t="shared" si="9"/>
        <v>0</v>
      </c>
      <c r="G228"/>
      <c r="H228" s="128"/>
      <c r="J228" s="134"/>
    </row>
    <row r="229" spans="1:10" ht="63.75" x14ac:dyDescent="0.2">
      <c r="A229" s="22">
        <v>84</v>
      </c>
      <c r="B229" s="52" t="s">
        <v>183</v>
      </c>
      <c r="C229" s="916">
        <v>80</v>
      </c>
      <c r="D229" s="112" t="s">
        <v>71</v>
      </c>
      <c r="E229" s="330">
        <v>0</v>
      </c>
      <c r="F229" s="218">
        <f t="shared" si="9"/>
        <v>0</v>
      </c>
      <c r="G229"/>
      <c r="H229" s="128"/>
      <c r="J229" s="134"/>
    </row>
    <row r="230" spans="1:10" ht="51" x14ac:dyDescent="0.2">
      <c r="A230" s="22">
        <v>85</v>
      </c>
      <c r="B230" s="52" t="s">
        <v>184</v>
      </c>
      <c r="C230" s="916">
        <v>20</v>
      </c>
      <c r="D230" s="112" t="s">
        <v>71</v>
      </c>
      <c r="E230" s="330">
        <v>0</v>
      </c>
      <c r="F230" s="218">
        <f t="shared" si="9"/>
        <v>0</v>
      </c>
      <c r="G230"/>
      <c r="H230" s="128"/>
      <c r="J230" s="134"/>
    </row>
    <row r="231" spans="1:10" s="168" customFormat="1" ht="14.25" x14ac:dyDescent="0.2">
      <c r="A231" s="22">
        <v>86</v>
      </c>
      <c r="B231" s="171" t="s">
        <v>477</v>
      </c>
      <c r="C231" s="916">
        <v>10</v>
      </c>
      <c r="D231" s="198" t="s">
        <v>71</v>
      </c>
      <c r="E231" s="330">
        <v>0</v>
      </c>
      <c r="F231" s="199">
        <f t="shared" si="9"/>
        <v>0</v>
      </c>
      <c r="G231" s="166"/>
      <c r="H231" s="191"/>
      <c r="J231" s="170"/>
    </row>
    <row r="232" spans="1:10" ht="14.25" x14ac:dyDescent="0.2">
      <c r="A232" s="22">
        <v>87</v>
      </c>
      <c r="B232" s="52" t="s">
        <v>185</v>
      </c>
      <c r="C232" s="916">
        <v>0</v>
      </c>
      <c r="D232" s="109" t="s">
        <v>52</v>
      </c>
      <c r="E232" s="330">
        <v>0</v>
      </c>
      <c r="F232" s="218">
        <f t="shared" si="9"/>
        <v>0</v>
      </c>
      <c r="G232"/>
      <c r="H232" s="128"/>
      <c r="J232" s="134"/>
    </row>
    <row r="233" spans="1:10" ht="25.5" x14ac:dyDescent="0.2">
      <c r="A233" s="22">
        <v>88</v>
      </c>
      <c r="B233" s="23" t="s">
        <v>186</v>
      </c>
      <c r="C233" s="916">
        <v>40</v>
      </c>
      <c r="D233" s="109" t="s">
        <v>187</v>
      </c>
      <c r="E233" s="330">
        <v>0</v>
      </c>
      <c r="F233" s="218">
        <f t="shared" si="9"/>
        <v>0</v>
      </c>
      <c r="G233"/>
      <c r="H233" s="128"/>
      <c r="J233" s="134"/>
    </row>
    <row r="234" spans="1:10" ht="25.5" x14ac:dyDescent="0.2">
      <c r="A234" s="22">
        <v>89</v>
      </c>
      <c r="B234" s="23" t="s">
        <v>188</v>
      </c>
      <c r="C234" s="916">
        <v>10</v>
      </c>
      <c r="D234" s="109" t="s">
        <v>14</v>
      </c>
      <c r="E234" s="330">
        <v>0</v>
      </c>
      <c r="F234" s="218">
        <f t="shared" si="9"/>
        <v>0</v>
      </c>
      <c r="G234"/>
      <c r="H234" s="128"/>
      <c r="J234" s="134"/>
    </row>
    <row r="235" spans="1:10" ht="38.25" x14ac:dyDescent="0.2">
      <c r="A235" s="22">
        <v>90</v>
      </c>
      <c r="B235" s="23" t="s">
        <v>189</v>
      </c>
      <c r="C235" s="916">
        <v>60</v>
      </c>
      <c r="D235" s="109" t="s">
        <v>17</v>
      </c>
      <c r="E235" s="330">
        <v>0</v>
      </c>
      <c r="F235" s="218">
        <f t="shared" si="9"/>
        <v>0</v>
      </c>
      <c r="G235"/>
      <c r="H235" s="128"/>
      <c r="J235" s="134"/>
    </row>
    <row r="236" spans="1:10" ht="14.25" x14ac:dyDescent="0.2">
      <c r="A236" s="22">
        <v>91</v>
      </c>
      <c r="B236" s="23" t="s">
        <v>190</v>
      </c>
      <c r="C236" s="916">
        <v>0</v>
      </c>
      <c r="D236" s="109" t="s">
        <v>71</v>
      </c>
      <c r="E236" s="330">
        <v>0</v>
      </c>
      <c r="F236" s="218">
        <f t="shared" si="9"/>
        <v>0</v>
      </c>
      <c r="G236"/>
      <c r="H236" s="128"/>
      <c r="J236" s="134"/>
    </row>
    <row r="237" spans="1:10" ht="14.25" x14ac:dyDescent="0.2">
      <c r="A237" s="22">
        <v>92</v>
      </c>
      <c r="B237" s="53" t="s">
        <v>191</v>
      </c>
      <c r="C237" s="916">
        <v>0</v>
      </c>
      <c r="D237" s="109" t="s">
        <v>52</v>
      </c>
      <c r="E237" s="330">
        <v>0</v>
      </c>
      <c r="F237" s="218">
        <f t="shared" si="9"/>
        <v>0</v>
      </c>
      <c r="G237"/>
      <c r="H237" s="128"/>
      <c r="J237" s="134"/>
    </row>
    <row r="238" spans="1:10" ht="14.25" x14ac:dyDescent="0.2">
      <c r="A238" s="22">
        <v>93</v>
      </c>
      <c r="B238" s="23" t="s">
        <v>192</v>
      </c>
      <c r="C238" s="916">
        <v>0</v>
      </c>
      <c r="D238" s="109" t="s">
        <v>71</v>
      </c>
      <c r="E238" s="330">
        <v>0</v>
      </c>
      <c r="F238" s="218">
        <f t="shared" si="9"/>
        <v>0</v>
      </c>
      <c r="G238"/>
      <c r="H238" s="128"/>
      <c r="J238" s="134"/>
    </row>
    <row r="239" spans="1:10" ht="14.25" x14ac:dyDescent="0.2">
      <c r="A239" s="22">
        <v>94</v>
      </c>
      <c r="B239" s="23" t="s">
        <v>193</v>
      </c>
      <c r="C239" s="916">
        <v>0</v>
      </c>
      <c r="D239" s="109" t="s">
        <v>71</v>
      </c>
      <c r="E239" s="330">
        <v>0</v>
      </c>
      <c r="F239" s="218">
        <f t="shared" si="9"/>
        <v>0</v>
      </c>
      <c r="G239"/>
      <c r="H239" s="128"/>
      <c r="J239" s="134"/>
    </row>
    <row r="240" spans="1:10" ht="14.25" x14ac:dyDescent="0.2">
      <c r="A240" s="22">
        <v>95</v>
      </c>
      <c r="B240" s="23" t="s">
        <v>500</v>
      </c>
      <c r="C240" s="916">
        <v>5</v>
      </c>
      <c r="D240" s="109" t="s">
        <v>71</v>
      </c>
      <c r="E240" s="330">
        <v>0</v>
      </c>
      <c r="F240" s="218">
        <f t="shared" si="9"/>
        <v>0</v>
      </c>
      <c r="G240"/>
      <c r="H240" s="128"/>
      <c r="J240" s="134"/>
    </row>
    <row r="241" spans="1:15" ht="14.25" x14ac:dyDescent="0.2">
      <c r="A241" s="22">
        <v>96</v>
      </c>
      <c r="B241" s="23" t="s">
        <v>501</v>
      </c>
      <c r="C241" s="916">
        <v>20</v>
      </c>
      <c r="D241" s="109" t="s">
        <v>52</v>
      </c>
      <c r="E241" s="330">
        <v>0</v>
      </c>
      <c r="F241" s="218">
        <f t="shared" si="9"/>
        <v>0</v>
      </c>
      <c r="G241"/>
      <c r="H241" s="128"/>
      <c r="J241" s="134"/>
    </row>
    <row r="242" spans="1:15" ht="14.25" x14ac:dyDescent="0.2">
      <c r="A242" s="22">
        <v>97</v>
      </c>
      <c r="B242" s="45" t="s">
        <v>502</v>
      </c>
      <c r="C242" s="916">
        <v>1</v>
      </c>
      <c r="D242" s="109" t="s">
        <v>52</v>
      </c>
      <c r="E242" s="330">
        <v>0</v>
      </c>
      <c r="F242" s="218">
        <f t="shared" si="9"/>
        <v>0</v>
      </c>
      <c r="G242"/>
      <c r="H242" s="128"/>
      <c r="J242" s="134"/>
    </row>
    <row r="243" spans="1:15" ht="14.25" x14ac:dyDescent="0.2">
      <c r="A243" s="22">
        <v>98</v>
      </c>
      <c r="B243" s="45" t="s">
        <v>503</v>
      </c>
      <c r="C243" s="916">
        <v>10</v>
      </c>
      <c r="D243" s="109" t="s">
        <v>17</v>
      </c>
      <c r="E243" s="330">
        <v>0</v>
      </c>
      <c r="F243" s="218">
        <f t="shared" si="9"/>
        <v>0</v>
      </c>
      <c r="G243"/>
      <c r="H243" s="128"/>
      <c r="J243" s="134"/>
    </row>
    <row r="244" spans="1:15" ht="14.25" x14ac:dyDescent="0.2">
      <c r="A244" s="22">
        <v>99</v>
      </c>
      <c r="B244" s="45" t="s">
        <v>504</v>
      </c>
      <c r="C244" s="916">
        <v>10</v>
      </c>
      <c r="D244" s="109" t="s">
        <v>17</v>
      </c>
      <c r="E244" s="330">
        <v>0</v>
      </c>
      <c r="F244" s="218">
        <f t="shared" si="9"/>
        <v>0</v>
      </c>
      <c r="G244"/>
      <c r="H244" s="128"/>
      <c r="J244" s="134"/>
    </row>
    <row r="245" spans="1:15" ht="14.25" x14ac:dyDescent="0.2">
      <c r="A245" s="22">
        <v>100</v>
      </c>
      <c r="B245" s="23" t="s">
        <v>194</v>
      </c>
      <c r="C245" s="916">
        <v>10</v>
      </c>
      <c r="D245" s="109" t="s">
        <v>14</v>
      </c>
      <c r="E245" s="330">
        <v>0</v>
      </c>
      <c r="F245" s="218">
        <f t="shared" si="9"/>
        <v>0</v>
      </c>
      <c r="G245"/>
      <c r="H245" s="128"/>
      <c r="J245" s="134"/>
    </row>
    <row r="246" spans="1:15" ht="14.25" x14ac:dyDescent="0.2">
      <c r="A246" s="22">
        <v>101</v>
      </c>
      <c r="B246" s="23" t="s">
        <v>195</v>
      </c>
      <c r="C246" s="916">
        <v>1</v>
      </c>
      <c r="D246" s="109" t="s">
        <v>71</v>
      </c>
      <c r="E246" s="330">
        <v>0</v>
      </c>
      <c r="F246" s="218">
        <f t="shared" si="9"/>
        <v>0</v>
      </c>
      <c r="G246"/>
      <c r="H246" s="128"/>
      <c r="J246" s="134"/>
    </row>
    <row r="247" spans="1:15" ht="14.25" x14ac:dyDescent="0.2">
      <c r="A247" s="22">
        <v>102</v>
      </c>
      <c r="B247" s="23" t="s">
        <v>196</v>
      </c>
      <c r="C247" s="916">
        <v>2</v>
      </c>
      <c r="D247" s="203" t="s">
        <v>71</v>
      </c>
      <c r="E247" s="330">
        <v>0</v>
      </c>
      <c r="F247" s="218">
        <f t="shared" si="9"/>
        <v>0</v>
      </c>
      <c r="G247"/>
      <c r="H247" s="128"/>
      <c r="J247" s="134"/>
    </row>
    <row r="248" spans="1:15" ht="14.25" x14ac:dyDescent="0.2">
      <c r="A248" s="22">
        <v>103</v>
      </c>
      <c r="B248" s="60" t="s">
        <v>571</v>
      </c>
      <c r="C248" s="598">
        <v>0</v>
      </c>
      <c r="D248" s="599" t="s">
        <v>71</v>
      </c>
      <c r="E248" s="330">
        <v>0</v>
      </c>
      <c r="F248" s="601">
        <f t="shared" si="9"/>
        <v>0</v>
      </c>
      <c r="G248"/>
      <c r="H248" s="128"/>
      <c r="J248" s="134"/>
    </row>
    <row r="249" spans="1:15" ht="14.25" x14ac:dyDescent="0.2">
      <c r="A249" s="22">
        <v>104</v>
      </c>
      <c r="B249" s="23" t="s">
        <v>198</v>
      </c>
      <c r="C249" s="916">
        <v>2</v>
      </c>
      <c r="D249" s="109" t="s">
        <v>52</v>
      </c>
      <c r="E249" s="330">
        <v>0</v>
      </c>
      <c r="F249" s="218">
        <f t="shared" si="9"/>
        <v>0</v>
      </c>
      <c r="G249"/>
      <c r="H249" s="128"/>
      <c r="J249" s="134"/>
    </row>
    <row r="250" spans="1:15" ht="14.25" x14ac:dyDescent="0.2">
      <c r="A250" s="22">
        <v>105</v>
      </c>
      <c r="B250" s="23" t="s">
        <v>199</v>
      </c>
      <c r="C250" s="916">
        <v>1</v>
      </c>
      <c r="D250" s="109" t="s">
        <v>14</v>
      </c>
      <c r="E250" s="330">
        <v>0</v>
      </c>
      <c r="F250" s="218">
        <f t="shared" si="9"/>
        <v>0</v>
      </c>
      <c r="G250"/>
      <c r="H250" s="128"/>
      <c r="J250" s="134"/>
    </row>
    <row r="251" spans="1:15" ht="14.25" x14ac:dyDescent="0.2">
      <c r="A251" s="22">
        <v>106</v>
      </c>
      <c r="B251" s="23" t="s">
        <v>200</v>
      </c>
      <c r="C251" s="916">
        <v>1</v>
      </c>
      <c r="D251" s="109" t="s">
        <v>71</v>
      </c>
      <c r="E251" s="330">
        <v>0</v>
      </c>
      <c r="F251" s="218">
        <f t="shared" si="9"/>
        <v>0</v>
      </c>
      <c r="G251"/>
      <c r="H251" s="128"/>
      <c r="J251" s="134"/>
    </row>
    <row r="252" spans="1:15" ht="14.25" x14ac:dyDescent="0.2">
      <c r="A252" s="22">
        <v>107</v>
      </c>
      <c r="B252" s="23" t="s">
        <v>201</v>
      </c>
      <c r="C252" s="916">
        <v>10</v>
      </c>
      <c r="D252" s="109" t="s">
        <v>14</v>
      </c>
      <c r="E252" s="330">
        <v>0</v>
      </c>
      <c r="F252" s="218">
        <f t="shared" si="9"/>
        <v>0</v>
      </c>
      <c r="G252"/>
      <c r="H252" s="128"/>
      <c r="J252" s="134"/>
    </row>
    <row r="253" spans="1:15" ht="14.25" x14ac:dyDescent="0.2">
      <c r="A253" s="22">
        <v>108</v>
      </c>
      <c r="B253" s="23" t="s">
        <v>202</v>
      </c>
      <c r="C253" s="916">
        <v>1</v>
      </c>
      <c r="D253" s="109" t="s">
        <v>71</v>
      </c>
      <c r="E253" s="330">
        <v>0</v>
      </c>
      <c r="F253" s="218">
        <f t="shared" si="9"/>
        <v>0</v>
      </c>
      <c r="G253"/>
      <c r="H253" s="128"/>
      <c r="J253" s="134"/>
    </row>
    <row r="254" spans="1:15" ht="14.25" x14ac:dyDescent="0.2">
      <c r="A254" s="22">
        <v>109</v>
      </c>
      <c r="B254" s="23" t="s">
        <v>203</v>
      </c>
      <c r="C254" s="916">
        <v>10</v>
      </c>
      <c r="D254" s="109" t="s">
        <v>14</v>
      </c>
      <c r="E254" s="330">
        <v>0</v>
      </c>
      <c r="F254" s="218">
        <f t="shared" si="9"/>
        <v>0</v>
      </c>
      <c r="G254"/>
      <c r="H254" s="128"/>
      <c r="J254" s="134"/>
    </row>
    <row r="255" spans="1:15" ht="14.25" x14ac:dyDescent="0.2">
      <c r="A255" s="22">
        <v>110</v>
      </c>
      <c r="B255" s="23" t="s">
        <v>204</v>
      </c>
      <c r="C255" s="916">
        <v>1</v>
      </c>
      <c r="D255" s="109" t="s">
        <v>71</v>
      </c>
      <c r="E255" s="330">
        <v>0</v>
      </c>
      <c r="F255" s="218">
        <f t="shared" si="9"/>
        <v>0</v>
      </c>
      <c r="G255"/>
      <c r="H255" s="128"/>
      <c r="J255" s="134"/>
    </row>
    <row r="256" spans="1:15" ht="14.25" x14ac:dyDescent="0.2">
      <c r="A256" s="22">
        <v>111</v>
      </c>
      <c r="B256" s="23" t="s">
        <v>205</v>
      </c>
      <c r="C256" s="916">
        <v>20</v>
      </c>
      <c r="D256" s="109" t="s">
        <v>14</v>
      </c>
      <c r="E256" s="330">
        <v>0</v>
      </c>
      <c r="F256" s="218">
        <f t="shared" si="9"/>
        <v>0</v>
      </c>
      <c r="G256"/>
      <c r="H256" s="128"/>
      <c r="J256" s="134"/>
      <c r="O256" s="128"/>
    </row>
    <row r="257" spans="1:10" ht="14.25" x14ac:dyDescent="0.2">
      <c r="A257" s="22">
        <v>112</v>
      </c>
      <c r="B257" s="23" t="s">
        <v>206</v>
      </c>
      <c r="C257" s="916">
        <v>15</v>
      </c>
      <c r="D257" s="109" t="s">
        <v>71</v>
      </c>
      <c r="E257" s="330">
        <v>0</v>
      </c>
      <c r="F257" s="218">
        <f t="shared" si="9"/>
        <v>0</v>
      </c>
      <c r="G257"/>
      <c r="H257" s="128"/>
      <c r="J257" s="134"/>
    </row>
    <row r="258" spans="1:10" ht="51" x14ac:dyDescent="0.2">
      <c r="A258" s="22">
        <v>113</v>
      </c>
      <c r="B258" s="23" t="s">
        <v>207</v>
      </c>
      <c r="C258" s="916">
        <v>420</v>
      </c>
      <c r="D258" s="109" t="s">
        <v>71</v>
      </c>
      <c r="E258" s="330">
        <v>0</v>
      </c>
      <c r="F258" s="218">
        <f t="shared" si="9"/>
        <v>0</v>
      </c>
      <c r="G258"/>
      <c r="H258" s="128"/>
      <c r="J258" s="134"/>
    </row>
    <row r="259" spans="1:10" ht="25.5" x14ac:dyDescent="0.2">
      <c r="A259" s="22">
        <v>114</v>
      </c>
      <c r="B259" s="23" t="s">
        <v>208</v>
      </c>
      <c r="C259" s="916">
        <v>0</v>
      </c>
      <c r="D259" s="109" t="s">
        <v>71</v>
      </c>
      <c r="E259" s="330">
        <v>0</v>
      </c>
      <c r="F259" s="218">
        <f t="shared" si="9"/>
        <v>0</v>
      </c>
      <c r="G259"/>
      <c r="H259" s="128"/>
      <c r="J259" s="134"/>
    </row>
    <row r="260" spans="1:10" ht="14.25" x14ac:dyDescent="0.2">
      <c r="A260" s="22">
        <v>115</v>
      </c>
      <c r="B260" s="110" t="s">
        <v>442</v>
      </c>
      <c r="C260" s="916">
        <v>10</v>
      </c>
      <c r="D260" s="109" t="s">
        <v>71</v>
      </c>
      <c r="E260" s="330">
        <v>0</v>
      </c>
      <c r="F260" s="218">
        <f t="shared" si="9"/>
        <v>0</v>
      </c>
      <c r="G260"/>
      <c r="H260" s="128"/>
      <c r="J260" s="134"/>
    </row>
    <row r="261" spans="1:10" s="168" customFormat="1" ht="14.25" x14ac:dyDescent="0.2">
      <c r="A261" s="22">
        <v>116</v>
      </c>
      <c r="B261" s="163" t="s">
        <v>472</v>
      </c>
      <c r="C261" s="916">
        <v>420</v>
      </c>
      <c r="D261" s="202" t="s">
        <v>71</v>
      </c>
      <c r="E261" s="330">
        <v>0</v>
      </c>
      <c r="F261" s="262">
        <f t="shared" si="9"/>
        <v>0</v>
      </c>
      <c r="G261" s="166"/>
      <c r="H261" s="191"/>
      <c r="J261" s="170"/>
    </row>
    <row r="262" spans="1:10" s="168" customFormat="1" ht="14.25" x14ac:dyDescent="0.2">
      <c r="A262" s="22">
        <v>117</v>
      </c>
      <c r="B262" s="163" t="s">
        <v>473</v>
      </c>
      <c r="C262" s="916">
        <v>420</v>
      </c>
      <c r="D262" s="202" t="s">
        <v>71</v>
      </c>
      <c r="E262" s="330">
        <v>0</v>
      </c>
      <c r="F262" s="262">
        <f t="shared" si="9"/>
        <v>0</v>
      </c>
      <c r="G262" s="166"/>
      <c r="H262" s="191"/>
      <c r="J262" s="170"/>
    </row>
    <row r="263" spans="1:10" s="144" customFormat="1" ht="14.25" x14ac:dyDescent="0.2">
      <c r="A263" s="22">
        <v>118</v>
      </c>
      <c r="B263" s="149" t="s">
        <v>209</v>
      </c>
      <c r="C263" s="916">
        <v>0</v>
      </c>
      <c r="D263" s="109" t="s">
        <v>71</v>
      </c>
      <c r="E263" s="330">
        <v>0</v>
      </c>
      <c r="F263" s="218">
        <f t="shared" si="9"/>
        <v>0</v>
      </c>
      <c r="G263" s="142"/>
      <c r="J263" s="147"/>
    </row>
    <row r="264" spans="1:10" ht="14.25" x14ac:dyDescent="0.2">
      <c r="A264" s="22">
        <v>119</v>
      </c>
      <c r="B264" s="23" t="s">
        <v>210</v>
      </c>
      <c r="C264" s="916">
        <v>0</v>
      </c>
      <c r="D264" s="109" t="s">
        <v>71</v>
      </c>
      <c r="E264" s="330">
        <v>0</v>
      </c>
      <c r="F264" s="218">
        <f t="shared" si="9"/>
        <v>0</v>
      </c>
      <c r="G264"/>
      <c r="H264" s="128"/>
      <c r="J264" s="134"/>
    </row>
    <row r="265" spans="1:10" ht="14.25" x14ac:dyDescent="0.2">
      <c r="A265" s="22">
        <v>120</v>
      </c>
      <c r="B265" s="23" t="s">
        <v>211</v>
      </c>
      <c r="C265" s="916">
        <v>0</v>
      </c>
      <c r="D265" s="109" t="s">
        <v>71</v>
      </c>
      <c r="E265" s="330">
        <v>0</v>
      </c>
      <c r="F265" s="218">
        <f t="shared" si="9"/>
        <v>0</v>
      </c>
      <c r="G265"/>
      <c r="H265" s="128"/>
      <c r="J265" s="134"/>
    </row>
    <row r="266" spans="1:10" ht="14.25" x14ac:dyDescent="0.2">
      <c r="A266" s="22">
        <v>121</v>
      </c>
      <c r="B266" s="23" t="s">
        <v>212</v>
      </c>
      <c r="C266" s="916">
        <v>0</v>
      </c>
      <c r="D266" s="109" t="s">
        <v>71</v>
      </c>
      <c r="E266" s="330">
        <v>0</v>
      </c>
      <c r="F266" s="218">
        <f t="shared" si="9"/>
        <v>0</v>
      </c>
      <c r="G266"/>
      <c r="J266" s="134"/>
    </row>
    <row r="267" spans="1:10" ht="38.25" x14ac:dyDescent="0.2">
      <c r="A267" s="22">
        <v>122</v>
      </c>
      <c r="B267" s="23" t="s">
        <v>213</v>
      </c>
      <c r="C267" s="916">
        <v>1</v>
      </c>
      <c r="D267" s="109" t="s">
        <v>71</v>
      </c>
      <c r="E267" s="330">
        <v>0</v>
      </c>
      <c r="F267" s="218">
        <f t="shared" si="9"/>
        <v>0</v>
      </c>
      <c r="G267"/>
      <c r="J267" s="134"/>
    </row>
    <row r="268" spans="1:10" ht="14.25" x14ac:dyDescent="0.2">
      <c r="A268" s="22">
        <v>123</v>
      </c>
      <c r="B268" s="23" t="s">
        <v>214</v>
      </c>
      <c r="C268" s="916">
        <v>1</v>
      </c>
      <c r="D268" s="109" t="s">
        <v>71</v>
      </c>
      <c r="E268" s="330">
        <v>0</v>
      </c>
      <c r="F268" s="218">
        <f t="shared" si="9"/>
        <v>0</v>
      </c>
      <c r="G268"/>
      <c r="J268" s="134"/>
    </row>
    <row r="269" spans="1:10" ht="14.25" x14ac:dyDescent="0.2">
      <c r="A269" s="22">
        <v>124</v>
      </c>
      <c r="B269" s="23" t="s">
        <v>215</v>
      </c>
      <c r="C269" s="916">
        <v>0</v>
      </c>
      <c r="D269" s="109" t="s">
        <v>71</v>
      </c>
      <c r="E269" s="330">
        <v>0</v>
      </c>
      <c r="F269" s="218">
        <f t="shared" si="9"/>
        <v>0</v>
      </c>
      <c r="G269"/>
      <c r="J269" s="134"/>
    </row>
    <row r="270" spans="1:10" ht="14.25" x14ac:dyDescent="0.2">
      <c r="A270" s="22">
        <v>125</v>
      </c>
      <c r="B270" s="23" t="s">
        <v>216</v>
      </c>
      <c r="C270" s="916">
        <v>0</v>
      </c>
      <c r="D270" s="109" t="s">
        <v>71</v>
      </c>
      <c r="E270" s="330">
        <v>0</v>
      </c>
      <c r="F270" s="218">
        <f t="shared" si="9"/>
        <v>0</v>
      </c>
      <c r="G270"/>
      <c r="J270" s="134"/>
    </row>
    <row r="271" spans="1:10" ht="14.25" x14ac:dyDescent="0.2">
      <c r="A271" s="22">
        <v>126</v>
      </c>
      <c r="B271" s="23" t="s">
        <v>217</v>
      </c>
      <c r="C271" s="916">
        <v>0</v>
      </c>
      <c r="D271" s="109" t="s">
        <v>71</v>
      </c>
      <c r="E271" s="330">
        <v>0</v>
      </c>
      <c r="F271" s="218">
        <f t="shared" si="9"/>
        <v>0</v>
      </c>
      <c r="G271"/>
      <c r="J271" s="134"/>
    </row>
    <row r="272" spans="1:10" ht="14.25" x14ac:dyDescent="0.2">
      <c r="A272" s="22">
        <v>127</v>
      </c>
      <c r="B272" s="52" t="s">
        <v>218</v>
      </c>
      <c r="C272" s="916">
        <v>10</v>
      </c>
      <c r="D272" s="109" t="s">
        <v>71</v>
      </c>
      <c r="E272" s="330">
        <v>0</v>
      </c>
      <c r="F272" s="218">
        <f t="shared" si="9"/>
        <v>0</v>
      </c>
      <c r="G272"/>
      <c r="H272" s="128"/>
      <c r="J272" s="134"/>
    </row>
    <row r="273" spans="1:10" ht="25.5" x14ac:dyDescent="0.2">
      <c r="A273" s="22">
        <v>128</v>
      </c>
      <c r="B273" s="23" t="s">
        <v>219</v>
      </c>
      <c r="C273" s="916">
        <v>5</v>
      </c>
      <c r="D273" s="109" t="s">
        <v>14</v>
      </c>
      <c r="E273" s="330">
        <v>0</v>
      </c>
      <c r="F273" s="218">
        <f t="shared" si="9"/>
        <v>0</v>
      </c>
      <c r="G273"/>
      <c r="H273" s="128"/>
      <c r="J273" s="134"/>
    </row>
    <row r="274" spans="1:10" ht="14.25" x14ac:dyDescent="0.2">
      <c r="A274" s="22">
        <v>129</v>
      </c>
      <c r="B274" s="110" t="s">
        <v>445</v>
      </c>
      <c r="C274" s="916">
        <v>1</v>
      </c>
      <c r="D274" s="109" t="s">
        <v>14</v>
      </c>
      <c r="E274" s="330">
        <v>0</v>
      </c>
      <c r="F274" s="218">
        <f t="shared" si="9"/>
        <v>0</v>
      </c>
      <c r="G274"/>
      <c r="H274" s="128"/>
      <c r="J274" s="134"/>
    </row>
    <row r="275" spans="1:10" s="144" customFormat="1" ht="14.25" x14ac:dyDescent="0.2">
      <c r="A275" s="22">
        <v>130</v>
      </c>
      <c r="B275" s="149" t="s">
        <v>510</v>
      </c>
      <c r="C275" s="916">
        <v>5</v>
      </c>
      <c r="D275" s="112" t="s">
        <v>71</v>
      </c>
      <c r="E275" s="330">
        <v>0</v>
      </c>
      <c r="F275" s="219">
        <f t="shared" si="9"/>
        <v>0</v>
      </c>
      <c r="G275" s="142"/>
      <c r="J275" s="147"/>
    </row>
    <row r="276" spans="1:10" s="144" customFormat="1" ht="14.25" x14ac:dyDescent="0.2">
      <c r="A276" s="22">
        <v>131</v>
      </c>
      <c r="B276" s="151" t="s">
        <v>511</v>
      </c>
      <c r="C276" s="916">
        <v>0</v>
      </c>
      <c r="D276" s="112" t="s">
        <v>71</v>
      </c>
      <c r="E276" s="330">
        <v>0</v>
      </c>
      <c r="F276" s="219">
        <f t="shared" si="9"/>
        <v>0</v>
      </c>
      <c r="G276" s="142"/>
      <c r="J276" s="147"/>
    </row>
    <row r="277" spans="1:10" s="144" customFormat="1" ht="14.25" x14ac:dyDescent="0.2">
      <c r="A277" s="22">
        <v>132</v>
      </c>
      <c r="B277" s="149" t="s">
        <v>220</v>
      </c>
      <c r="C277" s="916">
        <v>2</v>
      </c>
      <c r="D277" s="109" t="s">
        <v>187</v>
      </c>
      <c r="E277" s="330">
        <v>0</v>
      </c>
      <c r="F277" s="218">
        <f t="shared" si="9"/>
        <v>0</v>
      </c>
      <c r="G277" s="142"/>
      <c r="J277" s="147"/>
    </row>
    <row r="278" spans="1:10" s="144" customFormat="1" ht="25.5" x14ac:dyDescent="0.2">
      <c r="A278" s="22">
        <v>133</v>
      </c>
      <c r="B278" s="149" t="s">
        <v>221</v>
      </c>
      <c r="C278" s="916">
        <v>1</v>
      </c>
      <c r="D278" s="109" t="s">
        <v>71</v>
      </c>
      <c r="E278" s="330">
        <v>0</v>
      </c>
      <c r="F278" s="218">
        <f t="shared" si="9"/>
        <v>0</v>
      </c>
      <c r="G278" s="142"/>
      <c r="H278" s="143"/>
      <c r="J278" s="147"/>
    </row>
    <row r="279" spans="1:10" s="144" customFormat="1" ht="14.25" x14ac:dyDescent="0.2">
      <c r="A279" s="22">
        <v>134</v>
      </c>
      <c r="B279" s="149" t="s">
        <v>499</v>
      </c>
      <c r="C279" s="916">
        <v>10</v>
      </c>
      <c r="D279" s="109" t="s">
        <v>14</v>
      </c>
      <c r="E279" s="330">
        <v>0</v>
      </c>
      <c r="F279" s="218">
        <f t="shared" si="9"/>
        <v>0</v>
      </c>
      <c r="G279" s="142"/>
      <c r="H279" s="143"/>
      <c r="J279" s="147"/>
    </row>
    <row r="280" spans="1:10" s="144" customFormat="1" ht="14.25" x14ac:dyDescent="0.2">
      <c r="A280" s="22">
        <v>135</v>
      </c>
      <c r="B280" s="149" t="s">
        <v>222</v>
      </c>
      <c r="C280" s="916">
        <v>0</v>
      </c>
      <c r="D280" s="109" t="s">
        <v>14</v>
      </c>
      <c r="E280" s="330">
        <v>0</v>
      </c>
      <c r="F280" s="218">
        <f t="shared" ref="F280:F333" si="10">C280*E280</f>
        <v>0</v>
      </c>
      <c r="G280" s="142"/>
      <c r="H280" s="143"/>
      <c r="J280" s="147"/>
    </row>
    <row r="281" spans="1:10" s="144" customFormat="1" ht="25.5" x14ac:dyDescent="0.2">
      <c r="A281" s="22">
        <v>136</v>
      </c>
      <c r="B281" s="149" t="s">
        <v>223</v>
      </c>
      <c r="C281" s="916">
        <v>0</v>
      </c>
      <c r="D281" s="109" t="s">
        <v>52</v>
      </c>
      <c r="E281" s="330">
        <v>0</v>
      </c>
      <c r="F281" s="218">
        <f t="shared" si="10"/>
        <v>0</v>
      </c>
      <c r="G281" s="142"/>
      <c r="H281" s="143"/>
      <c r="J281" s="147"/>
    </row>
    <row r="282" spans="1:10" s="144" customFormat="1" ht="14.25" x14ac:dyDescent="0.2">
      <c r="A282" s="22">
        <v>137</v>
      </c>
      <c r="B282" s="149" t="s">
        <v>497</v>
      </c>
      <c r="C282" s="916">
        <v>0</v>
      </c>
      <c r="D282" s="203" t="s">
        <v>14</v>
      </c>
      <c r="E282" s="330">
        <v>0</v>
      </c>
      <c r="F282" s="218">
        <f t="shared" si="10"/>
        <v>0</v>
      </c>
      <c r="G282" s="142"/>
      <c r="H282" s="143"/>
      <c r="J282" s="147"/>
    </row>
    <row r="283" spans="1:10" s="144" customFormat="1" ht="14.25" x14ac:dyDescent="0.2">
      <c r="A283" s="22">
        <v>138</v>
      </c>
      <c r="B283" s="149" t="s">
        <v>498</v>
      </c>
      <c r="C283" s="916">
        <v>0</v>
      </c>
      <c r="D283" s="203" t="s">
        <v>71</v>
      </c>
      <c r="E283" s="330">
        <v>0</v>
      </c>
      <c r="F283" s="218">
        <f t="shared" si="10"/>
        <v>0</v>
      </c>
      <c r="G283" s="142"/>
      <c r="H283" s="143"/>
      <c r="J283" s="147"/>
    </row>
    <row r="284" spans="1:10" s="144" customFormat="1" ht="25.5" x14ac:dyDescent="0.2">
      <c r="A284" s="22">
        <v>139</v>
      </c>
      <c r="B284" s="149" t="s">
        <v>224</v>
      </c>
      <c r="C284" s="916">
        <v>2</v>
      </c>
      <c r="D284" s="109" t="s">
        <v>52</v>
      </c>
      <c r="E284" s="330">
        <v>0</v>
      </c>
      <c r="F284" s="218">
        <f t="shared" si="10"/>
        <v>0</v>
      </c>
      <c r="G284" s="142"/>
      <c r="H284" s="143"/>
      <c r="J284" s="147"/>
    </row>
    <row r="285" spans="1:10" s="168" customFormat="1" ht="14.25" x14ac:dyDescent="0.2">
      <c r="A285" s="22">
        <v>140</v>
      </c>
      <c r="B285" s="171" t="s">
        <v>496</v>
      </c>
      <c r="C285" s="916">
        <v>30</v>
      </c>
      <c r="D285" s="198" t="s">
        <v>71</v>
      </c>
      <c r="E285" s="330">
        <v>0</v>
      </c>
      <c r="F285" s="199">
        <f t="shared" si="10"/>
        <v>0</v>
      </c>
      <c r="G285" s="166"/>
      <c r="H285" s="191"/>
      <c r="J285" s="170"/>
    </row>
    <row r="286" spans="1:10" s="144" customFormat="1" ht="14.25" x14ac:dyDescent="0.2">
      <c r="A286" s="22">
        <v>141</v>
      </c>
      <c r="B286" s="152" t="s">
        <v>225</v>
      </c>
      <c r="C286" s="916">
        <v>5</v>
      </c>
      <c r="D286" s="109" t="s">
        <v>52</v>
      </c>
      <c r="E286" s="330">
        <v>0</v>
      </c>
      <c r="F286" s="218">
        <f t="shared" si="10"/>
        <v>0</v>
      </c>
      <c r="G286" s="142"/>
      <c r="H286" s="143"/>
      <c r="J286" s="147"/>
    </row>
    <row r="287" spans="1:10" s="144" customFormat="1" ht="13.5" customHeight="1" x14ac:dyDescent="0.2">
      <c r="A287" s="22">
        <v>142</v>
      </c>
      <c r="B287" s="149" t="s">
        <v>226</v>
      </c>
      <c r="C287" s="916">
        <v>0</v>
      </c>
      <c r="D287" s="109" t="s">
        <v>52</v>
      </c>
      <c r="E287" s="330">
        <v>0</v>
      </c>
      <c r="F287" s="218">
        <f t="shared" si="10"/>
        <v>0</v>
      </c>
      <c r="G287" s="142"/>
      <c r="J287" s="147"/>
    </row>
    <row r="288" spans="1:10" s="144" customFormat="1" ht="14.25" x14ac:dyDescent="0.2">
      <c r="A288" s="22">
        <v>143</v>
      </c>
      <c r="B288" s="144" t="s">
        <v>227</v>
      </c>
      <c r="C288" s="916">
        <v>2000</v>
      </c>
      <c r="D288" s="10" t="s">
        <v>52</v>
      </c>
      <c r="E288" s="330">
        <v>0</v>
      </c>
      <c r="F288" s="218">
        <f t="shared" si="10"/>
        <v>0</v>
      </c>
      <c r="G288" s="142"/>
      <c r="J288" s="147"/>
    </row>
    <row r="289" spans="1:10" s="144" customFormat="1" ht="14.25" x14ac:dyDescent="0.2">
      <c r="A289" s="22">
        <v>144</v>
      </c>
      <c r="B289" s="149" t="s">
        <v>228</v>
      </c>
      <c r="C289" s="916">
        <v>4000</v>
      </c>
      <c r="D289" s="109" t="s">
        <v>71</v>
      </c>
      <c r="E289" s="330">
        <v>0</v>
      </c>
      <c r="F289" s="218">
        <f t="shared" si="10"/>
        <v>0</v>
      </c>
      <c r="G289" s="142"/>
      <c r="J289" s="147"/>
    </row>
    <row r="290" spans="1:10" ht="14.25" x14ac:dyDescent="0.2">
      <c r="A290" s="22">
        <v>145</v>
      </c>
      <c r="B290" s="525" t="s">
        <v>569</v>
      </c>
      <c r="C290" s="598">
        <v>0</v>
      </c>
      <c r="D290" s="394" t="s">
        <v>71</v>
      </c>
      <c r="E290" s="330">
        <v>0</v>
      </c>
      <c r="F290" s="218">
        <f t="shared" si="10"/>
        <v>0</v>
      </c>
      <c r="G290"/>
      <c r="J290" s="134"/>
    </row>
    <row r="291" spans="1:10" s="144" customFormat="1" ht="14.25" x14ac:dyDescent="0.2">
      <c r="A291" s="22">
        <v>146</v>
      </c>
      <c r="B291" s="149" t="s">
        <v>229</v>
      </c>
      <c r="C291" s="916">
        <v>0</v>
      </c>
      <c r="D291" s="109" t="s">
        <v>52</v>
      </c>
      <c r="E291" s="330">
        <v>0</v>
      </c>
      <c r="F291" s="218">
        <f t="shared" si="10"/>
        <v>0</v>
      </c>
      <c r="G291" s="142"/>
      <c r="J291" s="147"/>
    </row>
    <row r="292" spans="1:10" s="144" customFormat="1" ht="14.25" x14ac:dyDescent="0.2">
      <c r="A292" s="22">
        <v>147</v>
      </c>
      <c r="B292" s="149" t="s">
        <v>230</v>
      </c>
      <c r="C292" s="916">
        <v>4000</v>
      </c>
      <c r="D292" s="109" t="s">
        <v>71</v>
      </c>
      <c r="E292" s="330">
        <v>0</v>
      </c>
      <c r="F292" s="218">
        <f t="shared" si="10"/>
        <v>0</v>
      </c>
      <c r="G292" s="142"/>
      <c r="H292" s="143"/>
      <c r="J292" s="147"/>
    </row>
    <row r="293" spans="1:10" s="144" customFormat="1" ht="14.25" x14ac:dyDescent="0.2">
      <c r="A293" s="22">
        <v>148</v>
      </c>
      <c r="B293" s="152" t="s">
        <v>231</v>
      </c>
      <c r="C293" s="916">
        <v>840</v>
      </c>
      <c r="D293" s="109" t="s">
        <v>71</v>
      </c>
      <c r="E293" s="330">
        <v>0</v>
      </c>
      <c r="F293" s="218">
        <f t="shared" si="10"/>
        <v>0</v>
      </c>
      <c r="G293" s="142"/>
      <c r="H293" s="143"/>
      <c r="J293" s="147"/>
    </row>
    <row r="294" spans="1:10" s="144" customFormat="1" ht="14.25" x14ac:dyDescent="0.2">
      <c r="A294" s="22">
        <v>149</v>
      </c>
      <c r="B294" s="153" t="s">
        <v>460</v>
      </c>
      <c r="C294" s="916">
        <v>3000</v>
      </c>
      <c r="D294" s="109" t="s">
        <v>71</v>
      </c>
      <c r="E294" s="330">
        <v>0</v>
      </c>
      <c r="F294" s="218">
        <f t="shared" si="10"/>
        <v>0</v>
      </c>
      <c r="G294" s="142"/>
      <c r="H294" s="143"/>
      <c r="J294" s="147"/>
    </row>
    <row r="295" spans="1:10" s="168" customFormat="1" ht="14.25" x14ac:dyDescent="0.2">
      <c r="A295" s="22">
        <v>150</v>
      </c>
      <c r="B295" s="163" t="s">
        <v>475</v>
      </c>
      <c r="C295" s="916">
        <v>1200</v>
      </c>
      <c r="D295" s="204" t="s">
        <v>71</v>
      </c>
      <c r="E295" s="330">
        <v>0</v>
      </c>
      <c r="F295" s="262">
        <f t="shared" si="10"/>
        <v>0</v>
      </c>
      <c r="G295" s="166"/>
      <c r="H295" s="191"/>
      <c r="J295" s="170"/>
    </row>
    <row r="296" spans="1:10" ht="51" x14ac:dyDescent="0.2">
      <c r="A296" s="22">
        <v>151</v>
      </c>
      <c r="B296" s="46" t="s">
        <v>491</v>
      </c>
      <c r="C296" s="916">
        <v>2000</v>
      </c>
      <c r="D296" s="109" t="s">
        <v>52</v>
      </c>
      <c r="E296" s="330">
        <v>0</v>
      </c>
      <c r="F296" s="218">
        <f t="shared" si="10"/>
        <v>0</v>
      </c>
      <c r="G296"/>
      <c r="H296" s="128"/>
      <c r="J296" s="134"/>
    </row>
    <row r="297" spans="1:10" ht="38.25" x14ac:dyDescent="0.2">
      <c r="A297" s="22">
        <v>152</v>
      </c>
      <c r="B297" s="23" t="s">
        <v>232</v>
      </c>
      <c r="C297" s="916">
        <v>1</v>
      </c>
      <c r="D297" s="109" t="s">
        <v>71</v>
      </c>
      <c r="E297" s="330">
        <v>0</v>
      </c>
      <c r="F297" s="218">
        <f t="shared" si="10"/>
        <v>0</v>
      </c>
      <c r="G297"/>
      <c r="J297" s="134"/>
    </row>
    <row r="298" spans="1:10" ht="25.5" x14ac:dyDescent="0.2">
      <c r="A298" s="22">
        <v>153</v>
      </c>
      <c r="B298" s="23" t="s">
        <v>233</v>
      </c>
      <c r="C298" s="916">
        <v>0</v>
      </c>
      <c r="D298" s="109" t="s">
        <v>52</v>
      </c>
      <c r="E298" s="330">
        <v>0</v>
      </c>
      <c r="F298" s="218">
        <f t="shared" si="10"/>
        <v>0</v>
      </c>
      <c r="G298"/>
      <c r="J298" s="134"/>
    </row>
    <row r="299" spans="1:10" ht="14.25" x14ac:dyDescent="0.2">
      <c r="A299" s="22">
        <v>154</v>
      </c>
      <c r="B299" s="113" t="s">
        <v>514</v>
      </c>
      <c r="C299" s="916">
        <v>420</v>
      </c>
      <c r="D299" s="112" t="s">
        <v>52</v>
      </c>
      <c r="E299" s="330">
        <v>0</v>
      </c>
      <c r="F299" s="296">
        <f t="shared" si="10"/>
        <v>0</v>
      </c>
      <c r="G299"/>
      <c r="J299" s="134"/>
    </row>
    <row r="300" spans="1:10" s="144" customFormat="1" ht="14.25" x14ac:dyDescent="0.2">
      <c r="A300" s="146">
        <v>155</v>
      </c>
      <c r="B300" s="153" t="s">
        <v>584</v>
      </c>
      <c r="C300" s="950">
        <v>420</v>
      </c>
      <c r="D300" s="154" t="s">
        <v>52</v>
      </c>
      <c r="E300" s="330">
        <v>0</v>
      </c>
      <c r="F300" s="938">
        <f t="shared" si="10"/>
        <v>0</v>
      </c>
      <c r="G300" s="142"/>
      <c r="J300" s="147"/>
    </row>
    <row r="301" spans="1:10" ht="38.25" x14ac:dyDescent="0.2">
      <c r="A301" s="22">
        <v>156</v>
      </c>
      <c r="B301" s="23" t="s">
        <v>234</v>
      </c>
      <c r="C301" s="916">
        <v>25</v>
      </c>
      <c r="D301" s="109" t="s">
        <v>187</v>
      </c>
      <c r="E301" s="330">
        <v>0</v>
      </c>
      <c r="F301" s="218">
        <f t="shared" si="10"/>
        <v>0</v>
      </c>
      <c r="G301"/>
      <c r="H301" s="128"/>
      <c r="J301" s="134"/>
    </row>
    <row r="302" spans="1:10" ht="25.5" x14ac:dyDescent="0.2">
      <c r="A302" s="22">
        <v>157</v>
      </c>
      <c r="B302" s="54" t="s">
        <v>490</v>
      </c>
      <c r="C302" s="916">
        <v>60</v>
      </c>
      <c r="D302" s="112" t="s">
        <v>52</v>
      </c>
      <c r="E302" s="330">
        <v>0</v>
      </c>
      <c r="F302" s="218">
        <f t="shared" si="10"/>
        <v>0</v>
      </c>
      <c r="G302"/>
      <c r="H302" s="128"/>
      <c r="J302" s="134"/>
    </row>
    <row r="303" spans="1:10" ht="14.25" x14ac:dyDescent="0.2">
      <c r="A303" s="22">
        <v>158</v>
      </c>
      <c r="B303" s="23" t="s">
        <v>235</v>
      </c>
      <c r="C303" s="916">
        <v>1</v>
      </c>
      <c r="D303" s="109" t="s">
        <v>71</v>
      </c>
      <c r="E303" s="330">
        <v>0</v>
      </c>
      <c r="F303" s="218">
        <f t="shared" si="10"/>
        <v>0</v>
      </c>
      <c r="G303"/>
      <c r="H303" s="128"/>
      <c r="J303" s="134"/>
    </row>
    <row r="304" spans="1:10" ht="63.75" x14ac:dyDescent="0.2">
      <c r="A304" s="22">
        <v>159</v>
      </c>
      <c r="B304" s="23" t="s">
        <v>236</v>
      </c>
      <c r="C304" s="916">
        <v>10</v>
      </c>
      <c r="D304" s="109" t="s">
        <v>52</v>
      </c>
      <c r="E304" s="330">
        <v>0</v>
      </c>
      <c r="F304" s="218">
        <f t="shared" si="10"/>
        <v>0</v>
      </c>
      <c r="G304"/>
      <c r="H304" s="128"/>
      <c r="J304" s="134"/>
    </row>
    <row r="305" spans="1:10" s="168" customFormat="1" ht="14.25" x14ac:dyDescent="0.2">
      <c r="A305" s="22">
        <v>160</v>
      </c>
      <c r="B305" s="163" t="s">
        <v>476</v>
      </c>
      <c r="C305" s="916">
        <v>30</v>
      </c>
      <c r="D305" s="204" t="s">
        <v>71</v>
      </c>
      <c r="E305" s="330">
        <v>0</v>
      </c>
      <c r="F305" s="262">
        <f t="shared" si="10"/>
        <v>0</v>
      </c>
      <c r="G305" s="166"/>
      <c r="H305" s="191"/>
      <c r="J305" s="170"/>
    </row>
    <row r="306" spans="1:10" ht="51" x14ac:dyDescent="0.2">
      <c r="A306" s="22">
        <v>161</v>
      </c>
      <c r="B306" s="23" t="s">
        <v>237</v>
      </c>
      <c r="C306" s="916">
        <v>1</v>
      </c>
      <c r="D306" s="109" t="s">
        <v>52</v>
      </c>
      <c r="E306" s="330">
        <v>0</v>
      </c>
      <c r="F306" s="218">
        <f t="shared" si="10"/>
        <v>0</v>
      </c>
      <c r="G306"/>
      <c r="H306" s="128"/>
      <c r="J306" s="134"/>
    </row>
    <row r="307" spans="1:10" ht="38.25" x14ac:dyDescent="0.2">
      <c r="A307" s="22">
        <v>162</v>
      </c>
      <c r="B307" s="23" t="s">
        <v>238</v>
      </c>
      <c r="C307" s="916">
        <v>10</v>
      </c>
      <c r="D307" s="109" t="s">
        <v>71</v>
      </c>
      <c r="E307" s="330">
        <v>0</v>
      </c>
      <c r="F307" s="218">
        <f t="shared" si="10"/>
        <v>0</v>
      </c>
      <c r="G307"/>
      <c r="H307" s="128"/>
      <c r="J307" s="134"/>
    </row>
    <row r="308" spans="1:10" ht="38.25" x14ac:dyDescent="0.2">
      <c r="A308" s="22">
        <v>163</v>
      </c>
      <c r="B308" s="23" t="s">
        <v>239</v>
      </c>
      <c r="C308" s="916">
        <v>10</v>
      </c>
      <c r="D308" s="109" t="s">
        <v>71</v>
      </c>
      <c r="E308" s="330">
        <v>0</v>
      </c>
      <c r="F308" s="218">
        <f t="shared" si="10"/>
        <v>0</v>
      </c>
      <c r="G308"/>
      <c r="H308" s="128"/>
      <c r="J308" s="134"/>
    </row>
    <row r="309" spans="1:10" ht="38.25" x14ac:dyDescent="0.2">
      <c r="A309" s="22">
        <v>164</v>
      </c>
      <c r="B309" s="23" t="s">
        <v>492</v>
      </c>
      <c r="C309" s="916">
        <v>20</v>
      </c>
      <c r="D309" s="55" t="s">
        <v>52</v>
      </c>
      <c r="E309" s="330">
        <v>0</v>
      </c>
      <c r="F309" s="218">
        <f t="shared" si="10"/>
        <v>0</v>
      </c>
      <c r="G309"/>
      <c r="H309" s="128"/>
      <c r="J309" s="134"/>
    </row>
    <row r="310" spans="1:10" ht="38.25" x14ac:dyDescent="0.2">
      <c r="A310" s="22">
        <v>165</v>
      </c>
      <c r="B310" s="110" t="s">
        <v>493</v>
      </c>
      <c r="C310" s="916">
        <v>20</v>
      </c>
      <c r="D310" s="55" t="s">
        <v>52</v>
      </c>
      <c r="E310" s="330">
        <v>0</v>
      </c>
      <c r="F310" s="218">
        <f t="shared" si="10"/>
        <v>0</v>
      </c>
      <c r="G310"/>
      <c r="H310" s="128"/>
      <c r="J310" s="134"/>
    </row>
    <row r="311" spans="1:10" ht="51" x14ac:dyDescent="0.2">
      <c r="A311" s="22">
        <v>166</v>
      </c>
      <c r="B311" s="56" t="s">
        <v>483</v>
      </c>
      <c r="C311" s="916">
        <v>0</v>
      </c>
      <c r="D311" s="203" t="s">
        <v>197</v>
      </c>
      <c r="E311" s="330">
        <v>0</v>
      </c>
      <c r="F311" s="218">
        <f t="shared" si="10"/>
        <v>0</v>
      </c>
      <c r="G311"/>
      <c r="J311" s="134"/>
    </row>
    <row r="312" spans="1:10" ht="38.25" x14ac:dyDescent="0.2">
      <c r="A312" s="22">
        <v>167</v>
      </c>
      <c r="B312" s="23" t="s">
        <v>240</v>
      </c>
      <c r="C312" s="916">
        <v>0</v>
      </c>
      <c r="D312" s="109" t="s">
        <v>14</v>
      </c>
      <c r="E312" s="330">
        <v>0</v>
      </c>
      <c r="F312" s="218">
        <f t="shared" si="10"/>
        <v>0</v>
      </c>
      <c r="G312"/>
      <c r="J312" s="134"/>
    </row>
    <row r="313" spans="1:10" ht="51" x14ac:dyDescent="0.2">
      <c r="A313" s="22">
        <v>168</v>
      </c>
      <c r="B313" s="57" t="s">
        <v>484</v>
      </c>
      <c r="C313" s="916">
        <v>0</v>
      </c>
      <c r="D313" s="203" t="s">
        <v>197</v>
      </c>
      <c r="E313" s="330">
        <v>0</v>
      </c>
      <c r="F313" s="218">
        <f t="shared" si="10"/>
        <v>0</v>
      </c>
      <c r="G313"/>
      <c r="J313" s="134"/>
    </row>
    <row r="314" spans="1:10" ht="38.25" x14ac:dyDescent="0.2">
      <c r="A314" s="22">
        <v>169</v>
      </c>
      <c r="B314" s="23" t="s">
        <v>485</v>
      </c>
      <c r="C314" s="916">
        <v>420</v>
      </c>
      <c r="D314" s="109" t="s">
        <v>52</v>
      </c>
      <c r="E314" s="330">
        <v>0</v>
      </c>
      <c r="F314" s="218">
        <f t="shared" si="10"/>
        <v>0</v>
      </c>
      <c r="G314"/>
      <c r="H314" s="128"/>
      <c r="J314" s="134"/>
    </row>
    <row r="315" spans="1:10" ht="14.25" x14ac:dyDescent="0.2">
      <c r="A315" s="22">
        <v>170</v>
      </c>
      <c r="B315" s="23" t="s">
        <v>241</v>
      </c>
      <c r="C315" s="916">
        <v>420</v>
      </c>
      <c r="D315" s="109" t="s">
        <v>52</v>
      </c>
      <c r="E315" s="330">
        <v>0</v>
      </c>
      <c r="F315" s="218">
        <f t="shared" si="10"/>
        <v>0</v>
      </c>
      <c r="G315"/>
      <c r="H315" s="128"/>
      <c r="J315" s="134"/>
    </row>
    <row r="316" spans="1:10" ht="38.25" x14ac:dyDescent="0.2">
      <c r="A316" s="22">
        <v>171</v>
      </c>
      <c r="B316" s="52" t="s">
        <v>486</v>
      </c>
      <c r="C316" s="916">
        <v>100</v>
      </c>
      <c r="D316" s="203" t="s">
        <v>71</v>
      </c>
      <c r="E316" s="330">
        <v>0</v>
      </c>
      <c r="F316" s="218">
        <f t="shared" si="10"/>
        <v>0</v>
      </c>
      <c r="G316"/>
      <c r="H316" s="128"/>
      <c r="J316" s="134"/>
    </row>
    <row r="317" spans="1:10" ht="14.25" x14ac:dyDescent="0.2">
      <c r="A317" s="22">
        <v>172</v>
      </c>
      <c r="B317" s="23" t="s">
        <v>242</v>
      </c>
      <c r="C317" s="916">
        <v>100</v>
      </c>
      <c r="D317" s="109" t="s">
        <v>52</v>
      </c>
      <c r="E317" s="330">
        <v>0</v>
      </c>
      <c r="F317" s="218">
        <f t="shared" si="10"/>
        <v>0</v>
      </c>
      <c r="G317"/>
      <c r="H317" s="128"/>
      <c r="J317" s="134"/>
    </row>
    <row r="318" spans="1:10" ht="14.25" x14ac:dyDescent="0.2">
      <c r="A318" s="22">
        <v>173</v>
      </c>
      <c r="B318" s="23" t="s">
        <v>243</v>
      </c>
      <c r="C318" s="916">
        <v>0</v>
      </c>
      <c r="D318" s="109" t="s">
        <v>71</v>
      </c>
      <c r="E318" s="330">
        <v>0</v>
      </c>
      <c r="F318" s="218">
        <f t="shared" si="10"/>
        <v>0</v>
      </c>
      <c r="G318"/>
      <c r="J318" s="134"/>
    </row>
    <row r="319" spans="1:10" ht="25.5" x14ac:dyDescent="0.2">
      <c r="A319" s="22">
        <v>174</v>
      </c>
      <c r="B319" s="23" t="s">
        <v>487</v>
      </c>
      <c r="C319" s="916">
        <v>0</v>
      </c>
      <c r="D319" s="109" t="s">
        <v>71</v>
      </c>
      <c r="E319" s="330">
        <v>0</v>
      </c>
      <c r="F319" s="218">
        <f t="shared" si="10"/>
        <v>0</v>
      </c>
      <c r="G319"/>
      <c r="J319" s="134"/>
    </row>
    <row r="320" spans="1:10" ht="14.25" x14ac:dyDescent="0.2">
      <c r="A320" s="22">
        <v>175</v>
      </c>
      <c r="B320" s="23" t="s">
        <v>244</v>
      </c>
      <c r="C320" s="916">
        <v>420</v>
      </c>
      <c r="D320" s="109" t="s">
        <v>52</v>
      </c>
      <c r="E320" s="330">
        <v>0</v>
      </c>
      <c r="F320" s="218">
        <f t="shared" si="10"/>
        <v>0</v>
      </c>
      <c r="G320"/>
      <c r="J320" s="134"/>
    </row>
    <row r="321" spans="1:1024" ht="38.25" x14ac:dyDescent="0.2">
      <c r="A321" s="22">
        <v>176</v>
      </c>
      <c r="B321" s="56" t="s">
        <v>488</v>
      </c>
      <c r="C321" s="916">
        <v>100</v>
      </c>
      <c r="D321" s="203" t="s">
        <v>52</v>
      </c>
      <c r="E321" s="330">
        <v>0</v>
      </c>
      <c r="F321" s="218">
        <f t="shared" si="10"/>
        <v>0</v>
      </c>
      <c r="G321"/>
      <c r="H321" s="128"/>
    </row>
    <row r="322" spans="1:1024" ht="14.25" x14ac:dyDescent="0.2">
      <c r="A322" s="22">
        <v>177</v>
      </c>
      <c r="B322" s="23" t="s">
        <v>245</v>
      </c>
      <c r="C322" s="916">
        <v>0</v>
      </c>
      <c r="D322" s="112" t="s">
        <v>52</v>
      </c>
      <c r="E322" s="330">
        <v>0</v>
      </c>
      <c r="F322" s="218">
        <f t="shared" si="10"/>
        <v>0</v>
      </c>
      <c r="G322"/>
      <c r="H322" s="128"/>
    </row>
    <row r="323" spans="1:1024" s="168" customFormat="1" ht="14.25" x14ac:dyDescent="0.2">
      <c r="A323" s="22">
        <v>178</v>
      </c>
      <c r="B323" s="163" t="s">
        <v>474</v>
      </c>
      <c r="C323" s="916">
        <v>420</v>
      </c>
      <c r="D323" s="202" t="s">
        <v>71</v>
      </c>
      <c r="E323" s="330">
        <v>0</v>
      </c>
      <c r="F323" s="262">
        <f t="shared" si="10"/>
        <v>0</v>
      </c>
      <c r="G323" s="166"/>
      <c r="H323" s="191"/>
    </row>
    <row r="324" spans="1:1024" ht="14.25" x14ac:dyDescent="0.2">
      <c r="A324" s="22">
        <v>179</v>
      </c>
      <c r="B324" s="23" t="s">
        <v>246</v>
      </c>
      <c r="C324" s="916">
        <v>100</v>
      </c>
      <c r="D324" s="109" t="s">
        <v>52</v>
      </c>
      <c r="E324" s="330">
        <v>0</v>
      </c>
      <c r="F324" s="218">
        <f t="shared" si="10"/>
        <v>0</v>
      </c>
      <c r="G324"/>
      <c r="H324" s="128"/>
    </row>
    <row r="325" spans="1:1024" ht="14.25" x14ac:dyDescent="0.2">
      <c r="A325" s="22">
        <v>180</v>
      </c>
      <c r="B325" s="23" t="s">
        <v>247</v>
      </c>
      <c r="C325" s="916">
        <v>100</v>
      </c>
      <c r="D325" s="109" t="s">
        <v>71</v>
      </c>
      <c r="E325" s="330">
        <v>0</v>
      </c>
      <c r="F325" s="218">
        <f t="shared" si="10"/>
        <v>0</v>
      </c>
      <c r="G325"/>
      <c r="H325" s="128"/>
      <c r="J325" s="134"/>
    </row>
    <row r="326" spans="1:1024" s="144" customFormat="1" ht="14.25" x14ac:dyDescent="0.2">
      <c r="A326" s="850"/>
      <c r="B326" s="935" t="s">
        <v>583</v>
      </c>
      <c r="C326" s="850">
        <v>420</v>
      </c>
      <c r="D326" s="936" t="s">
        <v>71</v>
      </c>
      <c r="E326" s="330">
        <v>0</v>
      </c>
      <c r="F326" s="955">
        <f t="shared" si="10"/>
        <v>0</v>
      </c>
      <c r="G326" s="142"/>
      <c r="H326" s="143"/>
      <c r="J326" s="147"/>
    </row>
    <row r="327" spans="1:1024" ht="67.5" customHeight="1" x14ac:dyDescent="0.2">
      <c r="A327" s="22">
        <v>181</v>
      </c>
      <c r="B327" s="57" t="s">
        <v>489</v>
      </c>
      <c r="C327" s="916">
        <v>100</v>
      </c>
      <c r="D327" s="58" t="s">
        <v>71</v>
      </c>
      <c r="E327" s="330">
        <v>0</v>
      </c>
      <c r="F327" s="218">
        <f t="shared" si="10"/>
        <v>0</v>
      </c>
      <c r="G327"/>
      <c r="H327" s="128"/>
      <c r="J327" s="134"/>
    </row>
    <row r="328" spans="1:1024" ht="24.75" customHeight="1" x14ac:dyDescent="0.2">
      <c r="A328" s="22">
        <v>182</v>
      </c>
      <c r="B328" s="118" t="s">
        <v>443</v>
      </c>
      <c r="C328" s="916">
        <v>420</v>
      </c>
      <c r="D328" s="112" t="s">
        <v>71</v>
      </c>
      <c r="E328" s="330">
        <v>0</v>
      </c>
      <c r="F328" s="218">
        <f t="shared" si="10"/>
        <v>0</v>
      </c>
      <c r="G328"/>
      <c r="H328" s="128"/>
      <c r="J328" s="134"/>
    </row>
    <row r="329" spans="1:1024" ht="21.75" customHeight="1" x14ac:dyDescent="0.2">
      <c r="A329" s="22">
        <v>183</v>
      </c>
      <c r="B329" s="23" t="s">
        <v>248</v>
      </c>
      <c r="C329" s="916">
        <v>0</v>
      </c>
      <c r="D329" s="109" t="s">
        <v>71</v>
      </c>
      <c r="E329" s="330">
        <v>0</v>
      </c>
      <c r="F329" s="218">
        <f t="shared" si="10"/>
        <v>0</v>
      </c>
      <c r="G329"/>
      <c r="J329" s="134"/>
    </row>
    <row r="330" spans="1:1024" s="144" customFormat="1" ht="21.75" customHeight="1" x14ac:dyDescent="0.2">
      <c r="A330" s="951"/>
      <c r="B330" s="952" t="s">
        <v>586</v>
      </c>
      <c r="C330" s="953">
        <v>0</v>
      </c>
      <c r="D330" s="953" t="s">
        <v>71</v>
      </c>
      <c r="E330" s="330">
        <v>0</v>
      </c>
      <c r="F330" s="954">
        <f t="shared" si="10"/>
        <v>0</v>
      </c>
      <c r="G330" s="142"/>
      <c r="J330" s="147"/>
    </row>
    <row r="331" spans="1:1024" ht="28.5" customHeight="1" x14ac:dyDescent="0.2">
      <c r="A331" s="22">
        <v>184</v>
      </c>
      <c r="B331" s="46" t="s">
        <v>249</v>
      </c>
      <c r="C331" s="916">
        <v>10</v>
      </c>
      <c r="D331" s="109" t="s">
        <v>71</v>
      </c>
      <c r="E331" s="330">
        <v>0</v>
      </c>
      <c r="F331" s="218">
        <f t="shared" si="10"/>
        <v>0</v>
      </c>
      <c r="G331"/>
      <c r="J331" s="134"/>
    </row>
    <row r="332" spans="1:1024" ht="14.25" customHeight="1" x14ac:dyDescent="0.2">
      <c r="A332" s="22">
        <v>185</v>
      </c>
      <c r="B332" s="9" t="s">
        <v>250</v>
      </c>
      <c r="C332" s="916">
        <v>10</v>
      </c>
      <c r="D332" s="10" t="s">
        <v>52</v>
      </c>
      <c r="E332" s="330">
        <v>0</v>
      </c>
      <c r="F332" s="218">
        <f t="shared" si="10"/>
        <v>0</v>
      </c>
      <c r="G332"/>
      <c r="J332" s="134"/>
    </row>
    <row r="333" spans="1:1024" s="177" customFormat="1" ht="47.25" customHeight="1" x14ac:dyDescent="0.2">
      <c r="A333" s="22">
        <v>186</v>
      </c>
      <c r="B333" s="192" t="s">
        <v>534</v>
      </c>
      <c r="C333" s="916">
        <v>0</v>
      </c>
      <c r="D333" s="196" t="s">
        <v>71</v>
      </c>
      <c r="E333" s="330">
        <v>0</v>
      </c>
      <c r="F333" s="206">
        <f t="shared" si="10"/>
        <v>0</v>
      </c>
      <c r="H333" s="179"/>
      <c r="I333" s="179"/>
      <c r="J333" s="181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/>
      <c r="AY333" s="179"/>
      <c r="AZ333" s="179"/>
      <c r="BA333" s="179"/>
      <c r="BB333" s="179"/>
      <c r="BC333" s="179"/>
      <c r="BD333" s="179"/>
      <c r="BE333" s="179"/>
      <c r="BF333" s="179"/>
      <c r="BG333" s="179"/>
      <c r="BH333" s="179"/>
      <c r="BI333" s="179"/>
      <c r="BJ333" s="179"/>
      <c r="BK333" s="179"/>
      <c r="BL333" s="179"/>
      <c r="BM333" s="179"/>
      <c r="BN333" s="179"/>
      <c r="BO333" s="179"/>
      <c r="BP333" s="179"/>
      <c r="BQ333" s="179"/>
      <c r="BR333" s="179"/>
      <c r="BS333" s="179"/>
      <c r="BT333" s="179"/>
      <c r="BU333" s="179"/>
      <c r="BV333" s="179"/>
      <c r="BW333" s="179"/>
      <c r="BX333" s="179"/>
      <c r="BY333" s="179"/>
      <c r="BZ333" s="179"/>
      <c r="CA333" s="179"/>
      <c r="CB333" s="179"/>
      <c r="CC333" s="179"/>
      <c r="CD333" s="179"/>
      <c r="CE333" s="179"/>
      <c r="CF333" s="179"/>
      <c r="CG333" s="179"/>
      <c r="CH333" s="179"/>
      <c r="CI333" s="179"/>
      <c r="CJ333" s="179"/>
      <c r="CK333" s="179"/>
      <c r="CL333" s="179"/>
      <c r="CM333" s="179"/>
      <c r="CN333" s="179"/>
      <c r="CO333" s="179"/>
      <c r="CP333" s="179"/>
      <c r="CQ333" s="179"/>
      <c r="CR333" s="179"/>
      <c r="CS333" s="179"/>
      <c r="CT333" s="179"/>
      <c r="CU333" s="179"/>
      <c r="CV333" s="179"/>
      <c r="CW333" s="179"/>
      <c r="CX333" s="179"/>
      <c r="CY333" s="179"/>
      <c r="CZ333" s="179"/>
      <c r="DA333" s="179"/>
      <c r="DB333" s="179"/>
      <c r="DC333" s="179"/>
      <c r="DD333" s="179"/>
      <c r="DE333" s="179"/>
      <c r="DF333" s="179"/>
      <c r="DG333" s="179"/>
      <c r="DH333" s="179"/>
      <c r="DI333" s="179"/>
      <c r="DJ333" s="179"/>
      <c r="DK333" s="179"/>
      <c r="DL333" s="179"/>
      <c r="DM333" s="179"/>
      <c r="DN333" s="179"/>
      <c r="DO333" s="179"/>
      <c r="DP333" s="179"/>
      <c r="DQ333" s="179"/>
      <c r="DR333" s="179"/>
      <c r="DS333" s="179"/>
      <c r="DT333" s="179"/>
      <c r="DU333" s="179"/>
      <c r="DV333" s="179"/>
      <c r="DW333" s="179"/>
      <c r="DX333" s="179"/>
      <c r="DY333" s="179"/>
      <c r="DZ333" s="179"/>
      <c r="EA333" s="179"/>
      <c r="EB333" s="179"/>
      <c r="EC333" s="179"/>
      <c r="ED333" s="179"/>
      <c r="EE333" s="179"/>
      <c r="EF333" s="179"/>
      <c r="EG333" s="179"/>
      <c r="EH333" s="179"/>
      <c r="EI333" s="179"/>
      <c r="EJ333" s="179"/>
      <c r="EK333" s="179"/>
      <c r="EL333" s="179"/>
      <c r="EM333" s="179"/>
      <c r="EN333" s="179"/>
      <c r="EO333" s="179"/>
      <c r="EP333" s="179"/>
      <c r="EQ333" s="179"/>
      <c r="ER333" s="179"/>
      <c r="ES333" s="179"/>
      <c r="ET333" s="179"/>
      <c r="EU333" s="179"/>
      <c r="EV333" s="179"/>
      <c r="EW333" s="179"/>
      <c r="EX333" s="179"/>
      <c r="EY333" s="179"/>
      <c r="EZ333" s="179"/>
      <c r="FA333" s="179"/>
      <c r="FB333" s="179"/>
      <c r="FC333" s="179"/>
      <c r="FD333" s="179"/>
      <c r="FE333" s="179"/>
      <c r="FF333" s="179"/>
      <c r="FG333" s="179"/>
      <c r="FH333" s="179"/>
      <c r="FI333" s="179"/>
      <c r="FJ333" s="179"/>
      <c r="FK333" s="179"/>
      <c r="FL333" s="179"/>
      <c r="FM333" s="179"/>
      <c r="FN333" s="179"/>
      <c r="FO333" s="179"/>
      <c r="FP333" s="179"/>
      <c r="FQ333" s="179"/>
      <c r="FR333" s="179"/>
      <c r="FS333" s="179"/>
      <c r="FT333" s="179"/>
      <c r="FU333" s="179"/>
      <c r="FV333" s="179"/>
      <c r="FW333" s="179"/>
      <c r="FX333" s="179"/>
      <c r="FY333" s="179"/>
      <c r="FZ333" s="179"/>
      <c r="GA333" s="179"/>
      <c r="GB333" s="179"/>
      <c r="GC333" s="179"/>
      <c r="GD333" s="179"/>
      <c r="GE333" s="179"/>
      <c r="GF333" s="179"/>
      <c r="GG333" s="179"/>
      <c r="GH333" s="179"/>
      <c r="GI333" s="179"/>
      <c r="GJ333" s="179"/>
      <c r="GK333" s="179"/>
      <c r="GL333" s="179"/>
      <c r="GM333" s="179"/>
      <c r="GN333" s="179"/>
      <c r="GO333" s="179"/>
      <c r="GP333" s="179"/>
      <c r="GQ333" s="179"/>
      <c r="GR333" s="179"/>
      <c r="GS333" s="179"/>
      <c r="GT333" s="179"/>
      <c r="GU333" s="179"/>
      <c r="GV333" s="179"/>
      <c r="GW333" s="179"/>
      <c r="GX333" s="179"/>
      <c r="GY333" s="179"/>
      <c r="GZ333" s="179"/>
      <c r="HA333" s="179"/>
      <c r="HB333" s="179"/>
      <c r="HC333" s="179"/>
      <c r="HD333" s="179"/>
      <c r="HE333" s="179"/>
      <c r="HF333" s="179"/>
      <c r="HG333" s="179"/>
      <c r="HH333" s="179"/>
      <c r="HI333" s="179"/>
      <c r="HJ333" s="179"/>
      <c r="HK333" s="179"/>
      <c r="HL333" s="179"/>
      <c r="HM333" s="179"/>
      <c r="HN333" s="179"/>
      <c r="HO333" s="179"/>
      <c r="HP333" s="179"/>
      <c r="HQ333" s="179"/>
      <c r="HR333" s="179"/>
      <c r="HS333" s="179"/>
      <c r="HT333" s="179"/>
      <c r="HU333" s="179"/>
      <c r="HV333" s="179"/>
      <c r="HW333" s="179"/>
      <c r="HX333" s="179"/>
      <c r="HY333" s="179"/>
      <c r="HZ333" s="179"/>
      <c r="IA333" s="179"/>
      <c r="IB333" s="179"/>
      <c r="IC333" s="179"/>
      <c r="ID333" s="179"/>
      <c r="IE333" s="179"/>
      <c r="IF333" s="179"/>
      <c r="IG333" s="179"/>
      <c r="IH333" s="179"/>
      <c r="II333" s="179"/>
      <c r="IJ333" s="179"/>
      <c r="IK333" s="179"/>
      <c r="IL333" s="179"/>
      <c r="IM333" s="179"/>
      <c r="IN333" s="179"/>
      <c r="IO333" s="179"/>
      <c r="IP333" s="179"/>
      <c r="IQ333" s="179"/>
      <c r="IR333" s="179"/>
      <c r="IS333" s="179"/>
      <c r="IT333" s="179"/>
      <c r="IU333" s="179"/>
      <c r="IV333" s="179"/>
      <c r="IW333" s="179"/>
      <c r="IX333" s="179"/>
      <c r="IY333" s="179"/>
      <c r="IZ333" s="179"/>
      <c r="JA333" s="179"/>
      <c r="JB333" s="179"/>
      <c r="JC333" s="179"/>
      <c r="JD333" s="179"/>
      <c r="JE333" s="179"/>
      <c r="JF333" s="179"/>
      <c r="JG333" s="179"/>
      <c r="JH333" s="179"/>
      <c r="JI333" s="179"/>
      <c r="JJ333" s="179"/>
      <c r="JK333" s="179"/>
      <c r="JL333" s="179"/>
      <c r="JM333" s="179"/>
      <c r="JN333" s="179"/>
      <c r="JO333" s="179"/>
      <c r="JP333" s="179"/>
      <c r="JQ333" s="179"/>
      <c r="JR333" s="179"/>
      <c r="JS333" s="179"/>
      <c r="JT333" s="179"/>
      <c r="JU333" s="179"/>
      <c r="JV333" s="179"/>
      <c r="JW333" s="179"/>
      <c r="JX333" s="179"/>
      <c r="JY333" s="179"/>
      <c r="JZ333" s="179"/>
      <c r="KA333" s="179"/>
      <c r="KB333" s="179"/>
      <c r="KC333" s="179"/>
      <c r="KD333" s="179"/>
      <c r="KE333" s="179"/>
      <c r="KF333" s="179"/>
      <c r="KG333" s="179"/>
      <c r="KH333" s="179"/>
      <c r="KI333" s="179"/>
      <c r="KJ333" s="179"/>
      <c r="KK333" s="179"/>
      <c r="KL333" s="179"/>
      <c r="KM333" s="179"/>
      <c r="KN333" s="179"/>
      <c r="KO333" s="179"/>
      <c r="KP333" s="179"/>
      <c r="KQ333" s="179"/>
      <c r="KR333" s="179"/>
      <c r="KS333" s="179"/>
      <c r="KT333" s="179"/>
      <c r="KU333" s="179"/>
      <c r="KV333" s="179"/>
      <c r="KW333" s="179"/>
      <c r="KX333" s="179"/>
      <c r="KY333" s="179"/>
      <c r="KZ333" s="179"/>
      <c r="LA333" s="179"/>
      <c r="LB333" s="179"/>
      <c r="LC333" s="179"/>
      <c r="LD333" s="179"/>
      <c r="LE333" s="179"/>
      <c r="LF333" s="179"/>
      <c r="LG333" s="179"/>
      <c r="LH333" s="179"/>
      <c r="LI333" s="179"/>
      <c r="LJ333" s="179"/>
      <c r="LK333" s="179"/>
      <c r="LL333" s="179"/>
      <c r="LM333" s="179"/>
      <c r="LN333" s="179"/>
      <c r="LO333" s="179"/>
      <c r="LP333" s="179"/>
      <c r="LQ333" s="179"/>
      <c r="LR333" s="179"/>
      <c r="LS333" s="179"/>
      <c r="LT333" s="179"/>
      <c r="LU333" s="179"/>
      <c r="LV333" s="179"/>
      <c r="LW333" s="179"/>
      <c r="LX333" s="179"/>
      <c r="LY333" s="179"/>
      <c r="LZ333" s="179"/>
      <c r="MA333" s="179"/>
      <c r="MB333" s="179"/>
      <c r="MC333" s="179"/>
      <c r="MD333" s="179"/>
      <c r="ME333" s="179"/>
      <c r="MF333" s="179"/>
      <c r="MG333" s="179"/>
      <c r="MH333" s="179"/>
      <c r="MI333" s="179"/>
      <c r="MJ333" s="179"/>
      <c r="MK333" s="179"/>
      <c r="ML333" s="179"/>
      <c r="MM333" s="179"/>
      <c r="MN333" s="179"/>
      <c r="MO333" s="179"/>
      <c r="MP333" s="179"/>
      <c r="MQ333" s="179"/>
      <c r="MR333" s="179"/>
      <c r="MS333" s="179"/>
      <c r="MT333" s="179"/>
      <c r="MU333" s="179"/>
      <c r="MV333" s="179"/>
      <c r="MW333" s="179"/>
      <c r="MX333" s="179"/>
      <c r="MY333" s="179"/>
      <c r="MZ333" s="179"/>
      <c r="NA333" s="179"/>
      <c r="NB333" s="179"/>
      <c r="NC333" s="179"/>
      <c r="ND333" s="179"/>
      <c r="NE333" s="179"/>
      <c r="NF333" s="179"/>
      <c r="NG333" s="179"/>
      <c r="NH333" s="179"/>
      <c r="NI333" s="179"/>
      <c r="NJ333" s="179"/>
      <c r="NK333" s="179"/>
      <c r="NL333" s="179"/>
      <c r="NM333" s="179"/>
      <c r="NN333" s="179"/>
      <c r="NO333" s="179"/>
      <c r="NP333" s="179"/>
      <c r="NQ333" s="179"/>
      <c r="NR333" s="179"/>
      <c r="NS333" s="179"/>
      <c r="NT333" s="179"/>
      <c r="NU333" s="179"/>
      <c r="NV333" s="179"/>
      <c r="NW333" s="179"/>
      <c r="NX333" s="179"/>
      <c r="NY333" s="179"/>
      <c r="NZ333" s="179"/>
      <c r="OA333" s="179"/>
      <c r="OB333" s="179"/>
      <c r="OC333" s="179"/>
      <c r="OD333" s="179"/>
      <c r="OE333" s="179"/>
      <c r="OF333" s="179"/>
      <c r="OG333" s="179"/>
      <c r="OH333" s="179"/>
      <c r="OI333" s="179"/>
      <c r="OJ333" s="179"/>
      <c r="OK333" s="179"/>
      <c r="OL333" s="179"/>
      <c r="OM333" s="179"/>
      <c r="ON333" s="179"/>
      <c r="OO333" s="179"/>
      <c r="OP333" s="179"/>
      <c r="OQ333" s="179"/>
      <c r="OR333" s="179"/>
      <c r="OS333" s="179"/>
      <c r="OT333" s="179"/>
      <c r="OU333" s="179"/>
      <c r="OV333" s="179"/>
      <c r="OW333" s="179"/>
      <c r="OX333" s="179"/>
      <c r="OY333" s="179"/>
      <c r="OZ333" s="179"/>
      <c r="PA333" s="179"/>
      <c r="PB333" s="179"/>
      <c r="PC333" s="179"/>
      <c r="PD333" s="179"/>
      <c r="PE333" s="179"/>
      <c r="PF333" s="179"/>
      <c r="PG333" s="179"/>
      <c r="PH333" s="179"/>
      <c r="PI333" s="179"/>
      <c r="PJ333" s="179"/>
      <c r="PK333" s="179"/>
      <c r="PL333" s="179"/>
      <c r="PM333" s="179"/>
      <c r="PN333" s="179"/>
      <c r="PO333" s="179"/>
      <c r="PP333" s="179"/>
      <c r="PQ333" s="179"/>
      <c r="PR333" s="179"/>
      <c r="PS333" s="179"/>
      <c r="PT333" s="179"/>
      <c r="PU333" s="179"/>
      <c r="PV333" s="179"/>
      <c r="PW333" s="179"/>
      <c r="PX333" s="179"/>
      <c r="PY333" s="179"/>
      <c r="PZ333" s="179"/>
      <c r="QA333" s="179"/>
      <c r="QB333" s="179"/>
      <c r="QC333" s="179"/>
      <c r="QD333" s="179"/>
      <c r="QE333" s="179"/>
      <c r="QF333" s="179"/>
      <c r="QG333" s="179"/>
      <c r="QH333" s="179"/>
      <c r="QI333" s="179"/>
      <c r="QJ333" s="179"/>
      <c r="QK333" s="179"/>
      <c r="QL333" s="179"/>
      <c r="QM333" s="179"/>
      <c r="QN333" s="179"/>
      <c r="QO333" s="179"/>
      <c r="QP333" s="179"/>
      <c r="QQ333" s="179"/>
      <c r="QR333" s="179"/>
      <c r="QS333" s="179"/>
      <c r="QT333" s="179"/>
      <c r="QU333" s="179"/>
      <c r="QV333" s="179"/>
      <c r="QW333" s="179"/>
      <c r="QX333" s="179"/>
      <c r="QY333" s="179"/>
      <c r="QZ333" s="179"/>
      <c r="RA333" s="179"/>
      <c r="RB333" s="179"/>
      <c r="RC333" s="179"/>
      <c r="RD333" s="179"/>
      <c r="RE333" s="179"/>
      <c r="RF333" s="179"/>
      <c r="RG333" s="179"/>
      <c r="RH333" s="179"/>
      <c r="RI333" s="179"/>
      <c r="RJ333" s="179"/>
      <c r="RK333" s="179"/>
      <c r="RL333" s="179"/>
      <c r="RM333" s="179"/>
      <c r="RN333" s="179"/>
      <c r="RO333" s="179"/>
      <c r="RP333" s="179"/>
      <c r="RQ333" s="179"/>
      <c r="RR333" s="179"/>
      <c r="RS333" s="179"/>
      <c r="RT333" s="179"/>
      <c r="RU333" s="179"/>
      <c r="RV333" s="179"/>
      <c r="RW333" s="179"/>
      <c r="RX333" s="179"/>
      <c r="RY333" s="179"/>
      <c r="RZ333" s="179"/>
      <c r="SA333" s="179"/>
      <c r="SB333" s="179"/>
      <c r="SC333" s="179"/>
      <c r="SD333" s="179"/>
      <c r="SE333" s="179"/>
      <c r="SF333" s="179"/>
      <c r="SG333" s="179"/>
      <c r="SH333" s="179"/>
      <c r="SI333" s="179"/>
      <c r="SJ333" s="179"/>
      <c r="SK333" s="179"/>
      <c r="SL333" s="179"/>
      <c r="SM333" s="179"/>
      <c r="SN333" s="179"/>
      <c r="SO333" s="179"/>
      <c r="SP333" s="179"/>
      <c r="SQ333" s="179"/>
      <c r="SR333" s="179"/>
      <c r="SS333" s="179"/>
      <c r="ST333" s="179"/>
      <c r="SU333" s="179"/>
      <c r="SV333" s="179"/>
      <c r="SW333" s="179"/>
      <c r="SX333" s="179"/>
      <c r="SY333" s="179"/>
      <c r="SZ333" s="179"/>
      <c r="TA333" s="179"/>
      <c r="TB333" s="179"/>
      <c r="TC333" s="179"/>
      <c r="TD333" s="179"/>
      <c r="TE333" s="179"/>
      <c r="TF333" s="179"/>
      <c r="TG333" s="179"/>
      <c r="TH333" s="179"/>
      <c r="TI333" s="179"/>
      <c r="TJ333" s="179"/>
      <c r="TK333" s="179"/>
      <c r="TL333" s="179"/>
      <c r="TM333" s="179"/>
      <c r="TN333" s="179"/>
      <c r="TO333" s="179"/>
      <c r="TP333" s="179"/>
      <c r="TQ333" s="179"/>
      <c r="TR333" s="179"/>
      <c r="TS333" s="179"/>
      <c r="TT333" s="179"/>
      <c r="TU333" s="179"/>
      <c r="TV333" s="179"/>
      <c r="TW333" s="179"/>
      <c r="TX333" s="179"/>
      <c r="TY333" s="179"/>
      <c r="TZ333" s="179"/>
      <c r="UA333" s="179"/>
      <c r="UB333" s="179"/>
      <c r="UC333" s="179"/>
      <c r="UD333" s="179"/>
      <c r="UE333" s="179"/>
      <c r="UF333" s="179"/>
      <c r="UG333" s="179"/>
      <c r="UH333" s="179"/>
      <c r="UI333" s="179"/>
      <c r="UJ333" s="179"/>
      <c r="UK333" s="179"/>
      <c r="UL333" s="179"/>
      <c r="UM333" s="179"/>
      <c r="UN333" s="179"/>
      <c r="UO333" s="179"/>
      <c r="UP333" s="179"/>
      <c r="UQ333" s="179"/>
      <c r="UR333" s="179"/>
      <c r="US333" s="179"/>
      <c r="UT333" s="179"/>
      <c r="UU333" s="179"/>
      <c r="UV333" s="179"/>
      <c r="UW333" s="179"/>
      <c r="UX333" s="179"/>
      <c r="UY333" s="179"/>
      <c r="UZ333" s="179"/>
      <c r="VA333" s="179"/>
      <c r="VB333" s="179"/>
      <c r="VC333" s="179"/>
      <c r="VD333" s="179"/>
      <c r="VE333" s="179"/>
      <c r="VF333" s="179"/>
      <c r="VG333" s="179"/>
      <c r="VH333" s="179"/>
      <c r="VI333" s="179"/>
      <c r="VJ333" s="179"/>
      <c r="VK333" s="179"/>
      <c r="VL333" s="179"/>
      <c r="VM333" s="179"/>
      <c r="VN333" s="179"/>
      <c r="VO333" s="179"/>
      <c r="VP333" s="179"/>
      <c r="VQ333" s="179"/>
      <c r="VR333" s="179"/>
      <c r="VS333" s="179"/>
      <c r="VT333" s="179"/>
      <c r="VU333" s="179"/>
      <c r="VV333" s="179"/>
      <c r="VW333" s="179"/>
      <c r="VX333" s="179"/>
      <c r="VY333" s="179"/>
      <c r="VZ333" s="179"/>
      <c r="WA333" s="179"/>
      <c r="WB333" s="179"/>
      <c r="WC333" s="179"/>
      <c r="WD333" s="179"/>
      <c r="WE333" s="179"/>
      <c r="WF333" s="179"/>
      <c r="WG333" s="179"/>
      <c r="WH333" s="179"/>
      <c r="WI333" s="179"/>
      <c r="WJ333" s="179"/>
      <c r="WK333" s="179"/>
      <c r="WL333" s="179"/>
      <c r="WM333" s="179"/>
      <c r="WN333" s="179"/>
      <c r="WO333" s="179"/>
      <c r="WP333" s="179"/>
      <c r="WQ333" s="179"/>
      <c r="WR333" s="179"/>
      <c r="WS333" s="179"/>
      <c r="WT333" s="179"/>
      <c r="WU333" s="179"/>
      <c r="WV333" s="179"/>
      <c r="WW333" s="179"/>
      <c r="WX333" s="179"/>
      <c r="WY333" s="179"/>
      <c r="WZ333" s="179"/>
      <c r="XA333" s="179"/>
      <c r="XB333" s="179"/>
      <c r="XC333" s="179"/>
      <c r="XD333" s="179"/>
      <c r="XE333" s="179"/>
      <c r="XF333" s="179"/>
      <c r="XG333" s="179"/>
      <c r="XH333" s="179"/>
      <c r="XI333" s="179"/>
      <c r="XJ333" s="179"/>
      <c r="XK333" s="179"/>
      <c r="XL333" s="179"/>
      <c r="XM333" s="179"/>
      <c r="XN333" s="179"/>
      <c r="XO333" s="179"/>
      <c r="XP333" s="179"/>
      <c r="XQ333" s="179"/>
      <c r="XR333" s="179"/>
      <c r="XS333" s="179"/>
      <c r="XT333" s="179"/>
      <c r="XU333" s="179"/>
      <c r="XV333" s="179"/>
      <c r="XW333" s="179"/>
      <c r="XX333" s="179"/>
      <c r="XY333" s="179"/>
      <c r="XZ333" s="179"/>
      <c r="YA333" s="179"/>
      <c r="YB333" s="179"/>
      <c r="YC333" s="179"/>
      <c r="YD333" s="179"/>
      <c r="YE333" s="179"/>
      <c r="YF333" s="179"/>
      <c r="YG333" s="179"/>
      <c r="YH333" s="179"/>
      <c r="YI333" s="179"/>
      <c r="YJ333" s="179"/>
      <c r="YK333" s="179"/>
      <c r="YL333" s="179"/>
      <c r="YM333" s="179"/>
      <c r="YN333" s="179"/>
      <c r="YO333" s="179"/>
      <c r="YP333" s="179"/>
      <c r="YQ333" s="179"/>
      <c r="YR333" s="179"/>
      <c r="YS333" s="179"/>
      <c r="YT333" s="179"/>
      <c r="YU333" s="179"/>
      <c r="YV333" s="179"/>
      <c r="YW333" s="179"/>
      <c r="YX333" s="179"/>
      <c r="YY333" s="179"/>
      <c r="YZ333" s="179"/>
      <c r="ZA333" s="179"/>
      <c r="ZB333" s="179"/>
      <c r="ZC333" s="179"/>
      <c r="ZD333" s="179"/>
      <c r="ZE333" s="179"/>
      <c r="ZF333" s="179"/>
      <c r="ZG333" s="179"/>
      <c r="ZH333" s="179"/>
      <c r="ZI333" s="179"/>
      <c r="ZJ333" s="179"/>
      <c r="ZK333" s="179"/>
      <c r="ZL333" s="179"/>
      <c r="ZM333" s="179"/>
      <c r="ZN333" s="179"/>
      <c r="ZO333" s="179"/>
      <c r="ZP333" s="179"/>
      <c r="ZQ333" s="179"/>
      <c r="ZR333" s="179"/>
      <c r="ZS333" s="179"/>
      <c r="ZT333" s="179"/>
      <c r="ZU333" s="179"/>
      <c r="ZV333" s="179"/>
      <c r="ZW333" s="179"/>
      <c r="ZX333" s="179"/>
      <c r="ZY333" s="179"/>
      <c r="ZZ333" s="179"/>
      <c r="AAA333" s="179"/>
      <c r="AAB333" s="179"/>
      <c r="AAC333" s="179"/>
      <c r="AAD333" s="179"/>
      <c r="AAE333" s="179"/>
      <c r="AAF333" s="179"/>
      <c r="AAG333" s="179"/>
      <c r="AAH333" s="179"/>
      <c r="AAI333" s="179"/>
      <c r="AAJ333" s="179"/>
      <c r="AAK333" s="179"/>
      <c r="AAL333" s="179"/>
      <c r="AAM333" s="179"/>
      <c r="AAN333" s="179"/>
      <c r="AAO333" s="179"/>
      <c r="AAP333" s="179"/>
      <c r="AAQ333" s="179"/>
      <c r="AAR333" s="179"/>
      <c r="AAS333" s="179"/>
      <c r="AAT333" s="179"/>
      <c r="AAU333" s="179"/>
      <c r="AAV333" s="179"/>
      <c r="AAW333" s="179"/>
      <c r="AAX333" s="179"/>
      <c r="AAY333" s="179"/>
      <c r="AAZ333" s="179"/>
      <c r="ABA333" s="179"/>
      <c r="ABB333" s="179"/>
      <c r="ABC333" s="179"/>
      <c r="ABD333" s="179"/>
      <c r="ABE333" s="179"/>
      <c r="ABF333" s="179"/>
      <c r="ABG333" s="179"/>
      <c r="ABH333" s="179"/>
      <c r="ABI333" s="179"/>
      <c r="ABJ333" s="179"/>
      <c r="ABK333" s="179"/>
      <c r="ABL333" s="179"/>
      <c r="ABM333" s="179"/>
      <c r="ABN333" s="179"/>
      <c r="ABO333" s="179"/>
      <c r="ABP333" s="179"/>
      <c r="ABQ333" s="179"/>
      <c r="ABR333" s="179"/>
      <c r="ABS333" s="179"/>
      <c r="ABT333" s="179"/>
      <c r="ABU333" s="179"/>
      <c r="ABV333" s="179"/>
      <c r="ABW333" s="179"/>
      <c r="ABX333" s="179"/>
      <c r="ABY333" s="179"/>
      <c r="ABZ333" s="179"/>
      <c r="ACA333" s="179"/>
      <c r="ACB333" s="179"/>
      <c r="ACC333" s="179"/>
      <c r="ACD333" s="179"/>
      <c r="ACE333" s="179"/>
      <c r="ACF333" s="179"/>
      <c r="ACG333" s="179"/>
      <c r="ACH333" s="179"/>
      <c r="ACI333" s="179"/>
      <c r="ACJ333" s="179"/>
      <c r="ACK333" s="179"/>
      <c r="ACL333" s="179"/>
      <c r="ACM333" s="179"/>
      <c r="ACN333" s="179"/>
      <c r="ACO333" s="179"/>
      <c r="ACP333" s="179"/>
      <c r="ACQ333" s="179"/>
      <c r="ACR333" s="179"/>
      <c r="ACS333" s="179"/>
      <c r="ACT333" s="179"/>
      <c r="ACU333" s="179"/>
      <c r="ACV333" s="179"/>
      <c r="ACW333" s="179"/>
      <c r="ACX333" s="179"/>
      <c r="ACY333" s="179"/>
      <c r="ACZ333" s="179"/>
      <c r="ADA333" s="179"/>
      <c r="ADB333" s="179"/>
      <c r="ADC333" s="179"/>
      <c r="ADD333" s="179"/>
      <c r="ADE333" s="179"/>
      <c r="ADF333" s="179"/>
      <c r="ADG333" s="179"/>
      <c r="ADH333" s="179"/>
      <c r="ADI333" s="179"/>
      <c r="ADJ333" s="179"/>
      <c r="ADK333" s="179"/>
      <c r="ADL333" s="179"/>
      <c r="ADM333" s="179"/>
      <c r="ADN333" s="179"/>
      <c r="ADO333" s="179"/>
      <c r="ADP333" s="179"/>
      <c r="ADQ333" s="179"/>
      <c r="ADR333" s="179"/>
      <c r="ADS333" s="179"/>
      <c r="ADT333" s="179"/>
      <c r="ADU333" s="179"/>
      <c r="ADV333" s="179"/>
      <c r="ADW333" s="179"/>
      <c r="ADX333" s="179"/>
      <c r="ADY333" s="179"/>
      <c r="ADZ333" s="179"/>
      <c r="AEA333" s="179"/>
      <c r="AEB333" s="179"/>
      <c r="AEC333" s="179"/>
      <c r="AED333" s="179"/>
      <c r="AEE333" s="179"/>
      <c r="AEF333" s="179"/>
      <c r="AEG333" s="179"/>
      <c r="AEH333" s="179"/>
      <c r="AEI333" s="179"/>
      <c r="AEJ333" s="179"/>
      <c r="AEK333" s="179"/>
      <c r="AEL333" s="179"/>
      <c r="AEM333" s="179"/>
      <c r="AEN333" s="179"/>
      <c r="AEO333" s="179"/>
      <c r="AEP333" s="179"/>
      <c r="AEQ333" s="179"/>
      <c r="AER333" s="179"/>
      <c r="AES333" s="179"/>
      <c r="AET333" s="179"/>
      <c r="AEU333" s="179"/>
      <c r="AEV333" s="179"/>
      <c r="AEW333" s="179"/>
      <c r="AEX333" s="179"/>
      <c r="AEY333" s="179"/>
      <c r="AEZ333" s="179"/>
      <c r="AFA333" s="179"/>
      <c r="AFB333" s="179"/>
      <c r="AFC333" s="179"/>
      <c r="AFD333" s="179"/>
      <c r="AFE333" s="179"/>
      <c r="AFF333" s="179"/>
      <c r="AFG333" s="179"/>
      <c r="AFH333" s="179"/>
      <c r="AFI333" s="179"/>
      <c r="AFJ333" s="179"/>
      <c r="AFK333" s="179"/>
      <c r="AFL333" s="179"/>
      <c r="AFM333" s="179"/>
      <c r="AFN333" s="179"/>
      <c r="AFO333" s="179"/>
      <c r="AFP333" s="179"/>
      <c r="AFQ333" s="179"/>
      <c r="AFR333" s="179"/>
      <c r="AFS333" s="179"/>
      <c r="AFT333" s="179"/>
      <c r="AFU333" s="179"/>
      <c r="AFV333" s="179"/>
      <c r="AFW333" s="179"/>
      <c r="AFX333" s="179"/>
      <c r="AFY333" s="179"/>
      <c r="AFZ333" s="179"/>
      <c r="AGA333" s="179"/>
      <c r="AGB333" s="179"/>
      <c r="AGC333" s="179"/>
      <c r="AGD333" s="179"/>
      <c r="AGE333" s="179"/>
      <c r="AGF333" s="179"/>
      <c r="AGG333" s="179"/>
      <c r="AGH333" s="179"/>
      <c r="AGI333" s="179"/>
      <c r="AGJ333" s="179"/>
      <c r="AGK333" s="179"/>
      <c r="AGL333" s="179"/>
      <c r="AGM333" s="179"/>
      <c r="AGN333" s="179"/>
      <c r="AGO333" s="179"/>
      <c r="AGP333" s="179"/>
      <c r="AGQ333" s="179"/>
      <c r="AGR333" s="179"/>
      <c r="AGS333" s="179"/>
      <c r="AGT333" s="179"/>
      <c r="AGU333" s="179"/>
      <c r="AGV333" s="179"/>
      <c r="AGW333" s="179"/>
      <c r="AGX333" s="179"/>
      <c r="AGY333" s="179"/>
      <c r="AGZ333" s="179"/>
      <c r="AHA333" s="179"/>
      <c r="AHB333" s="179"/>
      <c r="AHC333" s="179"/>
      <c r="AHD333" s="179"/>
      <c r="AHE333" s="179"/>
      <c r="AHF333" s="179"/>
      <c r="AHG333" s="179"/>
      <c r="AHH333" s="179"/>
      <c r="AHI333" s="179"/>
      <c r="AHJ333" s="179"/>
      <c r="AHK333" s="179"/>
      <c r="AHL333" s="179"/>
      <c r="AHM333" s="179"/>
      <c r="AHN333" s="179"/>
      <c r="AHO333" s="179"/>
      <c r="AHP333" s="179"/>
      <c r="AHQ333" s="179"/>
      <c r="AHR333" s="179"/>
      <c r="AHS333" s="179"/>
      <c r="AHT333" s="179"/>
      <c r="AHU333" s="179"/>
      <c r="AHV333" s="179"/>
      <c r="AHW333" s="179"/>
      <c r="AHX333" s="179"/>
      <c r="AHY333" s="179"/>
      <c r="AHZ333" s="179"/>
      <c r="AIA333" s="179"/>
      <c r="AIB333" s="179"/>
      <c r="AIC333" s="179"/>
      <c r="AID333" s="179"/>
      <c r="AIE333" s="179"/>
      <c r="AIF333" s="179"/>
      <c r="AIG333" s="179"/>
      <c r="AIH333" s="179"/>
      <c r="AII333" s="179"/>
      <c r="AIJ333" s="179"/>
      <c r="AIK333" s="179"/>
      <c r="AIL333" s="179"/>
      <c r="AIM333" s="179"/>
      <c r="AIN333" s="179"/>
      <c r="AIO333" s="179"/>
      <c r="AIP333" s="179"/>
      <c r="AIQ333" s="179"/>
      <c r="AIR333" s="179"/>
      <c r="AIS333" s="179"/>
      <c r="AIT333" s="179"/>
      <c r="AIU333" s="179"/>
      <c r="AIV333" s="179"/>
      <c r="AIW333" s="179"/>
      <c r="AIX333" s="179"/>
      <c r="AIY333" s="179"/>
      <c r="AIZ333" s="179"/>
      <c r="AJA333" s="179"/>
      <c r="AJB333" s="179"/>
      <c r="AJC333" s="179"/>
      <c r="AJD333" s="179"/>
      <c r="AJE333" s="179"/>
      <c r="AJF333" s="179"/>
      <c r="AJG333" s="179"/>
      <c r="AJH333" s="179"/>
      <c r="AJI333" s="179"/>
      <c r="AJJ333" s="179"/>
      <c r="AJK333" s="179"/>
      <c r="AJL333" s="179"/>
      <c r="AJM333" s="179"/>
      <c r="AJN333" s="179"/>
      <c r="AJO333" s="179"/>
      <c r="AJP333" s="179"/>
      <c r="AJQ333" s="179"/>
      <c r="AJR333" s="179"/>
      <c r="AJS333" s="179"/>
      <c r="AJT333" s="179"/>
      <c r="AJU333" s="179"/>
      <c r="AJV333" s="179"/>
      <c r="AJW333" s="179"/>
      <c r="AJX333" s="179"/>
      <c r="AJY333" s="179"/>
      <c r="AJZ333" s="179"/>
      <c r="AKA333" s="179"/>
      <c r="AKB333" s="179"/>
      <c r="AKC333" s="179"/>
      <c r="AKD333" s="179"/>
      <c r="AKE333" s="179"/>
      <c r="AKF333" s="179"/>
      <c r="AKG333" s="179"/>
      <c r="AKH333" s="179"/>
      <c r="AKI333" s="179"/>
      <c r="AKJ333" s="179"/>
      <c r="AKK333" s="179"/>
      <c r="AKL333" s="179"/>
      <c r="AKM333" s="179"/>
      <c r="AKN333" s="179"/>
      <c r="AKO333" s="179"/>
      <c r="AKP333" s="179"/>
      <c r="AKQ333" s="179"/>
      <c r="AKR333" s="179"/>
      <c r="AKS333" s="179"/>
      <c r="AKT333" s="179"/>
      <c r="AKU333" s="179"/>
      <c r="AKV333" s="179"/>
      <c r="AKW333" s="179"/>
      <c r="AKX333" s="179"/>
      <c r="AKY333" s="179"/>
      <c r="AKZ333" s="179"/>
      <c r="ALA333" s="179"/>
      <c r="ALB333" s="179"/>
      <c r="ALC333" s="179"/>
      <c r="ALD333" s="179"/>
      <c r="ALE333" s="179"/>
      <c r="ALF333" s="179"/>
      <c r="ALG333" s="179"/>
      <c r="ALH333" s="179"/>
      <c r="ALI333" s="179"/>
      <c r="ALJ333" s="179"/>
      <c r="ALK333" s="179"/>
      <c r="ALL333" s="179"/>
      <c r="ALM333" s="179"/>
      <c r="ALN333" s="179"/>
      <c r="ALO333" s="179"/>
      <c r="ALP333" s="179"/>
      <c r="ALQ333" s="179"/>
      <c r="ALR333" s="179"/>
      <c r="ALS333" s="179"/>
      <c r="ALT333" s="179"/>
      <c r="ALU333" s="179"/>
      <c r="ALV333" s="179"/>
      <c r="ALW333" s="179"/>
      <c r="ALX333" s="179"/>
      <c r="ALY333" s="179"/>
      <c r="ALZ333" s="179"/>
      <c r="AMA333" s="179"/>
      <c r="AMB333" s="179"/>
      <c r="AMC333" s="179"/>
      <c r="AMD333" s="179"/>
      <c r="AME333" s="179"/>
      <c r="AMF333" s="179"/>
      <c r="AMG333" s="179"/>
      <c r="AMH333" s="179"/>
      <c r="AMI333" s="179"/>
      <c r="AMJ333" s="179"/>
    </row>
    <row r="334" spans="1:1024" s="177" customFormat="1" ht="47.25" customHeight="1" x14ac:dyDescent="0.2">
      <c r="A334" s="22">
        <v>187</v>
      </c>
      <c r="B334" s="311" t="s">
        <v>519</v>
      </c>
      <c r="C334" s="916">
        <v>420</v>
      </c>
      <c r="D334" s="112" t="s">
        <v>52</v>
      </c>
      <c r="E334" s="330">
        <v>0</v>
      </c>
      <c r="F334" s="185">
        <f>C334*E334</f>
        <v>0</v>
      </c>
      <c r="H334" s="179"/>
      <c r="I334" s="179"/>
      <c r="J334" s="181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79"/>
      <c r="AT334" s="179"/>
      <c r="AU334" s="179"/>
      <c r="AV334" s="179"/>
      <c r="AW334" s="179"/>
      <c r="AX334" s="179"/>
      <c r="AY334" s="179"/>
      <c r="AZ334" s="179"/>
      <c r="BA334" s="179"/>
      <c r="BB334" s="179"/>
      <c r="BC334" s="179"/>
      <c r="BD334" s="179"/>
      <c r="BE334" s="179"/>
      <c r="BF334" s="179"/>
      <c r="BG334" s="179"/>
      <c r="BH334" s="179"/>
      <c r="BI334" s="179"/>
      <c r="BJ334" s="179"/>
      <c r="BK334" s="179"/>
      <c r="BL334" s="179"/>
      <c r="BM334" s="179"/>
      <c r="BN334" s="179"/>
      <c r="BO334" s="179"/>
      <c r="BP334" s="179"/>
      <c r="BQ334" s="179"/>
      <c r="BR334" s="179"/>
      <c r="BS334" s="179"/>
      <c r="BT334" s="179"/>
      <c r="BU334" s="179"/>
      <c r="BV334" s="179"/>
      <c r="BW334" s="179"/>
      <c r="BX334" s="179"/>
      <c r="BY334" s="179"/>
      <c r="BZ334" s="179"/>
      <c r="CA334" s="179"/>
      <c r="CB334" s="179"/>
      <c r="CC334" s="179"/>
      <c r="CD334" s="179"/>
      <c r="CE334" s="179"/>
      <c r="CF334" s="179"/>
      <c r="CG334" s="179"/>
      <c r="CH334" s="179"/>
      <c r="CI334" s="179"/>
      <c r="CJ334" s="179"/>
      <c r="CK334" s="179"/>
      <c r="CL334" s="179"/>
      <c r="CM334" s="179"/>
      <c r="CN334" s="179"/>
      <c r="CO334" s="179"/>
      <c r="CP334" s="179"/>
      <c r="CQ334" s="179"/>
      <c r="CR334" s="179"/>
      <c r="CS334" s="179"/>
      <c r="CT334" s="179"/>
      <c r="CU334" s="179"/>
      <c r="CV334" s="179"/>
      <c r="CW334" s="179"/>
      <c r="CX334" s="179"/>
      <c r="CY334" s="179"/>
      <c r="CZ334" s="179"/>
      <c r="DA334" s="179"/>
      <c r="DB334" s="179"/>
      <c r="DC334" s="179"/>
      <c r="DD334" s="179"/>
      <c r="DE334" s="179"/>
      <c r="DF334" s="179"/>
      <c r="DG334" s="179"/>
      <c r="DH334" s="179"/>
      <c r="DI334" s="179"/>
      <c r="DJ334" s="179"/>
      <c r="DK334" s="179"/>
      <c r="DL334" s="179"/>
      <c r="DM334" s="179"/>
      <c r="DN334" s="179"/>
      <c r="DO334" s="179"/>
      <c r="DP334" s="179"/>
      <c r="DQ334" s="179"/>
      <c r="DR334" s="179"/>
      <c r="DS334" s="179"/>
      <c r="DT334" s="179"/>
      <c r="DU334" s="179"/>
      <c r="DV334" s="179"/>
      <c r="DW334" s="179"/>
      <c r="DX334" s="179"/>
      <c r="DY334" s="179"/>
      <c r="DZ334" s="179"/>
      <c r="EA334" s="179"/>
      <c r="EB334" s="179"/>
      <c r="EC334" s="179"/>
      <c r="ED334" s="179"/>
      <c r="EE334" s="179"/>
      <c r="EF334" s="179"/>
      <c r="EG334" s="179"/>
      <c r="EH334" s="179"/>
      <c r="EI334" s="179"/>
      <c r="EJ334" s="179"/>
      <c r="EK334" s="179"/>
      <c r="EL334" s="179"/>
      <c r="EM334" s="179"/>
      <c r="EN334" s="179"/>
      <c r="EO334" s="179"/>
      <c r="EP334" s="179"/>
      <c r="EQ334" s="179"/>
      <c r="ER334" s="179"/>
      <c r="ES334" s="179"/>
      <c r="ET334" s="179"/>
      <c r="EU334" s="179"/>
      <c r="EV334" s="179"/>
      <c r="EW334" s="179"/>
      <c r="EX334" s="179"/>
      <c r="EY334" s="179"/>
      <c r="EZ334" s="179"/>
      <c r="FA334" s="179"/>
      <c r="FB334" s="179"/>
      <c r="FC334" s="179"/>
      <c r="FD334" s="179"/>
      <c r="FE334" s="179"/>
      <c r="FF334" s="179"/>
      <c r="FG334" s="179"/>
      <c r="FH334" s="179"/>
      <c r="FI334" s="179"/>
      <c r="FJ334" s="179"/>
      <c r="FK334" s="179"/>
      <c r="FL334" s="179"/>
      <c r="FM334" s="179"/>
      <c r="FN334" s="179"/>
      <c r="FO334" s="179"/>
      <c r="FP334" s="179"/>
      <c r="FQ334" s="179"/>
      <c r="FR334" s="179"/>
      <c r="FS334" s="179"/>
      <c r="FT334" s="179"/>
      <c r="FU334" s="179"/>
      <c r="FV334" s="179"/>
      <c r="FW334" s="179"/>
      <c r="FX334" s="179"/>
      <c r="FY334" s="179"/>
      <c r="FZ334" s="179"/>
      <c r="GA334" s="179"/>
      <c r="GB334" s="179"/>
      <c r="GC334" s="179"/>
      <c r="GD334" s="179"/>
      <c r="GE334" s="179"/>
      <c r="GF334" s="179"/>
      <c r="GG334" s="179"/>
      <c r="GH334" s="179"/>
      <c r="GI334" s="179"/>
      <c r="GJ334" s="179"/>
      <c r="GK334" s="179"/>
      <c r="GL334" s="179"/>
      <c r="GM334" s="179"/>
      <c r="GN334" s="179"/>
      <c r="GO334" s="179"/>
      <c r="GP334" s="179"/>
      <c r="GQ334" s="179"/>
      <c r="GR334" s="179"/>
      <c r="GS334" s="179"/>
      <c r="GT334" s="179"/>
      <c r="GU334" s="179"/>
      <c r="GV334" s="179"/>
      <c r="GW334" s="179"/>
      <c r="GX334" s="179"/>
      <c r="GY334" s="179"/>
      <c r="GZ334" s="179"/>
      <c r="HA334" s="179"/>
      <c r="HB334" s="179"/>
      <c r="HC334" s="179"/>
      <c r="HD334" s="179"/>
      <c r="HE334" s="179"/>
      <c r="HF334" s="179"/>
      <c r="HG334" s="179"/>
      <c r="HH334" s="179"/>
      <c r="HI334" s="179"/>
      <c r="HJ334" s="179"/>
      <c r="HK334" s="179"/>
      <c r="HL334" s="179"/>
      <c r="HM334" s="179"/>
      <c r="HN334" s="179"/>
      <c r="HO334" s="179"/>
      <c r="HP334" s="179"/>
      <c r="HQ334" s="179"/>
      <c r="HR334" s="179"/>
      <c r="HS334" s="179"/>
      <c r="HT334" s="179"/>
      <c r="HU334" s="179"/>
      <c r="HV334" s="179"/>
      <c r="HW334" s="179"/>
      <c r="HX334" s="179"/>
      <c r="HY334" s="179"/>
      <c r="HZ334" s="179"/>
      <c r="IA334" s="179"/>
      <c r="IB334" s="179"/>
      <c r="IC334" s="179"/>
      <c r="ID334" s="179"/>
      <c r="IE334" s="179"/>
      <c r="IF334" s="179"/>
      <c r="IG334" s="179"/>
      <c r="IH334" s="179"/>
      <c r="II334" s="179"/>
      <c r="IJ334" s="179"/>
      <c r="IK334" s="179"/>
      <c r="IL334" s="179"/>
      <c r="IM334" s="179"/>
      <c r="IN334" s="179"/>
      <c r="IO334" s="179"/>
      <c r="IP334" s="179"/>
      <c r="IQ334" s="179"/>
      <c r="IR334" s="179"/>
      <c r="IS334" s="179"/>
      <c r="IT334" s="179"/>
      <c r="IU334" s="179"/>
      <c r="IV334" s="179"/>
      <c r="IW334" s="179"/>
      <c r="IX334" s="179"/>
      <c r="IY334" s="179"/>
      <c r="IZ334" s="179"/>
      <c r="JA334" s="179"/>
      <c r="JB334" s="179"/>
      <c r="JC334" s="179"/>
      <c r="JD334" s="179"/>
      <c r="JE334" s="179"/>
      <c r="JF334" s="179"/>
      <c r="JG334" s="179"/>
      <c r="JH334" s="179"/>
      <c r="JI334" s="179"/>
      <c r="JJ334" s="179"/>
      <c r="JK334" s="179"/>
      <c r="JL334" s="179"/>
      <c r="JM334" s="179"/>
      <c r="JN334" s="179"/>
      <c r="JO334" s="179"/>
      <c r="JP334" s="179"/>
      <c r="JQ334" s="179"/>
      <c r="JR334" s="179"/>
      <c r="JS334" s="179"/>
      <c r="JT334" s="179"/>
      <c r="JU334" s="179"/>
      <c r="JV334" s="179"/>
      <c r="JW334" s="179"/>
      <c r="JX334" s="179"/>
      <c r="JY334" s="179"/>
      <c r="JZ334" s="179"/>
      <c r="KA334" s="179"/>
      <c r="KB334" s="179"/>
      <c r="KC334" s="179"/>
      <c r="KD334" s="179"/>
      <c r="KE334" s="179"/>
      <c r="KF334" s="179"/>
      <c r="KG334" s="179"/>
      <c r="KH334" s="179"/>
      <c r="KI334" s="179"/>
      <c r="KJ334" s="179"/>
      <c r="KK334" s="179"/>
      <c r="KL334" s="179"/>
      <c r="KM334" s="179"/>
      <c r="KN334" s="179"/>
      <c r="KO334" s="179"/>
      <c r="KP334" s="179"/>
      <c r="KQ334" s="179"/>
      <c r="KR334" s="179"/>
      <c r="KS334" s="179"/>
      <c r="KT334" s="179"/>
      <c r="KU334" s="179"/>
      <c r="KV334" s="179"/>
      <c r="KW334" s="179"/>
      <c r="KX334" s="179"/>
      <c r="KY334" s="179"/>
      <c r="KZ334" s="179"/>
      <c r="LA334" s="179"/>
      <c r="LB334" s="179"/>
      <c r="LC334" s="179"/>
      <c r="LD334" s="179"/>
      <c r="LE334" s="179"/>
      <c r="LF334" s="179"/>
      <c r="LG334" s="179"/>
      <c r="LH334" s="179"/>
      <c r="LI334" s="179"/>
      <c r="LJ334" s="179"/>
      <c r="LK334" s="179"/>
      <c r="LL334" s="179"/>
      <c r="LM334" s="179"/>
      <c r="LN334" s="179"/>
      <c r="LO334" s="179"/>
      <c r="LP334" s="179"/>
      <c r="LQ334" s="179"/>
      <c r="LR334" s="179"/>
      <c r="LS334" s="179"/>
      <c r="LT334" s="179"/>
      <c r="LU334" s="179"/>
      <c r="LV334" s="179"/>
      <c r="LW334" s="179"/>
      <c r="LX334" s="179"/>
      <c r="LY334" s="179"/>
      <c r="LZ334" s="179"/>
      <c r="MA334" s="179"/>
      <c r="MB334" s="179"/>
      <c r="MC334" s="179"/>
      <c r="MD334" s="179"/>
      <c r="ME334" s="179"/>
      <c r="MF334" s="179"/>
      <c r="MG334" s="179"/>
      <c r="MH334" s="179"/>
      <c r="MI334" s="179"/>
      <c r="MJ334" s="179"/>
      <c r="MK334" s="179"/>
      <c r="ML334" s="179"/>
      <c r="MM334" s="179"/>
      <c r="MN334" s="179"/>
      <c r="MO334" s="179"/>
      <c r="MP334" s="179"/>
      <c r="MQ334" s="179"/>
      <c r="MR334" s="179"/>
      <c r="MS334" s="179"/>
      <c r="MT334" s="179"/>
      <c r="MU334" s="179"/>
      <c r="MV334" s="179"/>
      <c r="MW334" s="179"/>
      <c r="MX334" s="179"/>
      <c r="MY334" s="179"/>
      <c r="MZ334" s="179"/>
      <c r="NA334" s="179"/>
      <c r="NB334" s="179"/>
      <c r="NC334" s="179"/>
      <c r="ND334" s="179"/>
      <c r="NE334" s="179"/>
      <c r="NF334" s="179"/>
      <c r="NG334" s="179"/>
      <c r="NH334" s="179"/>
      <c r="NI334" s="179"/>
      <c r="NJ334" s="179"/>
      <c r="NK334" s="179"/>
      <c r="NL334" s="179"/>
      <c r="NM334" s="179"/>
      <c r="NN334" s="179"/>
      <c r="NO334" s="179"/>
      <c r="NP334" s="179"/>
      <c r="NQ334" s="179"/>
      <c r="NR334" s="179"/>
      <c r="NS334" s="179"/>
      <c r="NT334" s="179"/>
      <c r="NU334" s="179"/>
      <c r="NV334" s="179"/>
      <c r="NW334" s="179"/>
      <c r="NX334" s="179"/>
      <c r="NY334" s="179"/>
      <c r="NZ334" s="179"/>
      <c r="OA334" s="179"/>
      <c r="OB334" s="179"/>
      <c r="OC334" s="179"/>
      <c r="OD334" s="179"/>
      <c r="OE334" s="179"/>
      <c r="OF334" s="179"/>
      <c r="OG334" s="179"/>
      <c r="OH334" s="179"/>
      <c r="OI334" s="179"/>
      <c r="OJ334" s="179"/>
      <c r="OK334" s="179"/>
      <c r="OL334" s="179"/>
      <c r="OM334" s="179"/>
      <c r="ON334" s="179"/>
      <c r="OO334" s="179"/>
      <c r="OP334" s="179"/>
      <c r="OQ334" s="179"/>
      <c r="OR334" s="179"/>
      <c r="OS334" s="179"/>
      <c r="OT334" s="179"/>
      <c r="OU334" s="179"/>
      <c r="OV334" s="179"/>
      <c r="OW334" s="179"/>
      <c r="OX334" s="179"/>
      <c r="OY334" s="179"/>
      <c r="OZ334" s="179"/>
      <c r="PA334" s="179"/>
      <c r="PB334" s="179"/>
      <c r="PC334" s="179"/>
      <c r="PD334" s="179"/>
      <c r="PE334" s="179"/>
      <c r="PF334" s="179"/>
      <c r="PG334" s="179"/>
      <c r="PH334" s="179"/>
      <c r="PI334" s="179"/>
      <c r="PJ334" s="179"/>
      <c r="PK334" s="179"/>
      <c r="PL334" s="179"/>
      <c r="PM334" s="179"/>
      <c r="PN334" s="179"/>
      <c r="PO334" s="179"/>
      <c r="PP334" s="179"/>
      <c r="PQ334" s="179"/>
      <c r="PR334" s="179"/>
      <c r="PS334" s="179"/>
      <c r="PT334" s="179"/>
      <c r="PU334" s="179"/>
      <c r="PV334" s="179"/>
      <c r="PW334" s="179"/>
      <c r="PX334" s="179"/>
      <c r="PY334" s="179"/>
      <c r="PZ334" s="179"/>
      <c r="QA334" s="179"/>
      <c r="QB334" s="179"/>
      <c r="QC334" s="179"/>
      <c r="QD334" s="179"/>
      <c r="QE334" s="179"/>
      <c r="QF334" s="179"/>
      <c r="QG334" s="179"/>
      <c r="QH334" s="179"/>
      <c r="QI334" s="179"/>
      <c r="QJ334" s="179"/>
      <c r="QK334" s="179"/>
      <c r="QL334" s="179"/>
      <c r="QM334" s="179"/>
      <c r="QN334" s="179"/>
      <c r="QO334" s="179"/>
      <c r="QP334" s="179"/>
      <c r="QQ334" s="179"/>
      <c r="QR334" s="179"/>
      <c r="QS334" s="179"/>
      <c r="QT334" s="179"/>
      <c r="QU334" s="179"/>
      <c r="QV334" s="179"/>
      <c r="QW334" s="179"/>
      <c r="QX334" s="179"/>
      <c r="QY334" s="179"/>
      <c r="QZ334" s="179"/>
      <c r="RA334" s="179"/>
      <c r="RB334" s="179"/>
      <c r="RC334" s="179"/>
      <c r="RD334" s="179"/>
      <c r="RE334" s="179"/>
      <c r="RF334" s="179"/>
      <c r="RG334" s="179"/>
      <c r="RH334" s="179"/>
      <c r="RI334" s="179"/>
      <c r="RJ334" s="179"/>
      <c r="RK334" s="179"/>
      <c r="RL334" s="179"/>
      <c r="RM334" s="179"/>
      <c r="RN334" s="179"/>
      <c r="RO334" s="179"/>
      <c r="RP334" s="179"/>
      <c r="RQ334" s="179"/>
      <c r="RR334" s="179"/>
      <c r="RS334" s="179"/>
      <c r="RT334" s="179"/>
      <c r="RU334" s="179"/>
      <c r="RV334" s="179"/>
      <c r="RW334" s="179"/>
      <c r="RX334" s="179"/>
      <c r="RY334" s="179"/>
      <c r="RZ334" s="179"/>
      <c r="SA334" s="179"/>
      <c r="SB334" s="179"/>
      <c r="SC334" s="179"/>
      <c r="SD334" s="179"/>
      <c r="SE334" s="179"/>
      <c r="SF334" s="179"/>
      <c r="SG334" s="179"/>
      <c r="SH334" s="179"/>
      <c r="SI334" s="179"/>
      <c r="SJ334" s="179"/>
      <c r="SK334" s="179"/>
      <c r="SL334" s="179"/>
      <c r="SM334" s="179"/>
      <c r="SN334" s="179"/>
      <c r="SO334" s="179"/>
      <c r="SP334" s="179"/>
      <c r="SQ334" s="179"/>
      <c r="SR334" s="179"/>
      <c r="SS334" s="179"/>
      <c r="ST334" s="179"/>
      <c r="SU334" s="179"/>
      <c r="SV334" s="179"/>
      <c r="SW334" s="179"/>
      <c r="SX334" s="179"/>
      <c r="SY334" s="179"/>
      <c r="SZ334" s="179"/>
      <c r="TA334" s="179"/>
      <c r="TB334" s="179"/>
      <c r="TC334" s="179"/>
      <c r="TD334" s="179"/>
      <c r="TE334" s="179"/>
      <c r="TF334" s="179"/>
      <c r="TG334" s="179"/>
      <c r="TH334" s="179"/>
      <c r="TI334" s="179"/>
      <c r="TJ334" s="179"/>
      <c r="TK334" s="179"/>
      <c r="TL334" s="179"/>
      <c r="TM334" s="179"/>
      <c r="TN334" s="179"/>
      <c r="TO334" s="179"/>
      <c r="TP334" s="179"/>
      <c r="TQ334" s="179"/>
      <c r="TR334" s="179"/>
      <c r="TS334" s="179"/>
      <c r="TT334" s="179"/>
      <c r="TU334" s="179"/>
      <c r="TV334" s="179"/>
      <c r="TW334" s="179"/>
      <c r="TX334" s="179"/>
      <c r="TY334" s="179"/>
      <c r="TZ334" s="179"/>
      <c r="UA334" s="179"/>
      <c r="UB334" s="179"/>
      <c r="UC334" s="179"/>
      <c r="UD334" s="179"/>
      <c r="UE334" s="179"/>
      <c r="UF334" s="179"/>
      <c r="UG334" s="179"/>
      <c r="UH334" s="179"/>
      <c r="UI334" s="179"/>
      <c r="UJ334" s="179"/>
      <c r="UK334" s="179"/>
      <c r="UL334" s="179"/>
      <c r="UM334" s="179"/>
      <c r="UN334" s="179"/>
      <c r="UO334" s="179"/>
      <c r="UP334" s="179"/>
      <c r="UQ334" s="179"/>
      <c r="UR334" s="179"/>
      <c r="US334" s="179"/>
      <c r="UT334" s="179"/>
      <c r="UU334" s="179"/>
      <c r="UV334" s="179"/>
      <c r="UW334" s="179"/>
      <c r="UX334" s="179"/>
      <c r="UY334" s="179"/>
      <c r="UZ334" s="179"/>
      <c r="VA334" s="179"/>
      <c r="VB334" s="179"/>
      <c r="VC334" s="179"/>
      <c r="VD334" s="179"/>
      <c r="VE334" s="179"/>
      <c r="VF334" s="179"/>
      <c r="VG334" s="179"/>
      <c r="VH334" s="179"/>
      <c r="VI334" s="179"/>
      <c r="VJ334" s="179"/>
      <c r="VK334" s="179"/>
      <c r="VL334" s="179"/>
      <c r="VM334" s="179"/>
      <c r="VN334" s="179"/>
      <c r="VO334" s="179"/>
      <c r="VP334" s="179"/>
      <c r="VQ334" s="179"/>
      <c r="VR334" s="179"/>
      <c r="VS334" s="179"/>
      <c r="VT334" s="179"/>
      <c r="VU334" s="179"/>
      <c r="VV334" s="179"/>
      <c r="VW334" s="179"/>
      <c r="VX334" s="179"/>
      <c r="VY334" s="179"/>
      <c r="VZ334" s="179"/>
      <c r="WA334" s="179"/>
      <c r="WB334" s="179"/>
      <c r="WC334" s="179"/>
      <c r="WD334" s="179"/>
      <c r="WE334" s="179"/>
      <c r="WF334" s="179"/>
      <c r="WG334" s="179"/>
      <c r="WH334" s="179"/>
      <c r="WI334" s="179"/>
      <c r="WJ334" s="179"/>
      <c r="WK334" s="179"/>
      <c r="WL334" s="179"/>
      <c r="WM334" s="179"/>
      <c r="WN334" s="179"/>
      <c r="WO334" s="179"/>
      <c r="WP334" s="179"/>
      <c r="WQ334" s="179"/>
      <c r="WR334" s="179"/>
      <c r="WS334" s="179"/>
      <c r="WT334" s="179"/>
      <c r="WU334" s="179"/>
      <c r="WV334" s="179"/>
      <c r="WW334" s="179"/>
      <c r="WX334" s="179"/>
      <c r="WY334" s="179"/>
      <c r="WZ334" s="179"/>
      <c r="XA334" s="179"/>
      <c r="XB334" s="179"/>
      <c r="XC334" s="179"/>
      <c r="XD334" s="179"/>
      <c r="XE334" s="179"/>
      <c r="XF334" s="179"/>
      <c r="XG334" s="179"/>
      <c r="XH334" s="179"/>
      <c r="XI334" s="179"/>
      <c r="XJ334" s="179"/>
      <c r="XK334" s="179"/>
      <c r="XL334" s="179"/>
      <c r="XM334" s="179"/>
      <c r="XN334" s="179"/>
      <c r="XO334" s="179"/>
      <c r="XP334" s="179"/>
      <c r="XQ334" s="179"/>
      <c r="XR334" s="179"/>
      <c r="XS334" s="179"/>
      <c r="XT334" s="179"/>
      <c r="XU334" s="179"/>
      <c r="XV334" s="179"/>
      <c r="XW334" s="179"/>
      <c r="XX334" s="179"/>
      <c r="XY334" s="179"/>
      <c r="XZ334" s="179"/>
      <c r="YA334" s="179"/>
      <c r="YB334" s="179"/>
      <c r="YC334" s="179"/>
      <c r="YD334" s="179"/>
      <c r="YE334" s="179"/>
      <c r="YF334" s="179"/>
      <c r="YG334" s="179"/>
      <c r="YH334" s="179"/>
      <c r="YI334" s="179"/>
      <c r="YJ334" s="179"/>
      <c r="YK334" s="179"/>
      <c r="YL334" s="179"/>
      <c r="YM334" s="179"/>
      <c r="YN334" s="179"/>
      <c r="YO334" s="179"/>
      <c r="YP334" s="179"/>
      <c r="YQ334" s="179"/>
      <c r="YR334" s="179"/>
      <c r="YS334" s="179"/>
      <c r="YT334" s="179"/>
      <c r="YU334" s="179"/>
      <c r="YV334" s="179"/>
      <c r="YW334" s="179"/>
      <c r="YX334" s="179"/>
      <c r="YY334" s="179"/>
      <c r="YZ334" s="179"/>
      <c r="ZA334" s="179"/>
      <c r="ZB334" s="179"/>
      <c r="ZC334" s="179"/>
      <c r="ZD334" s="179"/>
      <c r="ZE334" s="179"/>
      <c r="ZF334" s="179"/>
      <c r="ZG334" s="179"/>
      <c r="ZH334" s="179"/>
      <c r="ZI334" s="179"/>
      <c r="ZJ334" s="179"/>
      <c r="ZK334" s="179"/>
      <c r="ZL334" s="179"/>
      <c r="ZM334" s="179"/>
      <c r="ZN334" s="179"/>
      <c r="ZO334" s="179"/>
      <c r="ZP334" s="179"/>
      <c r="ZQ334" s="179"/>
      <c r="ZR334" s="179"/>
      <c r="ZS334" s="179"/>
      <c r="ZT334" s="179"/>
      <c r="ZU334" s="179"/>
      <c r="ZV334" s="179"/>
      <c r="ZW334" s="179"/>
      <c r="ZX334" s="179"/>
      <c r="ZY334" s="179"/>
      <c r="ZZ334" s="179"/>
      <c r="AAA334" s="179"/>
      <c r="AAB334" s="179"/>
      <c r="AAC334" s="179"/>
      <c r="AAD334" s="179"/>
      <c r="AAE334" s="179"/>
      <c r="AAF334" s="179"/>
      <c r="AAG334" s="179"/>
      <c r="AAH334" s="179"/>
      <c r="AAI334" s="179"/>
      <c r="AAJ334" s="179"/>
      <c r="AAK334" s="179"/>
      <c r="AAL334" s="179"/>
      <c r="AAM334" s="179"/>
      <c r="AAN334" s="179"/>
      <c r="AAO334" s="179"/>
      <c r="AAP334" s="179"/>
      <c r="AAQ334" s="179"/>
      <c r="AAR334" s="179"/>
      <c r="AAS334" s="179"/>
      <c r="AAT334" s="179"/>
      <c r="AAU334" s="179"/>
      <c r="AAV334" s="179"/>
      <c r="AAW334" s="179"/>
      <c r="AAX334" s="179"/>
      <c r="AAY334" s="179"/>
      <c r="AAZ334" s="179"/>
      <c r="ABA334" s="179"/>
      <c r="ABB334" s="179"/>
      <c r="ABC334" s="179"/>
      <c r="ABD334" s="179"/>
      <c r="ABE334" s="179"/>
      <c r="ABF334" s="179"/>
      <c r="ABG334" s="179"/>
      <c r="ABH334" s="179"/>
      <c r="ABI334" s="179"/>
      <c r="ABJ334" s="179"/>
      <c r="ABK334" s="179"/>
      <c r="ABL334" s="179"/>
      <c r="ABM334" s="179"/>
      <c r="ABN334" s="179"/>
      <c r="ABO334" s="179"/>
      <c r="ABP334" s="179"/>
      <c r="ABQ334" s="179"/>
      <c r="ABR334" s="179"/>
      <c r="ABS334" s="179"/>
      <c r="ABT334" s="179"/>
      <c r="ABU334" s="179"/>
      <c r="ABV334" s="179"/>
      <c r="ABW334" s="179"/>
      <c r="ABX334" s="179"/>
      <c r="ABY334" s="179"/>
      <c r="ABZ334" s="179"/>
      <c r="ACA334" s="179"/>
      <c r="ACB334" s="179"/>
      <c r="ACC334" s="179"/>
      <c r="ACD334" s="179"/>
      <c r="ACE334" s="179"/>
      <c r="ACF334" s="179"/>
      <c r="ACG334" s="179"/>
      <c r="ACH334" s="179"/>
      <c r="ACI334" s="179"/>
      <c r="ACJ334" s="179"/>
      <c r="ACK334" s="179"/>
      <c r="ACL334" s="179"/>
      <c r="ACM334" s="179"/>
      <c r="ACN334" s="179"/>
      <c r="ACO334" s="179"/>
      <c r="ACP334" s="179"/>
      <c r="ACQ334" s="179"/>
      <c r="ACR334" s="179"/>
      <c r="ACS334" s="179"/>
      <c r="ACT334" s="179"/>
      <c r="ACU334" s="179"/>
      <c r="ACV334" s="179"/>
      <c r="ACW334" s="179"/>
      <c r="ACX334" s="179"/>
      <c r="ACY334" s="179"/>
      <c r="ACZ334" s="179"/>
      <c r="ADA334" s="179"/>
      <c r="ADB334" s="179"/>
      <c r="ADC334" s="179"/>
      <c r="ADD334" s="179"/>
      <c r="ADE334" s="179"/>
      <c r="ADF334" s="179"/>
      <c r="ADG334" s="179"/>
      <c r="ADH334" s="179"/>
      <c r="ADI334" s="179"/>
      <c r="ADJ334" s="179"/>
      <c r="ADK334" s="179"/>
      <c r="ADL334" s="179"/>
      <c r="ADM334" s="179"/>
      <c r="ADN334" s="179"/>
      <c r="ADO334" s="179"/>
      <c r="ADP334" s="179"/>
      <c r="ADQ334" s="179"/>
      <c r="ADR334" s="179"/>
      <c r="ADS334" s="179"/>
      <c r="ADT334" s="179"/>
      <c r="ADU334" s="179"/>
      <c r="ADV334" s="179"/>
      <c r="ADW334" s="179"/>
      <c r="ADX334" s="179"/>
      <c r="ADY334" s="179"/>
      <c r="ADZ334" s="179"/>
      <c r="AEA334" s="179"/>
      <c r="AEB334" s="179"/>
      <c r="AEC334" s="179"/>
      <c r="AED334" s="179"/>
      <c r="AEE334" s="179"/>
      <c r="AEF334" s="179"/>
      <c r="AEG334" s="179"/>
      <c r="AEH334" s="179"/>
      <c r="AEI334" s="179"/>
      <c r="AEJ334" s="179"/>
      <c r="AEK334" s="179"/>
      <c r="AEL334" s="179"/>
      <c r="AEM334" s="179"/>
      <c r="AEN334" s="179"/>
      <c r="AEO334" s="179"/>
      <c r="AEP334" s="179"/>
      <c r="AEQ334" s="179"/>
      <c r="AER334" s="179"/>
      <c r="AES334" s="179"/>
      <c r="AET334" s="179"/>
      <c r="AEU334" s="179"/>
      <c r="AEV334" s="179"/>
      <c r="AEW334" s="179"/>
      <c r="AEX334" s="179"/>
      <c r="AEY334" s="179"/>
      <c r="AEZ334" s="179"/>
      <c r="AFA334" s="179"/>
      <c r="AFB334" s="179"/>
      <c r="AFC334" s="179"/>
      <c r="AFD334" s="179"/>
      <c r="AFE334" s="179"/>
      <c r="AFF334" s="179"/>
      <c r="AFG334" s="179"/>
      <c r="AFH334" s="179"/>
      <c r="AFI334" s="179"/>
      <c r="AFJ334" s="179"/>
      <c r="AFK334" s="179"/>
      <c r="AFL334" s="179"/>
      <c r="AFM334" s="179"/>
      <c r="AFN334" s="179"/>
      <c r="AFO334" s="179"/>
      <c r="AFP334" s="179"/>
      <c r="AFQ334" s="179"/>
      <c r="AFR334" s="179"/>
      <c r="AFS334" s="179"/>
      <c r="AFT334" s="179"/>
      <c r="AFU334" s="179"/>
      <c r="AFV334" s="179"/>
      <c r="AFW334" s="179"/>
      <c r="AFX334" s="179"/>
      <c r="AFY334" s="179"/>
      <c r="AFZ334" s="179"/>
      <c r="AGA334" s="179"/>
      <c r="AGB334" s="179"/>
      <c r="AGC334" s="179"/>
      <c r="AGD334" s="179"/>
      <c r="AGE334" s="179"/>
      <c r="AGF334" s="179"/>
      <c r="AGG334" s="179"/>
      <c r="AGH334" s="179"/>
      <c r="AGI334" s="179"/>
      <c r="AGJ334" s="179"/>
      <c r="AGK334" s="179"/>
      <c r="AGL334" s="179"/>
      <c r="AGM334" s="179"/>
      <c r="AGN334" s="179"/>
      <c r="AGO334" s="179"/>
      <c r="AGP334" s="179"/>
      <c r="AGQ334" s="179"/>
      <c r="AGR334" s="179"/>
      <c r="AGS334" s="179"/>
      <c r="AGT334" s="179"/>
      <c r="AGU334" s="179"/>
      <c r="AGV334" s="179"/>
      <c r="AGW334" s="179"/>
      <c r="AGX334" s="179"/>
      <c r="AGY334" s="179"/>
      <c r="AGZ334" s="179"/>
      <c r="AHA334" s="179"/>
      <c r="AHB334" s="179"/>
      <c r="AHC334" s="179"/>
      <c r="AHD334" s="179"/>
      <c r="AHE334" s="179"/>
      <c r="AHF334" s="179"/>
      <c r="AHG334" s="179"/>
      <c r="AHH334" s="179"/>
      <c r="AHI334" s="179"/>
      <c r="AHJ334" s="179"/>
      <c r="AHK334" s="179"/>
      <c r="AHL334" s="179"/>
      <c r="AHM334" s="179"/>
      <c r="AHN334" s="179"/>
      <c r="AHO334" s="179"/>
      <c r="AHP334" s="179"/>
      <c r="AHQ334" s="179"/>
      <c r="AHR334" s="179"/>
      <c r="AHS334" s="179"/>
      <c r="AHT334" s="179"/>
      <c r="AHU334" s="179"/>
      <c r="AHV334" s="179"/>
      <c r="AHW334" s="179"/>
      <c r="AHX334" s="179"/>
      <c r="AHY334" s="179"/>
      <c r="AHZ334" s="179"/>
      <c r="AIA334" s="179"/>
      <c r="AIB334" s="179"/>
      <c r="AIC334" s="179"/>
      <c r="AID334" s="179"/>
      <c r="AIE334" s="179"/>
      <c r="AIF334" s="179"/>
      <c r="AIG334" s="179"/>
      <c r="AIH334" s="179"/>
      <c r="AII334" s="179"/>
      <c r="AIJ334" s="179"/>
      <c r="AIK334" s="179"/>
      <c r="AIL334" s="179"/>
      <c r="AIM334" s="179"/>
      <c r="AIN334" s="179"/>
      <c r="AIO334" s="179"/>
      <c r="AIP334" s="179"/>
      <c r="AIQ334" s="179"/>
      <c r="AIR334" s="179"/>
      <c r="AIS334" s="179"/>
      <c r="AIT334" s="179"/>
      <c r="AIU334" s="179"/>
      <c r="AIV334" s="179"/>
      <c r="AIW334" s="179"/>
      <c r="AIX334" s="179"/>
      <c r="AIY334" s="179"/>
      <c r="AIZ334" s="179"/>
      <c r="AJA334" s="179"/>
      <c r="AJB334" s="179"/>
      <c r="AJC334" s="179"/>
      <c r="AJD334" s="179"/>
      <c r="AJE334" s="179"/>
      <c r="AJF334" s="179"/>
      <c r="AJG334" s="179"/>
      <c r="AJH334" s="179"/>
      <c r="AJI334" s="179"/>
      <c r="AJJ334" s="179"/>
      <c r="AJK334" s="179"/>
      <c r="AJL334" s="179"/>
      <c r="AJM334" s="179"/>
      <c r="AJN334" s="179"/>
      <c r="AJO334" s="179"/>
      <c r="AJP334" s="179"/>
      <c r="AJQ334" s="179"/>
      <c r="AJR334" s="179"/>
      <c r="AJS334" s="179"/>
      <c r="AJT334" s="179"/>
      <c r="AJU334" s="179"/>
      <c r="AJV334" s="179"/>
      <c r="AJW334" s="179"/>
      <c r="AJX334" s="179"/>
      <c r="AJY334" s="179"/>
      <c r="AJZ334" s="179"/>
      <c r="AKA334" s="179"/>
      <c r="AKB334" s="179"/>
      <c r="AKC334" s="179"/>
      <c r="AKD334" s="179"/>
      <c r="AKE334" s="179"/>
      <c r="AKF334" s="179"/>
      <c r="AKG334" s="179"/>
      <c r="AKH334" s="179"/>
      <c r="AKI334" s="179"/>
      <c r="AKJ334" s="179"/>
      <c r="AKK334" s="179"/>
      <c r="AKL334" s="179"/>
      <c r="AKM334" s="179"/>
      <c r="AKN334" s="179"/>
      <c r="AKO334" s="179"/>
      <c r="AKP334" s="179"/>
      <c r="AKQ334" s="179"/>
      <c r="AKR334" s="179"/>
      <c r="AKS334" s="179"/>
      <c r="AKT334" s="179"/>
      <c r="AKU334" s="179"/>
      <c r="AKV334" s="179"/>
      <c r="AKW334" s="179"/>
      <c r="AKX334" s="179"/>
      <c r="AKY334" s="179"/>
      <c r="AKZ334" s="179"/>
      <c r="ALA334" s="179"/>
      <c r="ALB334" s="179"/>
      <c r="ALC334" s="179"/>
      <c r="ALD334" s="179"/>
      <c r="ALE334" s="179"/>
      <c r="ALF334" s="179"/>
      <c r="ALG334" s="179"/>
      <c r="ALH334" s="179"/>
      <c r="ALI334" s="179"/>
      <c r="ALJ334" s="179"/>
      <c r="ALK334" s="179"/>
      <c r="ALL334" s="179"/>
      <c r="ALM334" s="179"/>
      <c r="ALN334" s="179"/>
      <c r="ALO334" s="179"/>
      <c r="ALP334" s="179"/>
      <c r="ALQ334" s="179"/>
      <c r="ALR334" s="179"/>
      <c r="ALS334" s="179"/>
      <c r="ALT334" s="179"/>
      <c r="ALU334" s="179"/>
      <c r="ALV334" s="179"/>
      <c r="ALW334" s="179"/>
      <c r="ALX334" s="179"/>
      <c r="ALY334" s="179"/>
      <c r="ALZ334" s="179"/>
      <c r="AMA334" s="179"/>
      <c r="AMB334" s="179"/>
      <c r="AMC334" s="179"/>
      <c r="AMD334" s="179"/>
      <c r="AME334" s="179"/>
      <c r="AMF334" s="179"/>
      <c r="AMG334" s="179"/>
      <c r="AMH334" s="179"/>
      <c r="AMI334" s="179"/>
      <c r="AMJ334" s="179"/>
    </row>
    <row r="335" spans="1:1024" s="177" customFormat="1" ht="47.25" customHeight="1" x14ac:dyDescent="0.2">
      <c r="A335" s="22">
        <v>188</v>
      </c>
      <c r="B335" s="311" t="s">
        <v>523</v>
      </c>
      <c r="C335" s="916">
        <v>10</v>
      </c>
      <c r="D335" s="112" t="s">
        <v>52</v>
      </c>
      <c r="E335" s="330">
        <v>0</v>
      </c>
      <c r="F335" s="185">
        <f>C335*E335</f>
        <v>0</v>
      </c>
      <c r="H335" s="179"/>
      <c r="I335" s="179"/>
      <c r="J335" s="181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79"/>
      <c r="AT335" s="179"/>
      <c r="AU335" s="179"/>
      <c r="AV335" s="179"/>
      <c r="AW335" s="179"/>
      <c r="AX335" s="179"/>
      <c r="AY335" s="179"/>
      <c r="AZ335" s="179"/>
      <c r="BA335" s="179"/>
      <c r="BB335" s="179"/>
      <c r="BC335" s="179"/>
      <c r="BD335" s="179"/>
      <c r="BE335" s="179"/>
      <c r="BF335" s="179"/>
      <c r="BG335" s="179"/>
      <c r="BH335" s="179"/>
      <c r="BI335" s="179"/>
      <c r="BJ335" s="179"/>
      <c r="BK335" s="179"/>
      <c r="BL335" s="179"/>
      <c r="BM335" s="179"/>
      <c r="BN335" s="179"/>
      <c r="BO335" s="179"/>
      <c r="BP335" s="179"/>
      <c r="BQ335" s="179"/>
      <c r="BR335" s="179"/>
      <c r="BS335" s="179"/>
      <c r="BT335" s="179"/>
      <c r="BU335" s="179"/>
      <c r="BV335" s="179"/>
      <c r="BW335" s="179"/>
      <c r="BX335" s="179"/>
      <c r="BY335" s="179"/>
      <c r="BZ335" s="179"/>
      <c r="CA335" s="179"/>
      <c r="CB335" s="179"/>
      <c r="CC335" s="179"/>
      <c r="CD335" s="179"/>
      <c r="CE335" s="179"/>
      <c r="CF335" s="179"/>
      <c r="CG335" s="179"/>
      <c r="CH335" s="179"/>
      <c r="CI335" s="179"/>
      <c r="CJ335" s="179"/>
      <c r="CK335" s="179"/>
      <c r="CL335" s="179"/>
      <c r="CM335" s="179"/>
      <c r="CN335" s="179"/>
      <c r="CO335" s="179"/>
      <c r="CP335" s="179"/>
      <c r="CQ335" s="179"/>
      <c r="CR335" s="179"/>
      <c r="CS335" s="179"/>
      <c r="CT335" s="179"/>
      <c r="CU335" s="179"/>
      <c r="CV335" s="179"/>
      <c r="CW335" s="179"/>
      <c r="CX335" s="179"/>
      <c r="CY335" s="179"/>
      <c r="CZ335" s="179"/>
      <c r="DA335" s="179"/>
      <c r="DB335" s="179"/>
      <c r="DC335" s="179"/>
      <c r="DD335" s="179"/>
      <c r="DE335" s="179"/>
      <c r="DF335" s="179"/>
      <c r="DG335" s="179"/>
      <c r="DH335" s="179"/>
      <c r="DI335" s="179"/>
      <c r="DJ335" s="179"/>
      <c r="DK335" s="179"/>
      <c r="DL335" s="179"/>
      <c r="DM335" s="179"/>
      <c r="DN335" s="179"/>
      <c r="DO335" s="179"/>
      <c r="DP335" s="179"/>
      <c r="DQ335" s="179"/>
      <c r="DR335" s="179"/>
      <c r="DS335" s="179"/>
      <c r="DT335" s="179"/>
      <c r="DU335" s="179"/>
      <c r="DV335" s="179"/>
      <c r="DW335" s="179"/>
      <c r="DX335" s="179"/>
      <c r="DY335" s="179"/>
      <c r="DZ335" s="179"/>
      <c r="EA335" s="179"/>
      <c r="EB335" s="179"/>
      <c r="EC335" s="179"/>
      <c r="ED335" s="179"/>
      <c r="EE335" s="179"/>
      <c r="EF335" s="179"/>
      <c r="EG335" s="179"/>
      <c r="EH335" s="179"/>
      <c r="EI335" s="179"/>
      <c r="EJ335" s="179"/>
      <c r="EK335" s="179"/>
      <c r="EL335" s="179"/>
      <c r="EM335" s="179"/>
      <c r="EN335" s="179"/>
      <c r="EO335" s="179"/>
      <c r="EP335" s="179"/>
      <c r="EQ335" s="179"/>
      <c r="ER335" s="179"/>
      <c r="ES335" s="179"/>
      <c r="ET335" s="179"/>
      <c r="EU335" s="179"/>
      <c r="EV335" s="179"/>
      <c r="EW335" s="179"/>
      <c r="EX335" s="179"/>
      <c r="EY335" s="179"/>
      <c r="EZ335" s="179"/>
      <c r="FA335" s="179"/>
      <c r="FB335" s="179"/>
      <c r="FC335" s="179"/>
      <c r="FD335" s="179"/>
      <c r="FE335" s="179"/>
      <c r="FF335" s="179"/>
      <c r="FG335" s="179"/>
      <c r="FH335" s="179"/>
      <c r="FI335" s="179"/>
      <c r="FJ335" s="179"/>
      <c r="FK335" s="179"/>
      <c r="FL335" s="179"/>
      <c r="FM335" s="179"/>
      <c r="FN335" s="179"/>
      <c r="FO335" s="179"/>
      <c r="FP335" s="179"/>
      <c r="FQ335" s="179"/>
      <c r="FR335" s="179"/>
      <c r="FS335" s="179"/>
      <c r="FT335" s="179"/>
      <c r="FU335" s="179"/>
      <c r="FV335" s="179"/>
      <c r="FW335" s="179"/>
      <c r="FX335" s="179"/>
      <c r="FY335" s="179"/>
      <c r="FZ335" s="179"/>
      <c r="GA335" s="179"/>
      <c r="GB335" s="179"/>
      <c r="GC335" s="179"/>
      <c r="GD335" s="179"/>
      <c r="GE335" s="179"/>
      <c r="GF335" s="179"/>
      <c r="GG335" s="179"/>
      <c r="GH335" s="179"/>
      <c r="GI335" s="179"/>
      <c r="GJ335" s="179"/>
      <c r="GK335" s="179"/>
      <c r="GL335" s="179"/>
      <c r="GM335" s="179"/>
      <c r="GN335" s="179"/>
      <c r="GO335" s="179"/>
      <c r="GP335" s="179"/>
      <c r="GQ335" s="179"/>
      <c r="GR335" s="179"/>
      <c r="GS335" s="179"/>
      <c r="GT335" s="179"/>
      <c r="GU335" s="179"/>
      <c r="GV335" s="179"/>
      <c r="GW335" s="179"/>
      <c r="GX335" s="179"/>
      <c r="GY335" s="179"/>
      <c r="GZ335" s="179"/>
      <c r="HA335" s="179"/>
      <c r="HB335" s="179"/>
      <c r="HC335" s="179"/>
      <c r="HD335" s="179"/>
      <c r="HE335" s="179"/>
      <c r="HF335" s="179"/>
      <c r="HG335" s="179"/>
      <c r="HH335" s="179"/>
      <c r="HI335" s="179"/>
      <c r="HJ335" s="179"/>
      <c r="HK335" s="179"/>
      <c r="HL335" s="179"/>
      <c r="HM335" s="179"/>
      <c r="HN335" s="179"/>
      <c r="HO335" s="179"/>
      <c r="HP335" s="179"/>
      <c r="HQ335" s="179"/>
      <c r="HR335" s="179"/>
      <c r="HS335" s="179"/>
      <c r="HT335" s="179"/>
      <c r="HU335" s="179"/>
      <c r="HV335" s="179"/>
      <c r="HW335" s="179"/>
      <c r="HX335" s="179"/>
      <c r="HY335" s="179"/>
      <c r="HZ335" s="179"/>
      <c r="IA335" s="179"/>
      <c r="IB335" s="179"/>
      <c r="IC335" s="179"/>
      <c r="ID335" s="179"/>
      <c r="IE335" s="179"/>
      <c r="IF335" s="179"/>
      <c r="IG335" s="179"/>
      <c r="IH335" s="179"/>
      <c r="II335" s="179"/>
      <c r="IJ335" s="179"/>
      <c r="IK335" s="179"/>
      <c r="IL335" s="179"/>
      <c r="IM335" s="179"/>
      <c r="IN335" s="179"/>
      <c r="IO335" s="179"/>
      <c r="IP335" s="179"/>
      <c r="IQ335" s="179"/>
      <c r="IR335" s="179"/>
      <c r="IS335" s="179"/>
      <c r="IT335" s="179"/>
      <c r="IU335" s="179"/>
      <c r="IV335" s="179"/>
      <c r="IW335" s="179"/>
      <c r="IX335" s="179"/>
      <c r="IY335" s="179"/>
      <c r="IZ335" s="179"/>
      <c r="JA335" s="179"/>
      <c r="JB335" s="179"/>
      <c r="JC335" s="179"/>
      <c r="JD335" s="179"/>
      <c r="JE335" s="179"/>
      <c r="JF335" s="179"/>
      <c r="JG335" s="179"/>
      <c r="JH335" s="179"/>
      <c r="JI335" s="179"/>
      <c r="JJ335" s="179"/>
      <c r="JK335" s="179"/>
      <c r="JL335" s="179"/>
      <c r="JM335" s="179"/>
      <c r="JN335" s="179"/>
      <c r="JO335" s="179"/>
      <c r="JP335" s="179"/>
      <c r="JQ335" s="179"/>
      <c r="JR335" s="179"/>
      <c r="JS335" s="179"/>
      <c r="JT335" s="179"/>
      <c r="JU335" s="179"/>
      <c r="JV335" s="179"/>
      <c r="JW335" s="179"/>
      <c r="JX335" s="179"/>
      <c r="JY335" s="179"/>
      <c r="JZ335" s="179"/>
      <c r="KA335" s="179"/>
      <c r="KB335" s="179"/>
      <c r="KC335" s="179"/>
      <c r="KD335" s="179"/>
      <c r="KE335" s="179"/>
      <c r="KF335" s="179"/>
      <c r="KG335" s="179"/>
      <c r="KH335" s="179"/>
      <c r="KI335" s="179"/>
      <c r="KJ335" s="179"/>
      <c r="KK335" s="179"/>
      <c r="KL335" s="179"/>
      <c r="KM335" s="179"/>
      <c r="KN335" s="179"/>
      <c r="KO335" s="179"/>
      <c r="KP335" s="179"/>
      <c r="KQ335" s="179"/>
      <c r="KR335" s="179"/>
      <c r="KS335" s="179"/>
      <c r="KT335" s="179"/>
      <c r="KU335" s="179"/>
      <c r="KV335" s="179"/>
      <c r="KW335" s="179"/>
      <c r="KX335" s="179"/>
      <c r="KY335" s="179"/>
      <c r="KZ335" s="179"/>
      <c r="LA335" s="179"/>
      <c r="LB335" s="179"/>
      <c r="LC335" s="179"/>
      <c r="LD335" s="179"/>
      <c r="LE335" s="179"/>
      <c r="LF335" s="179"/>
      <c r="LG335" s="179"/>
      <c r="LH335" s="179"/>
      <c r="LI335" s="179"/>
      <c r="LJ335" s="179"/>
      <c r="LK335" s="179"/>
      <c r="LL335" s="179"/>
      <c r="LM335" s="179"/>
      <c r="LN335" s="179"/>
      <c r="LO335" s="179"/>
      <c r="LP335" s="179"/>
      <c r="LQ335" s="179"/>
      <c r="LR335" s="179"/>
      <c r="LS335" s="179"/>
      <c r="LT335" s="179"/>
      <c r="LU335" s="179"/>
      <c r="LV335" s="179"/>
      <c r="LW335" s="179"/>
      <c r="LX335" s="179"/>
      <c r="LY335" s="179"/>
      <c r="LZ335" s="179"/>
      <c r="MA335" s="179"/>
      <c r="MB335" s="179"/>
      <c r="MC335" s="179"/>
      <c r="MD335" s="179"/>
      <c r="ME335" s="179"/>
      <c r="MF335" s="179"/>
      <c r="MG335" s="179"/>
      <c r="MH335" s="179"/>
      <c r="MI335" s="179"/>
      <c r="MJ335" s="179"/>
      <c r="MK335" s="179"/>
      <c r="ML335" s="179"/>
      <c r="MM335" s="179"/>
      <c r="MN335" s="179"/>
      <c r="MO335" s="179"/>
      <c r="MP335" s="179"/>
      <c r="MQ335" s="179"/>
      <c r="MR335" s="179"/>
      <c r="MS335" s="179"/>
      <c r="MT335" s="179"/>
      <c r="MU335" s="179"/>
      <c r="MV335" s="179"/>
      <c r="MW335" s="179"/>
      <c r="MX335" s="179"/>
      <c r="MY335" s="179"/>
      <c r="MZ335" s="179"/>
      <c r="NA335" s="179"/>
      <c r="NB335" s="179"/>
      <c r="NC335" s="179"/>
      <c r="ND335" s="179"/>
      <c r="NE335" s="179"/>
      <c r="NF335" s="179"/>
      <c r="NG335" s="179"/>
      <c r="NH335" s="179"/>
      <c r="NI335" s="179"/>
      <c r="NJ335" s="179"/>
      <c r="NK335" s="179"/>
      <c r="NL335" s="179"/>
      <c r="NM335" s="179"/>
      <c r="NN335" s="179"/>
      <c r="NO335" s="179"/>
      <c r="NP335" s="179"/>
      <c r="NQ335" s="179"/>
      <c r="NR335" s="179"/>
      <c r="NS335" s="179"/>
      <c r="NT335" s="179"/>
      <c r="NU335" s="179"/>
      <c r="NV335" s="179"/>
      <c r="NW335" s="179"/>
      <c r="NX335" s="179"/>
      <c r="NY335" s="179"/>
      <c r="NZ335" s="179"/>
      <c r="OA335" s="179"/>
      <c r="OB335" s="179"/>
      <c r="OC335" s="179"/>
      <c r="OD335" s="179"/>
      <c r="OE335" s="179"/>
      <c r="OF335" s="179"/>
      <c r="OG335" s="179"/>
      <c r="OH335" s="179"/>
      <c r="OI335" s="179"/>
      <c r="OJ335" s="179"/>
      <c r="OK335" s="179"/>
      <c r="OL335" s="179"/>
      <c r="OM335" s="179"/>
      <c r="ON335" s="179"/>
      <c r="OO335" s="179"/>
      <c r="OP335" s="179"/>
      <c r="OQ335" s="179"/>
      <c r="OR335" s="179"/>
      <c r="OS335" s="179"/>
      <c r="OT335" s="179"/>
      <c r="OU335" s="179"/>
      <c r="OV335" s="179"/>
      <c r="OW335" s="179"/>
      <c r="OX335" s="179"/>
      <c r="OY335" s="179"/>
      <c r="OZ335" s="179"/>
      <c r="PA335" s="179"/>
      <c r="PB335" s="179"/>
      <c r="PC335" s="179"/>
      <c r="PD335" s="179"/>
      <c r="PE335" s="179"/>
      <c r="PF335" s="179"/>
      <c r="PG335" s="179"/>
      <c r="PH335" s="179"/>
      <c r="PI335" s="179"/>
      <c r="PJ335" s="179"/>
      <c r="PK335" s="179"/>
      <c r="PL335" s="179"/>
      <c r="PM335" s="179"/>
      <c r="PN335" s="179"/>
      <c r="PO335" s="179"/>
      <c r="PP335" s="179"/>
      <c r="PQ335" s="179"/>
      <c r="PR335" s="179"/>
      <c r="PS335" s="179"/>
      <c r="PT335" s="179"/>
      <c r="PU335" s="179"/>
      <c r="PV335" s="179"/>
      <c r="PW335" s="179"/>
      <c r="PX335" s="179"/>
      <c r="PY335" s="179"/>
      <c r="PZ335" s="179"/>
      <c r="QA335" s="179"/>
      <c r="QB335" s="179"/>
      <c r="QC335" s="179"/>
      <c r="QD335" s="179"/>
      <c r="QE335" s="179"/>
      <c r="QF335" s="179"/>
      <c r="QG335" s="179"/>
      <c r="QH335" s="179"/>
      <c r="QI335" s="179"/>
      <c r="QJ335" s="179"/>
      <c r="QK335" s="179"/>
      <c r="QL335" s="179"/>
      <c r="QM335" s="179"/>
      <c r="QN335" s="179"/>
      <c r="QO335" s="179"/>
      <c r="QP335" s="179"/>
      <c r="QQ335" s="179"/>
      <c r="QR335" s="179"/>
      <c r="QS335" s="179"/>
      <c r="QT335" s="179"/>
      <c r="QU335" s="179"/>
      <c r="QV335" s="179"/>
      <c r="QW335" s="179"/>
      <c r="QX335" s="179"/>
      <c r="QY335" s="179"/>
      <c r="QZ335" s="179"/>
      <c r="RA335" s="179"/>
      <c r="RB335" s="179"/>
      <c r="RC335" s="179"/>
      <c r="RD335" s="179"/>
      <c r="RE335" s="179"/>
      <c r="RF335" s="179"/>
      <c r="RG335" s="179"/>
      <c r="RH335" s="179"/>
      <c r="RI335" s="179"/>
      <c r="RJ335" s="179"/>
      <c r="RK335" s="179"/>
      <c r="RL335" s="179"/>
      <c r="RM335" s="179"/>
      <c r="RN335" s="179"/>
      <c r="RO335" s="179"/>
      <c r="RP335" s="179"/>
      <c r="RQ335" s="179"/>
      <c r="RR335" s="179"/>
      <c r="RS335" s="179"/>
      <c r="RT335" s="179"/>
      <c r="RU335" s="179"/>
      <c r="RV335" s="179"/>
      <c r="RW335" s="179"/>
      <c r="RX335" s="179"/>
      <c r="RY335" s="179"/>
      <c r="RZ335" s="179"/>
      <c r="SA335" s="179"/>
      <c r="SB335" s="179"/>
      <c r="SC335" s="179"/>
      <c r="SD335" s="179"/>
      <c r="SE335" s="179"/>
      <c r="SF335" s="179"/>
      <c r="SG335" s="179"/>
      <c r="SH335" s="179"/>
      <c r="SI335" s="179"/>
      <c r="SJ335" s="179"/>
      <c r="SK335" s="179"/>
      <c r="SL335" s="179"/>
      <c r="SM335" s="179"/>
      <c r="SN335" s="179"/>
      <c r="SO335" s="179"/>
      <c r="SP335" s="179"/>
      <c r="SQ335" s="179"/>
      <c r="SR335" s="179"/>
      <c r="SS335" s="179"/>
      <c r="ST335" s="179"/>
      <c r="SU335" s="179"/>
      <c r="SV335" s="179"/>
      <c r="SW335" s="179"/>
      <c r="SX335" s="179"/>
      <c r="SY335" s="179"/>
      <c r="SZ335" s="179"/>
      <c r="TA335" s="179"/>
      <c r="TB335" s="179"/>
      <c r="TC335" s="179"/>
      <c r="TD335" s="179"/>
      <c r="TE335" s="179"/>
      <c r="TF335" s="179"/>
      <c r="TG335" s="179"/>
      <c r="TH335" s="179"/>
      <c r="TI335" s="179"/>
      <c r="TJ335" s="179"/>
      <c r="TK335" s="179"/>
      <c r="TL335" s="179"/>
      <c r="TM335" s="179"/>
      <c r="TN335" s="179"/>
      <c r="TO335" s="179"/>
      <c r="TP335" s="179"/>
      <c r="TQ335" s="179"/>
      <c r="TR335" s="179"/>
      <c r="TS335" s="179"/>
      <c r="TT335" s="179"/>
      <c r="TU335" s="179"/>
      <c r="TV335" s="179"/>
      <c r="TW335" s="179"/>
      <c r="TX335" s="179"/>
      <c r="TY335" s="179"/>
      <c r="TZ335" s="179"/>
      <c r="UA335" s="179"/>
      <c r="UB335" s="179"/>
      <c r="UC335" s="179"/>
      <c r="UD335" s="179"/>
      <c r="UE335" s="179"/>
      <c r="UF335" s="179"/>
      <c r="UG335" s="179"/>
      <c r="UH335" s="179"/>
      <c r="UI335" s="179"/>
      <c r="UJ335" s="179"/>
      <c r="UK335" s="179"/>
      <c r="UL335" s="179"/>
      <c r="UM335" s="179"/>
      <c r="UN335" s="179"/>
      <c r="UO335" s="179"/>
      <c r="UP335" s="179"/>
      <c r="UQ335" s="179"/>
      <c r="UR335" s="179"/>
      <c r="US335" s="179"/>
      <c r="UT335" s="179"/>
      <c r="UU335" s="179"/>
      <c r="UV335" s="179"/>
      <c r="UW335" s="179"/>
      <c r="UX335" s="179"/>
      <c r="UY335" s="179"/>
      <c r="UZ335" s="179"/>
      <c r="VA335" s="179"/>
      <c r="VB335" s="179"/>
      <c r="VC335" s="179"/>
      <c r="VD335" s="179"/>
      <c r="VE335" s="179"/>
      <c r="VF335" s="179"/>
      <c r="VG335" s="179"/>
      <c r="VH335" s="179"/>
      <c r="VI335" s="179"/>
      <c r="VJ335" s="179"/>
      <c r="VK335" s="179"/>
      <c r="VL335" s="179"/>
      <c r="VM335" s="179"/>
      <c r="VN335" s="179"/>
      <c r="VO335" s="179"/>
      <c r="VP335" s="179"/>
      <c r="VQ335" s="179"/>
      <c r="VR335" s="179"/>
      <c r="VS335" s="179"/>
      <c r="VT335" s="179"/>
      <c r="VU335" s="179"/>
      <c r="VV335" s="179"/>
      <c r="VW335" s="179"/>
      <c r="VX335" s="179"/>
      <c r="VY335" s="179"/>
      <c r="VZ335" s="179"/>
      <c r="WA335" s="179"/>
      <c r="WB335" s="179"/>
      <c r="WC335" s="179"/>
      <c r="WD335" s="179"/>
      <c r="WE335" s="179"/>
      <c r="WF335" s="179"/>
      <c r="WG335" s="179"/>
      <c r="WH335" s="179"/>
      <c r="WI335" s="179"/>
      <c r="WJ335" s="179"/>
      <c r="WK335" s="179"/>
      <c r="WL335" s="179"/>
      <c r="WM335" s="179"/>
      <c r="WN335" s="179"/>
      <c r="WO335" s="179"/>
      <c r="WP335" s="179"/>
      <c r="WQ335" s="179"/>
      <c r="WR335" s="179"/>
      <c r="WS335" s="179"/>
      <c r="WT335" s="179"/>
      <c r="WU335" s="179"/>
      <c r="WV335" s="179"/>
      <c r="WW335" s="179"/>
      <c r="WX335" s="179"/>
      <c r="WY335" s="179"/>
      <c r="WZ335" s="179"/>
      <c r="XA335" s="179"/>
      <c r="XB335" s="179"/>
      <c r="XC335" s="179"/>
      <c r="XD335" s="179"/>
      <c r="XE335" s="179"/>
      <c r="XF335" s="179"/>
      <c r="XG335" s="179"/>
      <c r="XH335" s="179"/>
      <c r="XI335" s="179"/>
      <c r="XJ335" s="179"/>
      <c r="XK335" s="179"/>
      <c r="XL335" s="179"/>
      <c r="XM335" s="179"/>
      <c r="XN335" s="179"/>
      <c r="XO335" s="179"/>
      <c r="XP335" s="179"/>
      <c r="XQ335" s="179"/>
      <c r="XR335" s="179"/>
      <c r="XS335" s="179"/>
      <c r="XT335" s="179"/>
      <c r="XU335" s="179"/>
      <c r="XV335" s="179"/>
      <c r="XW335" s="179"/>
      <c r="XX335" s="179"/>
      <c r="XY335" s="179"/>
      <c r="XZ335" s="179"/>
      <c r="YA335" s="179"/>
      <c r="YB335" s="179"/>
      <c r="YC335" s="179"/>
      <c r="YD335" s="179"/>
      <c r="YE335" s="179"/>
      <c r="YF335" s="179"/>
      <c r="YG335" s="179"/>
      <c r="YH335" s="179"/>
      <c r="YI335" s="179"/>
      <c r="YJ335" s="179"/>
      <c r="YK335" s="179"/>
      <c r="YL335" s="179"/>
      <c r="YM335" s="179"/>
      <c r="YN335" s="179"/>
      <c r="YO335" s="179"/>
      <c r="YP335" s="179"/>
      <c r="YQ335" s="179"/>
      <c r="YR335" s="179"/>
      <c r="YS335" s="179"/>
      <c r="YT335" s="179"/>
      <c r="YU335" s="179"/>
      <c r="YV335" s="179"/>
      <c r="YW335" s="179"/>
      <c r="YX335" s="179"/>
      <c r="YY335" s="179"/>
      <c r="YZ335" s="179"/>
      <c r="ZA335" s="179"/>
      <c r="ZB335" s="179"/>
      <c r="ZC335" s="179"/>
      <c r="ZD335" s="179"/>
      <c r="ZE335" s="179"/>
      <c r="ZF335" s="179"/>
      <c r="ZG335" s="179"/>
      <c r="ZH335" s="179"/>
      <c r="ZI335" s="179"/>
      <c r="ZJ335" s="179"/>
      <c r="ZK335" s="179"/>
      <c r="ZL335" s="179"/>
      <c r="ZM335" s="179"/>
      <c r="ZN335" s="179"/>
      <c r="ZO335" s="179"/>
      <c r="ZP335" s="179"/>
      <c r="ZQ335" s="179"/>
      <c r="ZR335" s="179"/>
      <c r="ZS335" s="179"/>
      <c r="ZT335" s="179"/>
      <c r="ZU335" s="179"/>
      <c r="ZV335" s="179"/>
      <c r="ZW335" s="179"/>
      <c r="ZX335" s="179"/>
      <c r="ZY335" s="179"/>
      <c r="ZZ335" s="179"/>
      <c r="AAA335" s="179"/>
      <c r="AAB335" s="179"/>
      <c r="AAC335" s="179"/>
      <c r="AAD335" s="179"/>
      <c r="AAE335" s="179"/>
      <c r="AAF335" s="179"/>
      <c r="AAG335" s="179"/>
      <c r="AAH335" s="179"/>
      <c r="AAI335" s="179"/>
      <c r="AAJ335" s="179"/>
      <c r="AAK335" s="179"/>
      <c r="AAL335" s="179"/>
      <c r="AAM335" s="179"/>
      <c r="AAN335" s="179"/>
      <c r="AAO335" s="179"/>
      <c r="AAP335" s="179"/>
      <c r="AAQ335" s="179"/>
      <c r="AAR335" s="179"/>
      <c r="AAS335" s="179"/>
      <c r="AAT335" s="179"/>
      <c r="AAU335" s="179"/>
      <c r="AAV335" s="179"/>
      <c r="AAW335" s="179"/>
      <c r="AAX335" s="179"/>
      <c r="AAY335" s="179"/>
      <c r="AAZ335" s="179"/>
      <c r="ABA335" s="179"/>
      <c r="ABB335" s="179"/>
      <c r="ABC335" s="179"/>
      <c r="ABD335" s="179"/>
      <c r="ABE335" s="179"/>
      <c r="ABF335" s="179"/>
      <c r="ABG335" s="179"/>
      <c r="ABH335" s="179"/>
      <c r="ABI335" s="179"/>
      <c r="ABJ335" s="179"/>
      <c r="ABK335" s="179"/>
      <c r="ABL335" s="179"/>
      <c r="ABM335" s="179"/>
      <c r="ABN335" s="179"/>
      <c r="ABO335" s="179"/>
      <c r="ABP335" s="179"/>
      <c r="ABQ335" s="179"/>
      <c r="ABR335" s="179"/>
      <c r="ABS335" s="179"/>
      <c r="ABT335" s="179"/>
      <c r="ABU335" s="179"/>
      <c r="ABV335" s="179"/>
      <c r="ABW335" s="179"/>
      <c r="ABX335" s="179"/>
      <c r="ABY335" s="179"/>
      <c r="ABZ335" s="179"/>
      <c r="ACA335" s="179"/>
      <c r="ACB335" s="179"/>
      <c r="ACC335" s="179"/>
      <c r="ACD335" s="179"/>
      <c r="ACE335" s="179"/>
      <c r="ACF335" s="179"/>
      <c r="ACG335" s="179"/>
      <c r="ACH335" s="179"/>
      <c r="ACI335" s="179"/>
      <c r="ACJ335" s="179"/>
      <c r="ACK335" s="179"/>
      <c r="ACL335" s="179"/>
      <c r="ACM335" s="179"/>
      <c r="ACN335" s="179"/>
      <c r="ACO335" s="179"/>
      <c r="ACP335" s="179"/>
      <c r="ACQ335" s="179"/>
      <c r="ACR335" s="179"/>
      <c r="ACS335" s="179"/>
      <c r="ACT335" s="179"/>
      <c r="ACU335" s="179"/>
      <c r="ACV335" s="179"/>
      <c r="ACW335" s="179"/>
      <c r="ACX335" s="179"/>
      <c r="ACY335" s="179"/>
      <c r="ACZ335" s="179"/>
      <c r="ADA335" s="179"/>
      <c r="ADB335" s="179"/>
      <c r="ADC335" s="179"/>
      <c r="ADD335" s="179"/>
      <c r="ADE335" s="179"/>
      <c r="ADF335" s="179"/>
      <c r="ADG335" s="179"/>
      <c r="ADH335" s="179"/>
      <c r="ADI335" s="179"/>
      <c r="ADJ335" s="179"/>
      <c r="ADK335" s="179"/>
      <c r="ADL335" s="179"/>
      <c r="ADM335" s="179"/>
      <c r="ADN335" s="179"/>
      <c r="ADO335" s="179"/>
      <c r="ADP335" s="179"/>
      <c r="ADQ335" s="179"/>
      <c r="ADR335" s="179"/>
      <c r="ADS335" s="179"/>
      <c r="ADT335" s="179"/>
      <c r="ADU335" s="179"/>
      <c r="ADV335" s="179"/>
      <c r="ADW335" s="179"/>
      <c r="ADX335" s="179"/>
      <c r="ADY335" s="179"/>
      <c r="ADZ335" s="179"/>
      <c r="AEA335" s="179"/>
      <c r="AEB335" s="179"/>
      <c r="AEC335" s="179"/>
      <c r="AED335" s="179"/>
      <c r="AEE335" s="179"/>
      <c r="AEF335" s="179"/>
      <c r="AEG335" s="179"/>
      <c r="AEH335" s="179"/>
      <c r="AEI335" s="179"/>
      <c r="AEJ335" s="179"/>
      <c r="AEK335" s="179"/>
      <c r="AEL335" s="179"/>
      <c r="AEM335" s="179"/>
      <c r="AEN335" s="179"/>
      <c r="AEO335" s="179"/>
      <c r="AEP335" s="179"/>
      <c r="AEQ335" s="179"/>
      <c r="AER335" s="179"/>
      <c r="AES335" s="179"/>
      <c r="AET335" s="179"/>
      <c r="AEU335" s="179"/>
      <c r="AEV335" s="179"/>
      <c r="AEW335" s="179"/>
      <c r="AEX335" s="179"/>
      <c r="AEY335" s="179"/>
      <c r="AEZ335" s="179"/>
      <c r="AFA335" s="179"/>
      <c r="AFB335" s="179"/>
      <c r="AFC335" s="179"/>
      <c r="AFD335" s="179"/>
      <c r="AFE335" s="179"/>
      <c r="AFF335" s="179"/>
      <c r="AFG335" s="179"/>
      <c r="AFH335" s="179"/>
      <c r="AFI335" s="179"/>
      <c r="AFJ335" s="179"/>
      <c r="AFK335" s="179"/>
      <c r="AFL335" s="179"/>
      <c r="AFM335" s="179"/>
      <c r="AFN335" s="179"/>
      <c r="AFO335" s="179"/>
      <c r="AFP335" s="179"/>
      <c r="AFQ335" s="179"/>
      <c r="AFR335" s="179"/>
      <c r="AFS335" s="179"/>
      <c r="AFT335" s="179"/>
      <c r="AFU335" s="179"/>
      <c r="AFV335" s="179"/>
      <c r="AFW335" s="179"/>
      <c r="AFX335" s="179"/>
      <c r="AFY335" s="179"/>
      <c r="AFZ335" s="179"/>
      <c r="AGA335" s="179"/>
      <c r="AGB335" s="179"/>
      <c r="AGC335" s="179"/>
      <c r="AGD335" s="179"/>
      <c r="AGE335" s="179"/>
      <c r="AGF335" s="179"/>
      <c r="AGG335" s="179"/>
      <c r="AGH335" s="179"/>
      <c r="AGI335" s="179"/>
      <c r="AGJ335" s="179"/>
      <c r="AGK335" s="179"/>
      <c r="AGL335" s="179"/>
      <c r="AGM335" s="179"/>
      <c r="AGN335" s="179"/>
      <c r="AGO335" s="179"/>
      <c r="AGP335" s="179"/>
      <c r="AGQ335" s="179"/>
      <c r="AGR335" s="179"/>
      <c r="AGS335" s="179"/>
      <c r="AGT335" s="179"/>
      <c r="AGU335" s="179"/>
      <c r="AGV335" s="179"/>
      <c r="AGW335" s="179"/>
      <c r="AGX335" s="179"/>
      <c r="AGY335" s="179"/>
      <c r="AGZ335" s="179"/>
      <c r="AHA335" s="179"/>
      <c r="AHB335" s="179"/>
      <c r="AHC335" s="179"/>
      <c r="AHD335" s="179"/>
      <c r="AHE335" s="179"/>
      <c r="AHF335" s="179"/>
      <c r="AHG335" s="179"/>
      <c r="AHH335" s="179"/>
      <c r="AHI335" s="179"/>
      <c r="AHJ335" s="179"/>
      <c r="AHK335" s="179"/>
      <c r="AHL335" s="179"/>
      <c r="AHM335" s="179"/>
      <c r="AHN335" s="179"/>
      <c r="AHO335" s="179"/>
      <c r="AHP335" s="179"/>
      <c r="AHQ335" s="179"/>
      <c r="AHR335" s="179"/>
      <c r="AHS335" s="179"/>
      <c r="AHT335" s="179"/>
      <c r="AHU335" s="179"/>
      <c r="AHV335" s="179"/>
      <c r="AHW335" s="179"/>
      <c r="AHX335" s="179"/>
      <c r="AHY335" s="179"/>
      <c r="AHZ335" s="179"/>
      <c r="AIA335" s="179"/>
      <c r="AIB335" s="179"/>
      <c r="AIC335" s="179"/>
      <c r="AID335" s="179"/>
      <c r="AIE335" s="179"/>
      <c r="AIF335" s="179"/>
      <c r="AIG335" s="179"/>
      <c r="AIH335" s="179"/>
      <c r="AII335" s="179"/>
      <c r="AIJ335" s="179"/>
      <c r="AIK335" s="179"/>
      <c r="AIL335" s="179"/>
      <c r="AIM335" s="179"/>
      <c r="AIN335" s="179"/>
      <c r="AIO335" s="179"/>
      <c r="AIP335" s="179"/>
      <c r="AIQ335" s="179"/>
      <c r="AIR335" s="179"/>
      <c r="AIS335" s="179"/>
      <c r="AIT335" s="179"/>
      <c r="AIU335" s="179"/>
      <c r="AIV335" s="179"/>
      <c r="AIW335" s="179"/>
      <c r="AIX335" s="179"/>
      <c r="AIY335" s="179"/>
      <c r="AIZ335" s="179"/>
      <c r="AJA335" s="179"/>
      <c r="AJB335" s="179"/>
      <c r="AJC335" s="179"/>
      <c r="AJD335" s="179"/>
      <c r="AJE335" s="179"/>
      <c r="AJF335" s="179"/>
      <c r="AJG335" s="179"/>
      <c r="AJH335" s="179"/>
      <c r="AJI335" s="179"/>
      <c r="AJJ335" s="179"/>
      <c r="AJK335" s="179"/>
      <c r="AJL335" s="179"/>
      <c r="AJM335" s="179"/>
      <c r="AJN335" s="179"/>
      <c r="AJO335" s="179"/>
      <c r="AJP335" s="179"/>
      <c r="AJQ335" s="179"/>
      <c r="AJR335" s="179"/>
      <c r="AJS335" s="179"/>
      <c r="AJT335" s="179"/>
      <c r="AJU335" s="179"/>
      <c r="AJV335" s="179"/>
      <c r="AJW335" s="179"/>
      <c r="AJX335" s="179"/>
      <c r="AJY335" s="179"/>
      <c r="AJZ335" s="179"/>
      <c r="AKA335" s="179"/>
      <c r="AKB335" s="179"/>
      <c r="AKC335" s="179"/>
      <c r="AKD335" s="179"/>
      <c r="AKE335" s="179"/>
      <c r="AKF335" s="179"/>
      <c r="AKG335" s="179"/>
      <c r="AKH335" s="179"/>
      <c r="AKI335" s="179"/>
      <c r="AKJ335" s="179"/>
      <c r="AKK335" s="179"/>
      <c r="AKL335" s="179"/>
      <c r="AKM335" s="179"/>
      <c r="AKN335" s="179"/>
      <c r="AKO335" s="179"/>
      <c r="AKP335" s="179"/>
      <c r="AKQ335" s="179"/>
      <c r="AKR335" s="179"/>
      <c r="AKS335" s="179"/>
      <c r="AKT335" s="179"/>
      <c r="AKU335" s="179"/>
      <c r="AKV335" s="179"/>
      <c r="AKW335" s="179"/>
      <c r="AKX335" s="179"/>
      <c r="AKY335" s="179"/>
      <c r="AKZ335" s="179"/>
      <c r="ALA335" s="179"/>
      <c r="ALB335" s="179"/>
      <c r="ALC335" s="179"/>
      <c r="ALD335" s="179"/>
      <c r="ALE335" s="179"/>
      <c r="ALF335" s="179"/>
      <c r="ALG335" s="179"/>
      <c r="ALH335" s="179"/>
      <c r="ALI335" s="179"/>
      <c r="ALJ335" s="179"/>
      <c r="ALK335" s="179"/>
      <c r="ALL335" s="179"/>
      <c r="ALM335" s="179"/>
      <c r="ALN335" s="179"/>
      <c r="ALO335" s="179"/>
      <c r="ALP335" s="179"/>
      <c r="ALQ335" s="179"/>
      <c r="ALR335" s="179"/>
      <c r="ALS335" s="179"/>
      <c r="ALT335" s="179"/>
      <c r="ALU335" s="179"/>
      <c r="ALV335" s="179"/>
      <c r="ALW335" s="179"/>
      <c r="ALX335" s="179"/>
      <c r="ALY335" s="179"/>
      <c r="ALZ335" s="179"/>
      <c r="AMA335" s="179"/>
      <c r="AMB335" s="179"/>
      <c r="AMC335" s="179"/>
      <c r="AMD335" s="179"/>
      <c r="AME335" s="179"/>
      <c r="AMF335" s="179"/>
      <c r="AMG335" s="179"/>
      <c r="AMH335" s="179"/>
      <c r="AMI335" s="179"/>
      <c r="AMJ335" s="179"/>
    </row>
    <row r="336" spans="1:1024" s="177" customFormat="1" ht="47.25" customHeight="1" x14ac:dyDescent="0.2">
      <c r="A336" s="22">
        <v>189</v>
      </c>
      <c r="B336" s="292" t="s">
        <v>530</v>
      </c>
      <c r="C336" s="916">
        <v>10</v>
      </c>
      <c r="D336" s="112" t="s">
        <v>52</v>
      </c>
      <c r="E336" s="330">
        <v>0</v>
      </c>
      <c r="F336" s="296">
        <f t="shared" ref="F336:F337" si="11">C336*E336</f>
        <v>0</v>
      </c>
      <c r="H336" s="179"/>
      <c r="I336" s="179"/>
      <c r="J336" s="181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79"/>
      <c r="AT336" s="179"/>
      <c r="AU336" s="179"/>
      <c r="AV336" s="179"/>
      <c r="AW336" s="179"/>
      <c r="AX336" s="179"/>
      <c r="AY336" s="179"/>
      <c r="AZ336" s="179"/>
      <c r="BA336" s="179"/>
      <c r="BB336" s="179"/>
      <c r="BC336" s="179"/>
      <c r="BD336" s="179"/>
      <c r="BE336" s="179"/>
      <c r="BF336" s="179"/>
      <c r="BG336" s="179"/>
      <c r="BH336" s="179"/>
      <c r="BI336" s="179"/>
      <c r="BJ336" s="179"/>
      <c r="BK336" s="179"/>
      <c r="BL336" s="179"/>
      <c r="BM336" s="179"/>
      <c r="BN336" s="179"/>
      <c r="BO336" s="179"/>
      <c r="BP336" s="179"/>
      <c r="BQ336" s="179"/>
      <c r="BR336" s="179"/>
      <c r="BS336" s="179"/>
      <c r="BT336" s="179"/>
      <c r="BU336" s="179"/>
      <c r="BV336" s="179"/>
      <c r="BW336" s="179"/>
      <c r="BX336" s="179"/>
      <c r="BY336" s="179"/>
      <c r="BZ336" s="179"/>
      <c r="CA336" s="179"/>
      <c r="CB336" s="179"/>
      <c r="CC336" s="179"/>
      <c r="CD336" s="179"/>
      <c r="CE336" s="179"/>
      <c r="CF336" s="179"/>
      <c r="CG336" s="179"/>
      <c r="CH336" s="179"/>
      <c r="CI336" s="179"/>
      <c r="CJ336" s="179"/>
      <c r="CK336" s="179"/>
      <c r="CL336" s="179"/>
      <c r="CM336" s="179"/>
      <c r="CN336" s="179"/>
      <c r="CO336" s="179"/>
      <c r="CP336" s="179"/>
      <c r="CQ336" s="179"/>
      <c r="CR336" s="179"/>
      <c r="CS336" s="179"/>
      <c r="CT336" s="179"/>
      <c r="CU336" s="179"/>
      <c r="CV336" s="179"/>
      <c r="CW336" s="179"/>
      <c r="CX336" s="179"/>
      <c r="CY336" s="179"/>
      <c r="CZ336" s="179"/>
      <c r="DA336" s="179"/>
      <c r="DB336" s="179"/>
      <c r="DC336" s="179"/>
      <c r="DD336" s="179"/>
      <c r="DE336" s="179"/>
      <c r="DF336" s="179"/>
      <c r="DG336" s="179"/>
      <c r="DH336" s="179"/>
      <c r="DI336" s="179"/>
      <c r="DJ336" s="179"/>
      <c r="DK336" s="179"/>
      <c r="DL336" s="179"/>
      <c r="DM336" s="179"/>
      <c r="DN336" s="179"/>
      <c r="DO336" s="179"/>
      <c r="DP336" s="179"/>
      <c r="DQ336" s="179"/>
      <c r="DR336" s="179"/>
      <c r="DS336" s="179"/>
      <c r="DT336" s="179"/>
      <c r="DU336" s="179"/>
      <c r="DV336" s="179"/>
      <c r="DW336" s="179"/>
      <c r="DX336" s="179"/>
      <c r="DY336" s="179"/>
      <c r="DZ336" s="179"/>
      <c r="EA336" s="179"/>
      <c r="EB336" s="179"/>
      <c r="EC336" s="179"/>
      <c r="ED336" s="179"/>
      <c r="EE336" s="179"/>
      <c r="EF336" s="179"/>
      <c r="EG336" s="179"/>
      <c r="EH336" s="179"/>
      <c r="EI336" s="179"/>
      <c r="EJ336" s="179"/>
      <c r="EK336" s="179"/>
      <c r="EL336" s="179"/>
      <c r="EM336" s="179"/>
      <c r="EN336" s="179"/>
      <c r="EO336" s="179"/>
      <c r="EP336" s="179"/>
      <c r="EQ336" s="179"/>
      <c r="ER336" s="179"/>
      <c r="ES336" s="179"/>
      <c r="ET336" s="179"/>
      <c r="EU336" s="179"/>
      <c r="EV336" s="179"/>
      <c r="EW336" s="179"/>
      <c r="EX336" s="179"/>
      <c r="EY336" s="179"/>
      <c r="EZ336" s="179"/>
      <c r="FA336" s="179"/>
      <c r="FB336" s="179"/>
      <c r="FC336" s="179"/>
      <c r="FD336" s="179"/>
      <c r="FE336" s="179"/>
      <c r="FF336" s="179"/>
      <c r="FG336" s="179"/>
      <c r="FH336" s="179"/>
      <c r="FI336" s="179"/>
      <c r="FJ336" s="179"/>
      <c r="FK336" s="179"/>
      <c r="FL336" s="179"/>
      <c r="FM336" s="179"/>
      <c r="FN336" s="179"/>
      <c r="FO336" s="179"/>
      <c r="FP336" s="179"/>
      <c r="FQ336" s="179"/>
      <c r="FR336" s="179"/>
      <c r="FS336" s="179"/>
      <c r="FT336" s="179"/>
      <c r="FU336" s="179"/>
      <c r="FV336" s="179"/>
      <c r="FW336" s="179"/>
      <c r="FX336" s="179"/>
      <c r="FY336" s="179"/>
      <c r="FZ336" s="179"/>
      <c r="GA336" s="179"/>
      <c r="GB336" s="179"/>
      <c r="GC336" s="179"/>
      <c r="GD336" s="179"/>
      <c r="GE336" s="179"/>
      <c r="GF336" s="179"/>
      <c r="GG336" s="179"/>
      <c r="GH336" s="179"/>
      <c r="GI336" s="179"/>
      <c r="GJ336" s="179"/>
      <c r="GK336" s="179"/>
      <c r="GL336" s="179"/>
      <c r="GM336" s="179"/>
      <c r="GN336" s="179"/>
      <c r="GO336" s="179"/>
      <c r="GP336" s="179"/>
      <c r="GQ336" s="179"/>
      <c r="GR336" s="179"/>
      <c r="GS336" s="179"/>
      <c r="GT336" s="179"/>
      <c r="GU336" s="179"/>
      <c r="GV336" s="179"/>
      <c r="GW336" s="179"/>
      <c r="GX336" s="179"/>
      <c r="GY336" s="179"/>
      <c r="GZ336" s="179"/>
      <c r="HA336" s="179"/>
      <c r="HB336" s="179"/>
      <c r="HC336" s="179"/>
      <c r="HD336" s="179"/>
      <c r="HE336" s="179"/>
      <c r="HF336" s="179"/>
      <c r="HG336" s="179"/>
      <c r="HH336" s="179"/>
      <c r="HI336" s="179"/>
      <c r="HJ336" s="179"/>
      <c r="HK336" s="179"/>
      <c r="HL336" s="179"/>
      <c r="HM336" s="179"/>
      <c r="HN336" s="179"/>
      <c r="HO336" s="179"/>
      <c r="HP336" s="179"/>
      <c r="HQ336" s="179"/>
      <c r="HR336" s="179"/>
      <c r="HS336" s="179"/>
      <c r="HT336" s="179"/>
      <c r="HU336" s="179"/>
      <c r="HV336" s="179"/>
      <c r="HW336" s="179"/>
      <c r="HX336" s="179"/>
      <c r="HY336" s="179"/>
      <c r="HZ336" s="179"/>
      <c r="IA336" s="179"/>
      <c r="IB336" s="179"/>
      <c r="IC336" s="179"/>
      <c r="ID336" s="179"/>
      <c r="IE336" s="179"/>
      <c r="IF336" s="179"/>
      <c r="IG336" s="179"/>
      <c r="IH336" s="179"/>
      <c r="II336" s="179"/>
      <c r="IJ336" s="179"/>
      <c r="IK336" s="179"/>
      <c r="IL336" s="179"/>
      <c r="IM336" s="179"/>
      <c r="IN336" s="179"/>
      <c r="IO336" s="179"/>
      <c r="IP336" s="179"/>
      <c r="IQ336" s="179"/>
      <c r="IR336" s="179"/>
      <c r="IS336" s="179"/>
      <c r="IT336" s="179"/>
      <c r="IU336" s="179"/>
      <c r="IV336" s="179"/>
      <c r="IW336" s="179"/>
      <c r="IX336" s="179"/>
      <c r="IY336" s="179"/>
      <c r="IZ336" s="179"/>
      <c r="JA336" s="179"/>
      <c r="JB336" s="179"/>
      <c r="JC336" s="179"/>
      <c r="JD336" s="179"/>
      <c r="JE336" s="179"/>
      <c r="JF336" s="179"/>
      <c r="JG336" s="179"/>
      <c r="JH336" s="179"/>
      <c r="JI336" s="179"/>
      <c r="JJ336" s="179"/>
      <c r="JK336" s="179"/>
      <c r="JL336" s="179"/>
      <c r="JM336" s="179"/>
      <c r="JN336" s="179"/>
      <c r="JO336" s="179"/>
      <c r="JP336" s="179"/>
      <c r="JQ336" s="179"/>
      <c r="JR336" s="179"/>
      <c r="JS336" s="179"/>
      <c r="JT336" s="179"/>
      <c r="JU336" s="179"/>
      <c r="JV336" s="179"/>
      <c r="JW336" s="179"/>
      <c r="JX336" s="179"/>
      <c r="JY336" s="179"/>
      <c r="JZ336" s="179"/>
      <c r="KA336" s="179"/>
      <c r="KB336" s="179"/>
      <c r="KC336" s="179"/>
      <c r="KD336" s="179"/>
      <c r="KE336" s="179"/>
      <c r="KF336" s="179"/>
      <c r="KG336" s="179"/>
      <c r="KH336" s="179"/>
      <c r="KI336" s="179"/>
      <c r="KJ336" s="179"/>
      <c r="KK336" s="179"/>
      <c r="KL336" s="179"/>
      <c r="KM336" s="179"/>
      <c r="KN336" s="179"/>
      <c r="KO336" s="179"/>
      <c r="KP336" s="179"/>
      <c r="KQ336" s="179"/>
      <c r="KR336" s="179"/>
      <c r="KS336" s="179"/>
      <c r="KT336" s="179"/>
      <c r="KU336" s="179"/>
      <c r="KV336" s="179"/>
      <c r="KW336" s="179"/>
      <c r="KX336" s="179"/>
      <c r="KY336" s="179"/>
      <c r="KZ336" s="179"/>
      <c r="LA336" s="179"/>
      <c r="LB336" s="179"/>
      <c r="LC336" s="179"/>
      <c r="LD336" s="179"/>
      <c r="LE336" s="179"/>
      <c r="LF336" s="179"/>
      <c r="LG336" s="179"/>
      <c r="LH336" s="179"/>
      <c r="LI336" s="179"/>
      <c r="LJ336" s="179"/>
      <c r="LK336" s="179"/>
      <c r="LL336" s="179"/>
      <c r="LM336" s="179"/>
      <c r="LN336" s="179"/>
      <c r="LO336" s="179"/>
      <c r="LP336" s="179"/>
      <c r="LQ336" s="179"/>
      <c r="LR336" s="179"/>
      <c r="LS336" s="179"/>
      <c r="LT336" s="179"/>
      <c r="LU336" s="179"/>
      <c r="LV336" s="179"/>
      <c r="LW336" s="179"/>
      <c r="LX336" s="179"/>
      <c r="LY336" s="179"/>
      <c r="LZ336" s="179"/>
      <c r="MA336" s="179"/>
      <c r="MB336" s="179"/>
      <c r="MC336" s="179"/>
      <c r="MD336" s="179"/>
      <c r="ME336" s="179"/>
      <c r="MF336" s="179"/>
      <c r="MG336" s="179"/>
      <c r="MH336" s="179"/>
      <c r="MI336" s="179"/>
      <c r="MJ336" s="179"/>
      <c r="MK336" s="179"/>
      <c r="ML336" s="179"/>
      <c r="MM336" s="179"/>
      <c r="MN336" s="179"/>
      <c r="MO336" s="179"/>
      <c r="MP336" s="179"/>
      <c r="MQ336" s="179"/>
      <c r="MR336" s="179"/>
      <c r="MS336" s="179"/>
      <c r="MT336" s="179"/>
      <c r="MU336" s="179"/>
      <c r="MV336" s="179"/>
      <c r="MW336" s="179"/>
      <c r="MX336" s="179"/>
      <c r="MY336" s="179"/>
      <c r="MZ336" s="179"/>
      <c r="NA336" s="179"/>
      <c r="NB336" s="179"/>
      <c r="NC336" s="179"/>
      <c r="ND336" s="179"/>
      <c r="NE336" s="179"/>
      <c r="NF336" s="179"/>
      <c r="NG336" s="179"/>
      <c r="NH336" s="179"/>
      <c r="NI336" s="179"/>
      <c r="NJ336" s="179"/>
      <c r="NK336" s="179"/>
      <c r="NL336" s="179"/>
      <c r="NM336" s="179"/>
      <c r="NN336" s="179"/>
      <c r="NO336" s="179"/>
      <c r="NP336" s="179"/>
      <c r="NQ336" s="179"/>
      <c r="NR336" s="179"/>
      <c r="NS336" s="179"/>
      <c r="NT336" s="179"/>
      <c r="NU336" s="179"/>
      <c r="NV336" s="179"/>
      <c r="NW336" s="179"/>
      <c r="NX336" s="179"/>
      <c r="NY336" s="179"/>
      <c r="NZ336" s="179"/>
      <c r="OA336" s="179"/>
      <c r="OB336" s="179"/>
      <c r="OC336" s="179"/>
      <c r="OD336" s="179"/>
      <c r="OE336" s="179"/>
      <c r="OF336" s="179"/>
      <c r="OG336" s="179"/>
      <c r="OH336" s="179"/>
      <c r="OI336" s="179"/>
      <c r="OJ336" s="179"/>
      <c r="OK336" s="179"/>
      <c r="OL336" s="179"/>
      <c r="OM336" s="179"/>
      <c r="ON336" s="179"/>
      <c r="OO336" s="179"/>
      <c r="OP336" s="179"/>
      <c r="OQ336" s="179"/>
      <c r="OR336" s="179"/>
      <c r="OS336" s="179"/>
      <c r="OT336" s="179"/>
      <c r="OU336" s="179"/>
      <c r="OV336" s="179"/>
      <c r="OW336" s="179"/>
      <c r="OX336" s="179"/>
      <c r="OY336" s="179"/>
      <c r="OZ336" s="179"/>
      <c r="PA336" s="179"/>
      <c r="PB336" s="179"/>
      <c r="PC336" s="179"/>
      <c r="PD336" s="179"/>
      <c r="PE336" s="179"/>
      <c r="PF336" s="179"/>
      <c r="PG336" s="179"/>
      <c r="PH336" s="179"/>
      <c r="PI336" s="179"/>
      <c r="PJ336" s="179"/>
      <c r="PK336" s="179"/>
      <c r="PL336" s="179"/>
      <c r="PM336" s="179"/>
      <c r="PN336" s="179"/>
      <c r="PO336" s="179"/>
      <c r="PP336" s="179"/>
      <c r="PQ336" s="179"/>
      <c r="PR336" s="179"/>
      <c r="PS336" s="179"/>
      <c r="PT336" s="179"/>
      <c r="PU336" s="179"/>
      <c r="PV336" s="179"/>
      <c r="PW336" s="179"/>
      <c r="PX336" s="179"/>
      <c r="PY336" s="179"/>
      <c r="PZ336" s="179"/>
      <c r="QA336" s="179"/>
      <c r="QB336" s="179"/>
      <c r="QC336" s="179"/>
      <c r="QD336" s="179"/>
      <c r="QE336" s="179"/>
      <c r="QF336" s="179"/>
      <c r="QG336" s="179"/>
      <c r="QH336" s="179"/>
      <c r="QI336" s="179"/>
      <c r="QJ336" s="179"/>
      <c r="QK336" s="179"/>
      <c r="QL336" s="179"/>
      <c r="QM336" s="179"/>
      <c r="QN336" s="179"/>
      <c r="QO336" s="179"/>
      <c r="QP336" s="179"/>
      <c r="QQ336" s="179"/>
      <c r="QR336" s="179"/>
      <c r="QS336" s="179"/>
      <c r="QT336" s="179"/>
      <c r="QU336" s="179"/>
      <c r="QV336" s="179"/>
      <c r="QW336" s="179"/>
      <c r="QX336" s="179"/>
      <c r="QY336" s="179"/>
      <c r="QZ336" s="179"/>
      <c r="RA336" s="179"/>
      <c r="RB336" s="179"/>
      <c r="RC336" s="179"/>
      <c r="RD336" s="179"/>
      <c r="RE336" s="179"/>
      <c r="RF336" s="179"/>
      <c r="RG336" s="179"/>
      <c r="RH336" s="179"/>
      <c r="RI336" s="179"/>
      <c r="RJ336" s="179"/>
      <c r="RK336" s="179"/>
      <c r="RL336" s="179"/>
      <c r="RM336" s="179"/>
      <c r="RN336" s="179"/>
      <c r="RO336" s="179"/>
      <c r="RP336" s="179"/>
      <c r="RQ336" s="179"/>
      <c r="RR336" s="179"/>
      <c r="RS336" s="179"/>
      <c r="RT336" s="179"/>
      <c r="RU336" s="179"/>
      <c r="RV336" s="179"/>
      <c r="RW336" s="179"/>
      <c r="RX336" s="179"/>
      <c r="RY336" s="179"/>
      <c r="RZ336" s="179"/>
      <c r="SA336" s="179"/>
      <c r="SB336" s="179"/>
      <c r="SC336" s="179"/>
      <c r="SD336" s="179"/>
      <c r="SE336" s="179"/>
      <c r="SF336" s="179"/>
      <c r="SG336" s="179"/>
      <c r="SH336" s="179"/>
      <c r="SI336" s="179"/>
      <c r="SJ336" s="179"/>
      <c r="SK336" s="179"/>
      <c r="SL336" s="179"/>
      <c r="SM336" s="179"/>
      <c r="SN336" s="179"/>
      <c r="SO336" s="179"/>
      <c r="SP336" s="179"/>
      <c r="SQ336" s="179"/>
      <c r="SR336" s="179"/>
      <c r="SS336" s="179"/>
      <c r="ST336" s="179"/>
      <c r="SU336" s="179"/>
      <c r="SV336" s="179"/>
      <c r="SW336" s="179"/>
      <c r="SX336" s="179"/>
      <c r="SY336" s="179"/>
      <c r="SZ336" s="179"/>
      <c r="TA336" s="179"/>
      <c r="TB336" s="179"/>
      <c r="TC336" s="179"/>
      <c r="TD336" s="179"/>
      <c r="TE336" s="179"/>
      <c r="TF336" s="179"/>
      <c r="TG336" s="179"/>
      <c r="TH336" s="179"/>
      <c r="TI336" s="179"/>
      <c r="TJ336" s="179"/>
      <c r="TK336" s="179"/>
      <c r="TL336" s="179"/>
      <c r="TM336" s="179"/>
      <c r="TN336" s="179"/>
      <c r="TO336" s="179"/>
      <c r="TP336" s="179"/>
      <c r="TQ336" s="179"/>
      <c r="TR336" s="179"/>
      <c r="TS336" s="179"/>
      <c r="TT336" s="179"/>
      <c r="TU336" s="179"/>
      <c r="TV336" s="179"/>
      <c r="TW336" s="179"/>
      <c r="TX336" s="179"/>
      <c r="TY336" s="179"/>
      <c r="TZ336" s="179"/>
      <c r="UA336" s="179"/>
      <c r="UB336" s="179"/>
      <c r="UC336" s="179"/>
      <c r="UD336" s="179"/>
      <c r="UE336" s="179"/>
      <c r="UF336" s="179"/>
      <c r="UG336" s="179"/>
      <c r="UH336" s="179"/>
      <c r="UI336" s="179"/>
      <c r="UJ336" s="179"/>
      <c r="UK336" s="179"/>
      <c r="UL336" s="179"/>
      <c r="UM336" s="179"/>
      <c r="UN336" s="179"/>
      <c r="UO336" s="179"/>
      <c r="UP336" s="179"/>
      <c r="UQ336" s="179"/>
      <c r="UR336" s="179"/>
      <c r="US336" s="179"/>
      <c r="UT336" s="179"/>
      <c r="UU336" s="179"/>
      <c r="UV336" s="179"/>
      <c r="UW336" s="179"/>
      <c r="UX336" s="179"/>
      <c r="UY336" s="179"/>
      <c r="UZ336" s="179"/>
      <c r="VA336" s="179"/>
      <c r="VB336" s="179"/>
      <c r="VC336" s="179"/>
      <c r="VD336" s="179"/>
      <c r="VE336" s="179"/>
      <c r="VF336" s="179"/>
      <c r="VG336" s="179"/>
      <c r="VH336" s="179"/>
      <c r="VI336" s="179"/>
      <c r="VJ336" s="179"/>
      <c r="VK336" s="179"/>
      <c r="VL336" s="179"/>
      <c r="VM336" s="179"/>
      <c r="VN336" s="179"/>
      <c r="VO336" s="179"/>
      <c r="VP336" s="179"/>
      <c r="VQ336" s="179"/>
      <c r="VR336" s="179"/>
      <c r="VS336" s="179"/>
      <c r="VT336" s="179"/>
      <c r="VU336" s="179"/>
      <c r="VV336" s="179"/>
      <c r="VW336" s="179"/>
      <c r="VX336" s="179"/>
      <c r="VY336" s="179"/>
      <c r="VZ336" s="179"/>
      <c r="WA336" s="179"/>
      <c r="WB336" s="179"/>
      <c r="WC336" s="179"/>
      <c r="WD336" s="179"/>
      <c r="WE336" s="179"/>
      <c r="WF336" s="179"/>
      <c r="WG336" s="179"/>
      <c r="WH336" s="179"/>
      <c r="WI336" s="179"/>
      <c r="WJ336" s="179"/>
      <c r="WK336" s="179"/>
      <c r="WL336" s="179"/>
      <c r="WM336" s="179"/>
      <c r="WN336" s="179"/>
      <c r="WO336" s="179"/>
      <c r="WP336" s="179"/>
      <c r="WQ336" s="179"/>
      <c r="WR336" s="179"/>
      <c r="WS336" s="179"/>
      <c r="WT336" s="179"/>
      <c r="WU336" s="179"/>
      <c r="WV336" s="179"/>
      <c r="WW336" s="179"/>
      <c r="WX336" s="179"/>
      <c r="WY336" s="179"/>
      <c r="WZ336" s="179"/>
      <c r="XA336" s="179"/>
      <c r="XB336" s="179"/>
      <c r="XC336" s="179"/>
      <c r="XD336" s="179"/>
      <c r="XE336" s="179"/>
      <c r="XF336" s="179"/>
      <c r="XG336" s="179"/>
      <c r="XH336" s="179"/>
      <c r="XI336" s="179"/>
      <c r="XJ336" s="179"/>
      <c r="XK336" s="179"/>
      <c r="XL336" s="179"/>
      <c r="XM336" s="179"/>
      <c r="XN336" s="179"/>
      <c r="XO336" s="179"/>
      <c r="XP336" s="179"/>
      <c r="XQ336" s="179"/>
      <c r="XR336" s="179"/>
      <c r="XS336" s="179"/>
      <c r="XT336" s="179"/>
      <c r="XU336" s="179"/>
      <c r="XV336" s="179"/>
      <c r="XW336" s="179"/>
      <c r="XX336" s="179"/>
      <c r="XY336" s="179"/>
      <c r="XZ336" s="179"/>
      <c r="YA336" s="179"/>
      <c r="YB336" s="179"/>
      <c r="YC336" s="179"/>
      <c r="YD336" s="179"/>
      <c r="YE336" s="179"/>
      <c r="YF336" s="179"/>
      <c r="YG336" s="179"/>
      <c r="YH336" s="179"/>
      <c r="YI336" s="179"/>
      <c r="YJ336" s="179"/>
      <c r="YK336" s="179"/>
      <c r="YL336" s="179"/>
      <c r="YM336" s="179"/>
      <c r="YN336" s="179"/>
      <c r="YO336" s="179"/>
      <c r="YP336" s="179"/>
      <c r="YQ336" s="179"/>
      <c r="YR336" s="179"/>
      <c r="YS336" s="179"/>
      <c r="YT336" s="179"/>
      <c r="YU336" s="179"/>
      <c r="YV336" s="179"/>
      <c r="YW336" s="179"/>
      <c r="YX336" s="179"/>
      <c r="YY336" s="179"/>
      <c r="YZ336" s="179"/>
      <c r="ZA336" s="179"/>
      <c r="ZB336" s="179"/>
      <c r="ZC336" s="179"/>
      <c r="ZD336" s="179"/>
      <c r="ZE336" s="179"/>
      <c r="ZF336" s="179"/>
      <c r="ZG336" s="179"/>
      <c r="ZH336" s="179"/>
      <c r="ZI336" s="179"/>
      <c r="ZJ336" s="179"/>
      <c r="ZK336" s="179"/>
      <c r="ZL336" s="179"/>
      <c r="ZM336" s="179"/>
      <c r="ZN336" s="179"/>
      <c r="ZO336" s="179"/>
      <c r="ZP336" s="179"/>
      <c r="ZQ336" s="179"/>
      <c r="ZR336" s="179"/>
      <c r="ZS336" s="179"/>
      <c r="ZT336" s="179"/>
      <c r="ZU336" s="179"/>
      <c r="ZV336" s="179"/>
      <c r="ZW336" s="179"/>
      <c r="ZX336" s="179"/>
      <c r="ZY336" s="179"/>
      <c r="ZZ336" s="179"/>
      <c r="AAA336" s="179"/>
      <c r="AAB336" s="179"/>
      <c r="AAC336" s="179"/>
      <c r="AAD336" s="179"/>
      <c r="AAE336" s="179"/>
      <c r="AAF336" s="179"/>
      <c r="AAG336" s="179"/>
      <c r="AAH336" s="179"/>
      <c r="AAI336" s="179"/>
      <c r="AAJ336" s="179"/>
      <c r="AAK336" s="179"/>
      <c r="AAL336" s="179"/>
      <c r="AAM336" s="179"/>
      <c r="AAN336" s="179"/>
      <c r="AAO336" s="179"/>
      <c r="AAP336" s="179"/>
      <c r="AAQ336" s="179"/>
      <c r="AAR336" s="179"/>
      <c r="AAS336" s="179"/>
      <c r="AAT336" s="179"/>
      <c r="AAU336" s="179"/>
      <c r="AAV336" s="179"/>
      <c r="AAW336" s="179"/>
      <c r="AAX336" s="179"/>
      <c r="AAY336" s="179"/>
      <c r="AAZ336" s="179"/>
      <c r="ABA336" s="179"/>
      <c r="ABB336" s="179"/>
      <c r="ABC336" s="179"/>
      <c r="ABD336" s="179"/>
      <c r="ABE336" s="179"/>
      <c r="ABF336" s="179"/>
      <c r="ABG336" s="179"/>
      <c r="ABH336" s="179"/>
      <c r="ABI336" s="179"/>
      <c r="ABJ336" s="179"/>
      <c r="ABK336" s="179"/>
      <c r="ABL336" s="179"/>
      <c r="ABM336" s="179"/>
      <c r="ABN336" s="179"/>
      <c r="ABO336" s="179"/>
      <c r="ABP336" s="179"/>
      <c r="ABQ336" s="179"/>
      <c r="ABR336" s="179"/>
      <c r="ABS336" s="179"/>
      <c r="ABT336" s="179"/>
      <c r="ABU336" s="179"/>
      <c r="ABV336" s="179"/>
      <c r="ABW336" s="179"/>
      <c r="ABX336" s="179"/>
      <c r="ABY336" s="179"/>
      <c r="ABZ336" s="179"/>
      <c r="ACA336" s="179"/>
      <c r="ACB336" s="179"/>
      <c r="ACC336" s="179"/>
      <c r="ACD336" s="179"/>
      <c r="ACE336" s="179"/>
      <c r="ACF336" s="179"/>
      <c r="ACG336" s="179"/>
      <c r="ACH336" s="179"/>
      <c r="ACI336" s="179"/>
      <c r="ACJ336" s="179"/>
      <c r="ACK336" s="179"/>
      <c r="ACL336" s="179"/>
      <c r="ACM336" s="179"/>
      <c r="ACN336" s="179"/>
      <c r="ACO336" s="179"/>
      <c r="ACP336" s="179"/>
      <c r="ACQ336" s="179"/>
      <c r="ACR336" s="179"/>
      <c r="ACS336" s="179"/>
      <c r="ACT336" s="179"/>
      <c r="ACU336" s="179"/>
      <c r="ACV336" s="179"/>
      <c r="ACW336" s="179"/>
      <c r="ACX336" s="179"/>
      <c r="ACY336" s="179"/>
      <c r="ACZ336" s="179"/>
      <c r="ADA336" s="179"/>
      <c r="ADB336" s="179"/>
      <c r="ADC336" s="179"/>
      <c r="ADD336" s="179"/>
      <c r="ADE336" s="179"/>
      <c r="ADF336" s="179"/>
      <c r="ADG336" s="179"/>
      <c r="ADH336" s="179"/>
      <c r="ADI336" s="179"/>
      <c r="ADJ336" s="179"/>
      <c r="ADK336" s="179"/>
      <c r="ADL336" s="179"/>
      <c r="ADM336" s="179"/>
      <c r="ADN336" s="179"/>
      <c r="ADO336" s="179"/>
      <c r="ADP336" s="179"/>
      <c r="ADQ336" s="179"/>
      <c r="ADR336" s="179"/>
      <c r="ADS336" s="179"/>
      <c r="ADT336" s="179"/>
      <c r="ADU336" s="179"/>
      <c r="ADV336" s="179"/>
      <c r="ADW336" s="179"/>
      <c r="ADX336" s="179"/>
      <c r="ADY336" s="179"/>
      <c r="ADZ336" s="179"/>
      <c r="AEA336" s="179"/>
      <c r="AEB336" s="179"/>
      <c r="AEC336" s="179"/>
      <c r="AED336" s="179"/>
      <c r="AEE336" s="179"/>
      <c r="AEF336" s="179"/>
      <c r="AEG336" s="179"/>
      <c r="AEH336" s="179"/>
      <c r="AEI336" s="179"/>
      <c r="AEJ336" s="179"/>
      <c r="AEK336" s="179"/>
      <c r="AEL336" s="179"/>
      <c r="AEM336" s="179"/>
      <c r="AEN336" s="179"/>
      <c r="AEO336" s="179"/>
      <c r="AEP336" s="179"/>
      <c r="AEQ336" s="179"/>
      <c r="AER336" s="179"/>
      <c r="AES336" s="179"/>
      <c r="AET336" s="179"/>
      <c r="AEU336" s="179"/>
      <c r="AEV336" s="179"/>
      <c r="AEW336" s="179"/>
      <c r="AEX336" s="179"/>
      <c r="AEY336" s="179"/>
      <c r="AEZ336" s="179"/>
      <c r="AFA336" s="179"/>
      <c r="AFB336" s="179"/>
      <c r="AFC336" s="179"/>
      <c r="AFD336" s="179"/>
      <c r="AFE336" s="179"/>
      <c r="AFF336" s="179"/>
      <c r="AFG336" s="179"/>
      <c r="AFH336" s="179"/>
      <c r="AFI336" s="179"/>
      <c r="AFJ336" s="179"/>
      <c r="AFK336" s="179"/>
      <c r="AFL336" s="179"/>
      <c r="AFM336" s="179"/>
      <c r="AFN336" s="179"/>
      <c r="AFO336" s="179"/>
      <c r="AFP336" s="179"/>
      <c r="AFQ336" s="179"/>
      <c r="AFR336" s="179"/>
      <c r="AFS336" s="179"/>
      <c r="AFT336" s="179"/>
      <c r="AFU336" s="179"/>
      <c r="AFV336" s="179"/>
      <c r="AFW336" s="179"/>
      <c r="AFX336" s="179"/>
      <c r="AFY336" s="179"/>
      <c r="AFZ336" s="179"/>
      <c r="AGA336" s="179"/>
      <c r="AGB336" s="179"/>
      <c r="AGC336" s="179"/>
      <c r="AGD336" s="179"/>
      <c r="AGE336" s="179"/>
      <c r="AGF336" s="179"/>
      <c r="AGG336" s="179"/>
      <c r="AGH336" s="179"/>
      <c r="AGI336" s="179"/>
      <c r="AGJ336" s="179"/>
      <c r="AGK336" s="179"/>
      <c r="AGL336" s="179"/>
      <c r="AGM336" s="179"/>
      <c r="AGN336" s="179"/>
      <c r="AGO336" s="179"/>
      <c r="AGP336" s="179"/>
      <c r="AGQ336" s="179"/>
      <c r="AGR336" s="179"/>
      <c r="AGS336" s="179"/>
      <c r="AGT336" s="179"/>
      <c r="AGU336" s="179"/>
      <c r="AGV336" s="179"/>
      <c r="AGW336" s="179"/>
      <c r="AGX336" s="179"/>
      <c r="AGY336" s="179"/>
      <c r="AGZ336" s="179"/>
      <c r="AHA336" s="179"/>
      <c r="AHB336" s="179"/>
      <c r="AHC336" s="179"/>
      <c r="AHD336" s="179"/>
      <c r="AHE336" s="179"/>
      <c r="AHF336" s="179"/>
      <c r="AHG336" s="179"/>
      <c r="AHH336" s="179"/>
      <c r="AHI336" s="179"/>
      <c r="AHJ336" s="179"/>
      <c r="AHK336" s="179"/>
      <c r="AHL336" s="179"/>
      <c r="AHM336" s="179"/>
      <c r="AHN336" s="179"/>
      <c r="AHO336" s="179"/>
      <c r="AHP336" s="179"/>
      <c r="AHQ336" s="179"/>
      <c r="AHR336" s="179"/>
      <c r="AHS336" s="179"/>
      <c r="AHT336" s="179"/>
      <c r="AHU336" s="179"/>
      <c r="AHV336" s="179"/>
      <c r="AHW336" s="179"/>
      <c r="AHX336" s="179"/>
      <c r="AHY336" s="179"/>
      <c r="AHZ336" s="179"/>
      <c r="AIA336" s="179"/>
      <c r="AIB336" s="179"/>
      <c r="AIC336" s="179"/>
      <c r="AID336" s="179"/>
      <c r="AIE336" s="179"/>
      <c r="AIF336" s="179"/>
      <c r="AIG336" s="179"/>
      <c r="AIH336" s="179"/>
      <c r="AII336" s="179"/>
      <c r="AIJ336" s="179"/>
      <c r="AIK336" s="179"/>
      <c r="AIL336" s="179"/>
      <c r="AIM336" s="179"/>
      <c r="AIN336" s="179"/>
      <c r="AIO336" s="179"/>
      <c r="AIP336" s="179"/>
      <c r="AIQ336" s="179"/>
      <c r="AIR336" s="179"/>
      <c r="AIS336" s="179"/>
      <c r="AIT336" s="179"/>
      <c r="AIU336" s="179"/>
      <c r="AIV336" s="179"/>
      <c r="AIW336" s="179"/>
      <c r="AIX336" s="179"/>
      <c r="AIY336" s="179"/>
      <c r="AIZ336" s="179"/>
      <c r="AJA336" s="179"/>
      <c r="AJB336" s="179"/>
      <c r="AJC336" s="179"/>
      <c r="AJD336" s="179"/>
      <c r="AJE336" s="179"/>
      <c r="AJF336" s="179"/>
      <c r="AJG336" s="179"/>
      <c r="AJH336" s="179"/>
      <c r="AJI336" s="179"/>
      <c r="AJJ336" s="179"/>
      <c r="AJK336" s="179"/>
      <c r="AJL336" s="179"/>
      <c r="AJM336" s="179"/>
      <c r="AJN336" s="179"/>
      <c r="AJO336" s="179"/>
      <c r="AJP336" s="179"/>
      <c r="AJQ336" s="179"/>
      <c r="AJR336" s="179"/>
      <c r="AJS336" s="179"/>
      <c r="AJT336" s="179"/>
      <c r="AJU336" s="179"/>
      <c r="AJV336" s="179"/>
      <c r="AJW336" s="179"/>
      <c r="AJX336" s="179"/>
      <c r="AJY336" s="179"/>
      <c r="AJZ336" s="179"/>
      <c r="AKA336" s="179"/>
      <c r="AKB336" s="179"/>
      <c r="AKC336" s="179"/>
      <c r="AKD336" s="179"/>
      <c r="AKE336" s="179"/>
      <c r="AKF336" s="179"/>
      <c r="AKG336" s="179"/>
      <c r="AKH336" s="179"/>
      <c r="AKI336" s="179"/>
      <c r="AKJ336" s="179"/>
      <c r="AKK336" s="179"/>
      <c r="AKL336" s="179"/>
      <c r="AKM336" s="179"/>
      <c r="AKN336" s="179"/>
      <c r="AKO336" s="179"/>
      <c r="AKP336" s="179"/>
      <c r="AKQ336" s="179"/>
      <c r="AKR336" s="179"/>
      <c r="AKS336" s="179"/>
      <c r="AKT336" s="179"/>
      <c r="AKU336" s="179"/>
      <c r="AKV336" s="179"/>
      <c r="AKW336" s="179"/>
      <c r="AKX336" s="179"/>
      <c r="AKY336" s="179"/>
      <c r="AKZ336" s="179"/>
      <c r="ALA336" s="179"/>
      <c r="ALB336" s="179"/>
      <c r="ALC336" s="179"/>
      <c r="ALD336" s="179"/>
      <c r="ALE336" s="179"/>
      <c r="ALF336" s="179"/>
      <c r="ALG336" s="179"/>
      <c r="ALH336" s="179"/>
      <c r="ALI336" s="179"/>
      <c r="ALJ336" s="179"/>
      <c r="ALK336" s="179"/>
      <c r="ALL336" s="179"/>
      <c r="ALM336" s="179"/>
      <c r="ALN336" s="179"/>
      <c r="ALO336" s="179"/>
      <c r="ALP336" s="179"/>
      <c r="ALQ336" s="179"/>
      <c r="ALR336" s="179"/>
      <c r="ALS336" s="179"/>
      <c r="ALT336" s="179"/>
      <c r="ALU336" s="179"/>
      <c r="ALV336" s="179"/>
      <c r="ALW336" s="179"/>
      <c r="ALX336" s="179"/>
      <c r="ALY336" s="179"/>
      <c r="ALZ336" s="179"/>
      <c r="AMA336" s="179"/>
      <c r="AMB336" s="179"/>
      <c r="AMC336" s="179"/>
      <c r="AMD336" s="179"/>
      <c r="AME336" s="179"/>
      <c r="AMF336" s="179"/>
      <c r="AMG336" s="179"/>
      <c r="AMH336" s="179"/>
      <c r="AMI336" s="179"/>
      <c r="AMJ336" s="179"/>
    </row>
    <row r="337" spans="1:1024" s="126" customFormat="1" ht="51.75" customHeight="1" x14ac:dyDescent="0.2">
      <c r="A337" s="22">
        <v>190</v>
      </c>
      <c r="B337" s="930" t="s">
        <v>545</v>
      </c>
      <c r="C337" s="473">
        <v>0</v>
      </c>
      <c r="D337" s="931" t="s">
        <v>71</v>
      </c>
      <c r="E337" s="330">
        <v>0</v>
      </c>
      <c r="F337" s="474">
        <f t="shared" si="11"/>
        <v>0</v>
      </c>
      <c r="H337" s="65"/>
      <c r="I337" s="65"/>
      <c r="J337" s="148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  <c r="HV337" s="65"/>
      <c r="HW337" s="65"/>
      <c r="HX337" s="65"/>
      <c r="HY337" s="65"/>
      <c r="HZ337" s="65"/>
      <c r="IA337" s="65"/>
      <c r="IB337" s="65"/>
      <c r="IC337" s="65"/>
      <c r="ID337" s="65"/>
      <c r="IE337" s="65"/>
      <c r="IF337" s="65"/>
      <c r="IG337" s="65"/>
      <c r="IH337" s="65"/>
      <c r="II337" s="65"/>
      <c r="IJ337" s="65"/>
      <c r="IK337" s="65"/>
      <c r="IL337" s="65"/>
      <c r="IM337" s="65"/>
      <c r="IN337" s="65"/>
      <c r="IO337" s="65"/>
      <c r="IP337" s="65"/>
      <c r="IQ337" s="65"/>
      <c r="IR337" s="65"/>
      <c r="IS337" s="65"/>
      <c r="IT337" s="65"/>
      <c r="IU337" s="65"/>
      <c r="IV337" s="65"/>
      <c r="IW337" s="65"/>
      <c r="IX337" s="65"/>
      <c r="IY337" s="65"/>
      <c r="IZ337" s="65"/>
      <c r="JA337" s="65"/>
      <c r="JB337" s="65"/>
      <c r="JC337" s="65"/>
      <c r="JD337" s="65"/>
      <c r="JE337" s="65"/>
      <c r="JF337" s="65"/>
      <c r="JG337" s="65"/>
      <c r="JH337" s="65"/>
      <c r="JI337" s="65"/>
      <c r="JJ337" s="65"/>
      <c r="JK337" s="65"/>
      <c r="JL337" s="65"/>
      <c r="JM337" s="65"/>
      <c r="JN337" s="65"/>
      <c r="JO337" s="65"/>
      <c r="JP337" s="65"/>
      <c r="JQ337" s="65"/>
      <c r="JR337" s="65"/>
      <c r="JS337" s="65"/>
      <c r="JT337" s="65"/>
      <c r="JU337" s="65"/>
      <c r="JV337" s="65"/>
      <c r="JW337" s="65"/>
      <c r="JX337" s="65"/>
      <c r="JY337" s="65"/>
      <c r="JZ337" s="65"/>
      <c r="KA337" s="65"/>
      <c r="KB337" s="65"/>
      <c r="KC337" s="65"/>
      <c r="KD337" s="65"/>
      <c r="KE337" s="65"/>
      <c r="KF337" s="65"/>
      <c r="KG337" s="65"/>
      <c r="KH337" s="65"/>
      <c r="KI337" s="65"/>
      <c r="KJ337" s="65"/>
      <c r="KK337" s="65"/>
      <c r="KL337" s="65"/>
      <c r="KM337" s="65"/>
      <c r="KN337" s="65"/>
      <c r="KO337" s="65"/>
      <c r="KP337" s="65"/>
      <c r="KQ337" s="65"/>
      <c r="KR337" s="65"/>
      <c r="KS337" s="65"/>
      <c r="KT337" s="65"/>
      <c r="KU337" s="65"/>
      <c r="KV337" s="65"/>
      <c r="KW337" s="65"/>
      <c r="KX337" s="65"/>
      <c r="KY337" s="65"/>
      <c r="KZ337" s="65"/>
      <c r="LA337" s="65"/>
      <c r="LB337" s="65"/>
      <c r="LC337" s="65"/>
      <c r="LD337" s="65"/>
      <c r="LE337" s="65"/>
      <c r="LF337" s="65"/>
      <c r="LG337" s="65"/>
      <c r="LH337" s="65"/>
      <c r="LI337" s="65"/>
      <c r="LJ337" s="65"/>
      <c r="LK337" s="65"/>
      <c r="LL337" s="65"/>
      <c r="LM337" s="65"/>
      <c r="LN337" s="65"/>
      <c r="LO337" s="65"/>
      <c r="LP337" s="65"/>
      <c r="LQ337" s="65"/>
      <c r="LR337" s="65"/>
      <c r="LS337" s="65"/>
      <c r="LT337" s="65"/>
      <c r="LU337" s="65"/>
      <c r="LV337" s="65"/>
      <c r="LW337" s="65"/>
      <c r="LX337" s="65"/>
      <c r="LY337" s="65"/>
      <c r="LZ337" s="65"/>
      <c r="MA337" s="65"/>
      <c r="MB337" s="65"/>
      <c r="MC337" s="65"/>
      <c r="MD337" s="65"/>
      <c r="ME337" s="65"/>
      <c r="MF337" s="65"/>
      <c r="MG337" s="65"/>
      <c r="MH337" s="65"/>
      <c r="MI337" s="65"/>
      <c r="MJ337" s="65"/>
      <c r="MK337" s="65"/>
      <c r="ML337" s="65"/>
      <c r="MM337" s="65"/>
      <c r="MN337" s="65"/>
      <c r="MO337" s="65"/>
      <c r="MP337" s="65"/>
      <c r="MQ337" s="65"/>
      <c r="MR337" s="65"/>
      <c r="MS337" s="65"/>
      <c r="MT337" s="65"/>
      <c r="MU337" s="65"/>
      <c r="MV337" s="65"/>
      <c r="MW337" s="65"/>
      <c r="MX337" s="65"/>
      <c r="MY337" s="65"/>
      <c r="MZ337" s="65"/>
      <c r="NA337" s="65"/>
      <c r="NB337" s="65"/>
      <c r="NC337" s="65"/>
      <c r="ND337" s="65"/>
      <c r="NE337" s="65"/>
      <c r="NF337" s="65"/>
      <c r="NG337" s="65"/>
      <c r="NH337" s="65"/>
      <c r="NI337" s="65"/>
      <c r="NJ337" s="65"/>
      <c r="NK337" s="65"/>
      <c r="NL337" s="65"/>
      <c r="NM337" s="65"/>
      <c r="NN337" s="65"/>
      <c r="NO337" s="65"/>
      <c r="NP337" s="65"/>
      <c r="NQ337" s="65"/>
      <c r="NR337" s="65"/>
      <c r="NS337" s="65"/>
      <c r="NT337" s="65"/>
      <c r="NU337" s="65"/>
      <c r="NV337" s="65"/>
      <c r="NW337" s="65"/>
      <c r="NX337" s="65"/>
      <c r="NY337" s="65"/>
      <c r="NZ337" s="65"/>
      <c r="OA337" s="65"/>
      <c r="OB337" s="65"/>
      <c r="OC337" s="65"/>
      <c r="OD337" s="65"/>
      <c r="OE337" s="65"/>
      <c r="OF337" s="65"/>
      <c r="OG337" s="65"/>
      <c r="OH337" s="65"/>
      <c r="OI337" s="65"/>
      <c r="OJ337" s="65"/>
      <c r="OK337" s="65"/>
      <c r="OL337" s="65"/>
      <c r="OM337" s="65"/>
      <c r="ON337" s="65"/>
      <c r="OO337" s="65"/>
      <c r="OP337" s="65"/>
      <c r="OQ337" s="65"/>
      <c r="OR337" s="65"/>
      <c r="OS337" s="65"/>
      <c r="OT337" s="65"/>
      <c r="OU337" s="65"/>
      <c r="OV337" s="65"/>
      <c r="OW337" s="65"/>
      <c r="OX337" s="65"/>
      <c r="OY337" s="65"/>
      <c r="OZ337" s="65"/>
      <c r="PA337" s="65"/>
      <c r="PB337" s="65"/>
      <c r="PC337" s="65"/>
      <c r="PD337" s="65"/>
      <c r="PE337" s="65"/>
      <c r="PF337" s="65"/>
      <c r="PG337" s="65"/>
      <c r="PH337" s="65"/>
      <c r="PI337" s="65"/>
      <c r="PJ337" s="65"/>
      <c r="PK337" s="65"/>
      <c r="PL337" s="65"/>
      <c r="PM337" s="65"/>
      <c r="PN337" s="65"/>
      <c r="PO337" s="65"/>
      <c r="PP337" s="65"/>
      <c r="PQ337" s="65"/>
      <c r="PR337" s="65"/>
      <c r="PS337" s="65"/>
      <c r="PT337" s="65"/>
      <c r="PU337" s="65"/>
      <c r="PV337" s="65"/>
      <c r="PW337" s="65"/>
      <c r="PX337" s="65"/>
      <c r="PY337" s="65"/>
      <c r="PZ337" s="65"/>
      <c r="QA337" s="65"/>
      <c r="QB337" s="65"/>
      <c r="QC337" s="65"/>
      <c r="QD337" s="65"/>
      <c r="QE337" s="65"/>
      <c r="QF337" s="65"/>
      <c r="QG337" s="65"/>
      <c r="QH337" s="65"/>
      <c r="QI337" s="65"/>
      <c r="QJ337" s="65"/>
      <c r="QK337" s="65"/>
      <c r="QL337" s="65"/>
      <c r="QM337" s="65"/>
      <c r="QN337" s="65"/>
      <c r="QO337" s="65"/>
      <c r="QP337" s="65"/>
      <c r="QQ337" s="65"/>
      <c r="QR337" s="65"/>
      <c r="QS337" s="65"/>
      <c r="QT337" s="65"/>
      <c r="QU337" s="65"/>
      <c r="QV337" s="65"/>
      <c r="QW337" s="65"/>
      <c r="QX337" s="65"/>
      <c r="QY337" s="65"/>
      <c r="QZ337" s="65"/>
      <c r="RA337" s="65"/>
      <c r="RB337" s="65"/>
      <c r="RC337" s="65"/>
      <c r="RD337" s="65"/>
      <c r="RE337" s="65"/>
      <c r="RF337" s="65"/>
      <c r="RG337" s="65"/>
      <c r="RH337" s="65"/>
      <c r="RI337" s="65"/>
      <c r="RJ337" s="65"/>
      <c r="RK337" s="65"/>
      <c r="RL337" s="65"/>
      <c r="RM337" s="65"/>
      <c r="RN337" s="65"/>
      <c r="RO337" s="65"/>
      <c r="RP337" s="65"/>
      <c r="RQ337" s="65"/>
      <c r="RR337" s="65"/>
      <c r="RS337" s="65"/>
      <c r="RT337" s="65"/>
      <c r="RU337" s="65"/>
      <c r="RV337" s="65"/>
      <c r="RW337" s="65"/>
      <c r="RX337" s="65"/>
      <c r="RY337" s="65"/>
      <c r="RZ337" s="65"/>
      <c r="SA337" s="65"/>
      <c r="SB337" s="65"/>
      <c r="SC337" s="65"/>
      <c r="SD337" s="65"/>
      <c r="SE337" s="65"/>
      <c r="SF337" s="65"/>
      <c r="SG337" s="65"/>
      <c r="SH337" s="65"/>
      <c r="SI337" s="65"/>
      <c r="SJ337" s="65"/>
      <c r="SK337" s="65"/>
      <c r="SL337" s="65"/>
      <c r="SM337" s="65"/>
      <c r="SN337" s="65"/>
      <c r="SO337" s="65"/>
      <c r="SP337" s="65"/>
      <c r="SQ337" s="65"/>
      <c r="SR337" s="65"/>
      <c r="SS337" s="65"/>
      <c r="ST337" s="65"/>
      <c r="SU337" s="65"/>
      <c r="SV337" s="65"/>
      <c r="SW337" s="65"/>
      <c r="SX337" s="65"/>
      <c r="SY337" s="65"/>
      <c r="SZ337" s="65"/>
      <c r="TA337" s="65"/>
      <c r="TB337" s="65"/>
      <c r="TC337" s="65"/>
      <c r="TD337" s="65"/>
      <c r="TE337" s="65"/>
      <c r="TF337" s="65"/>
      <c r="TG337" s="65"/>
      <c r="TH337" s="65"/>
      <c r="TI337" s="65"/>
      <c r="TJ337" s="65"/>
      <c r="TK337" s="65"/>
      <c r="TL337" s="65"/>
      <c r="TM337" s="65"/>
      <c r="TN337" s="65"/>
      <c r="TO337" s="65"/>
      <c r="TP337" s="65"/>
      <c r="TQ337" s="65"/>
      <c r="TR337" s="65"/>
      <c r="TS337" s="65"/>
      <c r="TT337" s="65"/>
      <c r="TU337" s="65"/>
      <c r="TV337" s="65"/>
      <c r="TW337" s="65"/>
      <c r="TX337" s="65"/>
      <c r="TY337" s="65"/>
      <c r="TZ337" s="65"/>
      <c r="UA337" s="65"/>
      <c r="UB337" s="65"/>
      <c r="UC337" s="65"/>
      <c r="UD337" s="65"/>
      <c r="UE337" s="65"/>
      <c r="UF337" s="65"/>
      <c r="UG337" s="65"/>
      <c r="UH337" s="65"/>
      <c r="UI337" s="65"/>
      <c r="UJ337" s="65"/>
      <c r="UK337" s="65"/>
      <c r="UL337" s="65"/>
      <c r="UM337" s="65"/>
      <c r="UN337" s="65"/>
      <c r="UO337" s="65"/>
      <c r="UP337" s="65"/>
      <c r="UQ337" s="65"/>
      <c r="UR337" s="65"/>
      <c r="US337" s="65"/>
      <c r="UT337" s="65"/>
      <c r="UU337" s="65"/>
      <c r="UV337" s="65"/>
      <c r="UW337" s="65"/>
      <c r="UX337" s="65"/>
      <c r="UY337" s="65"/>
      <c r="UZ337" s="65"/>
      <c r="VA337" s="65"/>
      <c r="VB337" s="65"/>
      <c r="VC337" s="65"/>
      <c r="VD337" s="65"/>
      <c r="VE337" s="65"/>
      <c r="VF337" s="65"/>
      <c r="VG337" s="65"/>
      <c r="VH337" s="65"/>
      <c r="VI337" s="65"/>
      <c r="VJ337" s="65"/>
      <c r="VK337" s="65"/>
      <c r="VL337" s="65"/>
      <c r="VM337" s="65"/>
      <c r="VN337" s="65"/>
      <c r="VO337" s="65"/>
      <c r="VP337" s="65"/>
      <c r="VQ337" s="65"/>
      <c r="VR337" s="65"/>
      <c r="VS337" s="65"/>
      <c r="VT337" s="65"/>
      <c r="VU337" s="65"/>
      <c r="VV337" s="65"/>
      <c r="VW337" s="65"/>
      <c r="VX337" s="65"/>
      <c r="VY337" s="65"/>
      <c r="VZ337" s="65"/>
      <c r="WA337" s="65"/>
      <c r="WB337" s="65"/>
      <c r="WC337" s="65"/>
      <c r="WD337" s="65"/>
      <c r="WE337" s="65"/>
      <c r="WF337" s="65"/>
      <c r="WG337" s="65"/>
      <c r="WH337" s="65"/>
      <c r="WI337" s="65"/>
      <c r="WJ337" s="65"/>
      <c r="WK337" s="65"/>
      <c r="WL337" s="65"/>
      <c r="WM337" s="65"/>
      <c r="WN337" s="65"/>
      <c r="WO337" s="65"/>
      <c r="WP337" s="65"/>
      <c r="WQ337" s="65"/>
      <c r="WR337" s="65"/>
      <c r="WS337" s="65"/>
      <c r="WT337" s="65"/>
      <c r="WU337" s="65"/>
      <c r="WV337" s="65"/>
      <c r="WW337" s="65"/>
      <c r="WX337" s="65"/>
      <c r="WY337" s="65"/>
      <c r="WZ337" s="65"/>
      <c r="XA337" s="65"/>
      <c r="XB337" s="65"/>
      <c r="XC337" s="65"/>
      <c r="XD337" s="65"/>
      <c r="XE337" s="65"/>
      <c r="XF337" s="65"/>
      <c r="XG337" s="65"/>
      <c r="XH337" s="65"/>
      <c r="XI337" s="65"/>
      <c r="XJ337" s="65"/>
      <c r="XK337" s="65"/>
      <c r="XL337" s="65"/>
      <c r="XM337" s="65"/>
      <c r="XN337" s="65"/>
      <c r="XO337" s="65"/>
      <c r="XP337" s="65"/>
      <c r="XQ337" s="65"/>
      <c r="XR337" s="65"/>
      <c r="XS337" s="65"/>
      <c r="XT337" s="65"/>
      <c r="XU337" s="65"/>
      <c r="XV337" s="65"/>
      <c r="XW337" s="65"/>
      <c r="XX337" s="65"/>
      <c r="XY337" s="65"/>
      <c r="XZ337" s="65"/>
      <c r="YA337" s="65"/>
      <c r="YB337" s="65"/>
      <c r="YC337" s="65"/>
      <c r="YD337" s="65"/>
      <c r="YE337" s="65"/>
      <c r="YF337" s="65"/>
      <c r="YG337" s="65"/>
      <c r="YH337" s="65"/>
      <c r="YI337" s="65"/>
      <c r="YJ337" s="65"/>
      <c r="YK337" s="65"/>
      <c r="YL337" s="65"/>
      <c r="YM337" s="65"/>
      <c r="YN337" s="65"/>
      <c r="YO337" s="65"/>
      <c r="YP337" s="65"/>
      <c r="YQ337" s="65"/>
      <c r="YR337" s="65"/>
      <c r="YS337" s="65"/>
      <c r="YT337" s="65"/>
      <c r="YU337" s="65"/>
      <c r="YV337" s="65"/>
      <c r="YW337" s="65"/>
      <c r="YX337" s="65"/>
      <c r="YY337" s="65"/>
      <c r="YZ337" s="65"/>
      <c r="ZA337" s="65"/>
      <c r="ZB337" s="65"/>
      <c r="ZC337" s="65"/>
      <c r="ZD337" s="65"/>
      <c r="ZE337" s="65"/>
      <c r="ZF337" s="65"/>
      <c r="ZG337" s="65"/>
      <c r="ZH337" s="65"/>
      <c r="ZI337" s="65"/>
      <c r="ZJ337" s="65"/>
      <c r="ZK337" s="65"/>
      <c r="ZL337" s="65"/>
      <c r="ZM337" s="65"/>
      <c r="ZN337" s="65"/>
      <c r="ZO337" s="65"/>
      <c r="ZP337" s="65"/>
      <c r="ZQ337" s="65"/>
      <c r="ZR337" s="65"/>
      <c r="ZS337" s="65"/>
      <c r="ZT337" s="65"/>
      <c r="ZU337" s="65"/>
      <c r="ZV337" s="65"/>
      <c r="ZW337" s="65"/>
      <c r="ZX337" s="65"/>
      <c r="ZY337" s="65"/>
      <c r="ZZ337" s="65"/>
      <c r="AAA337" s="65"/>
      <c r="AAB337" s="65"/>
      <c r="AAC337" s="65"/>
      <c r="AAD337" s="65"/>
      <c r="AAE337" s="65"/>
      <c r="AAF337" s="65"/>
      <c r="AAG337" s="65"/>
      <c r="AAH337" s="65"/>
      <c r="AAI337" s="65"/>
      <c r="AAJ337" s="65"/>
      <c r="AAK337" s="65"/>
      <c r="AAL337" s="65"/>
      <c r="AAM337" s="65"/>
      <c r="AAN337" s="65"/>
      <c r="AAO337" s="65"/>
      <c r="AAP337" s="65"/>
      <c r="AAQ337" s="65"/>
      <c r="AAR337" s="65"/>
      <c r="AAS337" s="65"/>
      <c r="AAT337" s="65"/>
      <c r="AAU337" s="65"/>
      <c r="AAV337" s="65"/>
      <c r="AAW337" s="65"/>
      <c r="AAX337" s="65"/>
      <c r="AAY337" s="65"/>
      <c r="AAZ337" s="65"/>
      <c r="ABA337" s="65"/>
      <c r="ABB337" s="65"/>
      <c r="ABC337" s="65"/>
      <c r="ABD337" s="65"/>
      <c r="ABE337" s="65"/>
      <c r="ABF337" s="65"/>
      <c r="ABG337" s="65"/>
      <c r="ABH337" s="65"/>
      <c r="ABI337" s="65"/>
      <c r="ABJ337" s="65"/>
      <c r="ABK337" s="65"/>
      <c r="ABL337" s="65"/>
      <c r="ABM337" s="65"/>
      <c r="ABN337" s="65"/>
      <c r="ABO337" s="65"/>
      <c r="ABP337" s="65"/>
      <c r="ABQ337" s="65"/>
      <c r="ABR337" s="65"/>
      <c r="ABS337" s="65"/>
      <c r="ABT337" s="65"/>
      <c r="ABU337" s="65"/>
      <c r="ABV337" s="65"/>
      <c r="ABW337" s="65"/>
      <c r="ABX337" s="65"/>
      <c r="ABY337" s="65"/>
      <c r="ABZ337" s="65"/>
      <c r="ACA337" s="65"/>
      <c r="ACB337" s="65"/>
      <c r="ACC337" s="65"/>
      <c r="ACD337" s="65"/>
      <c r="ACE337" s="65"/>
      <c r="ACF337" s="65"/>
      <c r="ACG337" s="65"/>
      <c r="ACH337" s="65"/>
      <c r="ACI337" s="65"/>
      <c r="ACJ337" s="65"/>
      <c r="ACK337" s="65"/>
      <c r="ACL337" s="65"/>
      <c r="ACM337" s="65"/>
      <c r="ACN337" s="65"/>
      <c r="ACO337" s="65"/>
      <c r="ACP337" s="65"/>
      <c r="ACQ337" s="65"/>
      <c r="ACR337" s="65"/>
      <c r="ACS337" s="65"/>
      <c r="ACT337" s="65"/>
      <c r="ACU337" s="65"/>
      <c r="ACV337" s="65"/>
      <c r="ACW337" s="65"/>
      <c r="ACX337" s="65"/>
      <c r="ACY337" s="65"/>
      <c r="ACZ337" s="65"/>
      <c r="ADA337" s="65"/>
      <c r="ADB337" s="65"/>
      <c r="ADC337" s="65"/>
      <c r="ADD337" s="65"/>
      <c r="ADE337" s="65"/>
      <c r="ADF337" s="65"/>
      <c r="ADG337" s="65"/>
      <c r="ADH337" s="65"/>
      <c r="ADI337" s="65"/>
      <c r="ADJ337" s="65"/>
      <c r="ADK337" s="65"/>
      <c r="ADL337" s="65"/>
      <c r="ADM337" s="65"/>
      <c r="ADN337" s="65"/>
      <c r="ADO337" s="65"/>
      <c r="ADP337" s="65"/>
      <c r="ADQ337" s="65"/>
      <c r="ADR337" s="65"/>
      <c r="ADS337" s="65"/>
      <c r="ADT337" s="65"/>
      <c r="ADU337" s="65"/>
      <c r="ADV337" s="65"/>
      <c r="ADW337" s="65"/>
      <c r="ADX337" s="65"/>
      <c r="ADY337" s="65"/>
      <c r="ADZ337" s="65"/>
      <c r="AEA337" s="65"/>
      <c r="AEB337" s="65"/>
      <c r="AEC337" s="65"/>
      <c r="AED337" s="65"/>
      <c r="AEE337" s="65"/>
      <c r="AEF337" s="65"/>
      <c r="AEG337" s="65"/>
      <c r="AEH337" s="65"/>
      <c r="AEI337" s="65"/>
      <c r="AEJ337" s="65"/>
      <c r="AEK337" s="65"/>
      <c r="AEL337" s="65"/>
      <c r="AEM337" s="65"/>
      <c r="AEN337" s="65"/>
      <c r="AEO337" s="65"/>
      <c r="AEP337" s="65"/>
      <c r="AEQ337" s="65"/>
      <c r="AER337" s="65"/>
      <c r="AES337" s="65"/>
      <c r="AET337" s="65"/>
      <c r="AEU337" s="65"/>
      <c r="AEV337" s="65"/>
      <c r="AEW337" s="65"/>
      <c r="AEX337" s="65"/>
      <c r="AEY337" s="65"/>
      <c r="AEZ337" s="65"/>
      <c r="AFA337" s="65"/>
      <c r="AFB337" s="65"/>
      <c r="AFC337" s="65"/>
      <c r="AFD337" s="65"/>
      <c r="AFE337" s="65"/>
      <c r="AFF337" s="65"/>
      <c r="AFG337" s="65"/>
      <c r="AFH337" s="65"/>
      <c r="AFI337" s="65"/>
      <c r="AFJ337" s="65"/>
      <c r="AFK337" s="65"/>
      <c r="AFL337" s="65"/>
      <c r="AFM337" s="65"/>
      <c r="AFN337" s="65"/>
      <c r="AFO337" s="65"/>
      <c r="AFP337" s="65"/>
      <c r="AFQ337" s="65"/>
      <c r="AFR337" s="65"/>
      <c r="AFS337" s="65"/>
      <c r="AFT337" s="65"/>
      <c r="AFU337" s="65"/>
      <c r="AFV337" s="65"/>
      <c r="AFW337" s="65"/>
      <c r="AFX337" s="65"/>
      <c r="AFY337" s="65"/>
      <c r="AFZ337" s="65"/>
      <c r="AGA337" s="65"/>
      <c r="AGB337" s="65"/>
      <c r="AGC337" s="65"/>
      <c r="AGD337" s="65"/>
      <c r="AGE337" s="65"/>
      <c r="AGF337" s="65"/>
      <c r="AGG337" s="65"/>
      <c r="AGH337" s="65"/>
      <c r="AGI337" s="65"/>
      <c r="AGJ337" s="65"/>
      <c r="AGK337" s="65"/>
      <c r="AGL337" s="65"/>
      <c r="AGM337" s="65"/>
      <c r="AGN337" s="65"/>
      <c r="AGO337" s="65"/>
      <c r="AGP337" s="65"/>
      <c r="AGQ337" s="65"/>
      <c r="AGR337" s="65"/>
      <c r="AGS337" s="65"/>
      <c r="AGT337" s="65"/>
      <c r="AGU337" s="65"/>
      <c r="AGV337" s="65"/>
      <c r="AGW337" s="65"/>
      <c r="AGX337" s="65"/>
      <c r="AGY337" s="65"/>
      <c r="AGZ337" s="65"/>
      <c r="AHA337" s="65"/>
      <c r="AHB337" s="65"/>
      <c r="AHC337" s="65"/>
      <c r="AHD337" s="65"/>
      <c r="AHE337" s="65"/>
      <c r="AHF337" s="65"/>
      <c r="AHG337" s="65"/>
      <c r="AHH337" s="65"/>
      <c r="AHI337" s="65"/>
      <c r="AHJ337" s="65"/>
      <c r="AHK337" s="65"/>
      <c r="AHL337" s="65"/>
      <c r="AHM337" s="65"/>
      <c r="AHN337" s="65"/>
      <c r="AHO337" s="65"/>
      <c r="AHP337" s="65"/>
      <c r="AHQ337" s="65"/>
      <c r="AHR337" s="65"/>
      <c r="AHS337" s="65"/>
      <c r="AHT337" s="65"/>
      <c r="AHU337" s="65"/>
      <c r="AHV337" s="65"/>
      <c r="AHW337" s="65"/>
      <c r="AHX337" s="65"/>
      <c r="AHY337" s="65"/>
      <c r="AHZ337" s="65"/>
      <c r="AIA337" s="65"/>
      <c r="AIB337" s="65"/>
      <c r="AIC337" s="65"/>
      <c r="AID337" s="65"/>
      <c r="AIE337" s="65"/>
      <c r="AIF337" s="65"/>
      <c r="AIG337" s="65"/>
      <c r="AIH337" s="65"/>
      <c r="AII337" s="65"/>
      <c r="AIJ337" s="65"/>
      <c r="AIK337" s="65"/>
      <c r="AIL337" s="65"/>
      <c r="AIM337" s="65"/>
      <c r="AIN337" s="65"/>
      <c r="AIO337" s="65"/>
      <c r="AIP337" s="65"/>
      <c r="AIQ337" s="65"/>
      <c r="AIR337" s="65"/>
      <c r="AIS337" s="65"/>
      <c r="AIT337" s="65"/>
      <c r="AIU337" s="65"/>
      <c r="AIV337" s="65"/>
      <c r="AIW337" s="65"/>
      <c r="AIX337" s="65"/>
      <c r="AIY337" s="65"/>
      <c r="AIZ337" s="65"/>
      <c r="AJA337" s="65"/>
      <c r="AJB337" s="65"/>
      <c r="AJC337" s="65"/>
      <c r="AJD337" s="65"/>
      <c r="AJE337" s="65"/>
      <c r="AJF337" s="65"/>
      <c r="AJG337" s="65"/>
      <c r="AJH337" s="65"/>
      <c r="AJI337" s="65"/>
      <c r="AJJ337" s="65"/>
      <c r="AJK337" s="65"/>
      <c r="AJL337" s="65"/>
      <c r="AJM337" s="65"/>
      <c r="AJN337" s="65"/>
      <c r="AJO337" s="65"/>
      <c r="AJP337" s="65"/>
      <c r="AJQ337" s="65"/>
      <c r="AJR337" s="65"/>
      <c r="AJS337" s="65"/>
      <c r="AJT337" s="65"/>
      <c r="AJU337" s="65"/>
      <c r="AJV337" s="65"/>
      <c r="AJW337" s="65"/>
      <c r="AJX337" s="65"/>
      <c r="AJY337" s="65"/>
      <c r="AJZ337" s="65"/>
      <c r="AKA337" s="65"/>
      <c r="AKB337" s="65"/>
      <c r="AKC337" s="65"/>
      <c r="AKD337" s="65"/>
      <c r="AKE337" s="65"/>
      <c r="AKF337" s="65"/>
      <c r="AKG337" s="65"/>
      <c r="AKH337" s="65"/>
      <c r="AKI337" s="65"/>
      <c r="AKJ337" s="65"/>
      <c r="AKK337" s="65"/>
      <c r="AKL337" s="65"/>
      <c r="AKM337" s="65"/>
      <c r="AKN337" s="65"/>
      <c r="AKO337" s="65"/>
      <c r="AKP337" s="65"/>
      <c r="AKQ337" s="65"/>
      <c r="AKR337" s="65"/>
      <c r="AKS337" s="65"/>
      <c r="AKT337" s="65"/>
      <c r="AKU337" s="65"/>
      <c r="AKV337" s="65"/>
      <c r="AKW337" s="65"/>
      <c r="AKX337" s="65"/>
      <c r="AKY337" s="65"/>
      <c r="AKZ337" s="65"/>
      <c r="ALA337" s="65"/>
      <c r="ALB337" s="65"/>
      <c r="ALC337" s="65"/>
      <c r="ALD337" s="65"/>
      <c r="ALE337" s="65"/>
      <c r="ALF337" s="65"/>
      <c r="ALG337" s="65"/>
      <c r="ALH337" s="65"/>
      <c r="ALI337" s="65"/>
      <c r="ALJ337" s="65"/>
      <c r="ALK337" s="65"/>
      <c r="ALL337" s="65"/>
      <c r="ALM337" s="65"/>
      <c r="ALN337" s="65"/>
      <c r="ALO337" s="65"/>
      <c r="ALP337" s="65"/>
      <c r="ALQ337" s="65"/>
      <c r="ALR337" s="65"/>
      <c r="ALS337" s="65"/>
      <c r="ALT337" s="65"/>
      <c r="ALU337" s="65"/>
      <c r="ALV337" s="65"/>
      <c r="ALW337" s="65"/>
      <c r="ALX337" s="65"/>
      <c r="ALY337" s="65"/>
      <c r="ALZ337" s="65"/>
      <c r="AMA337" s="65"/>
      <c r="AMB337" s="65"/>
      <c r="AMC337" s="65"/>
      <c r="AMD337" s="65"/>
      <c r="AME337" s="65"/>
      <c r="AMF337" s="65"/>
      <c r="AMG337" s="65"/>
      <c r="AMH337" s="65"/>
      <c r="AMI337" s="65"/>
      <c r="AMJ337" s="65"/>
    </row>
    <row r="338" spans="1:1024" ht="14.25" x14ac:dyDescent="0.2">
      <c r="A338" s="16"/>
      <c r="B338" s="23"/>
      <c r="C338" s="47"/>
      <c r="D338" s="22"/>
      <c r="E338" s="26" t="s">
        <v>68</v>
      </c>
      <c r="F338" s="27">
        <f>SUM(F145:F337)</f>
        <v>0</v>
      </c>
      <c r="G338"/>
      <c r="J338" s="27"/>
    </row>
    <row r="339" spans="1:1024" ht="66" customHeight="1" x14ac:dyDescent="0.2">
      <c r="A339" s="21"/>
      <c r="B339" s="36" t="s">
        <v>251</v>
      </c>
      <c r="C339" s="47"/>
      <c r="D339" s="47"/>
      <c r="E339" s="59"/>
      <c r="F339" s="39"/>
      <c r="G339"/>
    </row>
    <row r="340" spans="1:1024" ht="51" x14ac:dyDescent="0.2">
      <c r="A340" s="20" t="s">
        <v>1</v>
      </c>
      <c r="B340" s="31" t="s">
        <v>2</v>
      </c>
      <c r="C340" s="31" t="s">
        <v>3</v>
      </c>
      <c r="D340" s="31" t="s">
        <v>4</v>
      </c>
      <c r="E340" s="42" t="s">
        <v>5</v>
      </c>
      <c r="F340" s="31" t="s">
        <v>6</v>
      </c>
      <c r="G340"/>
    </row>
    <row r="341" spans="1:1024" ht="14.25" x14ac:dyDescent="0.2">
      <c r="A341" s="21" t="s">
        <v>7</v>
      </c>
      <c r="B341" s="21" t="s">
        <v>8</v>
      </c>
      <c r="C341" s="21" t="s">
        <v>9</v>
      </c>
      <c r="D341" s="21" t="s">
        <v>10</v>
      </c>
      <c r="E341" s="43" t="s">
        <v>11</v>
      </c>
      <c r="F341" s="21" t="s">
        <v>12</v>
      </c>
      <c r="G341"/>
    </row>
    <row r="342" spans="1:1024" ht="14.25" x14ac:dyDescent="0.2">
      <c r="A342" s="22">
        <v>1</v>
      </c>
      <c r="B342" s="23" t="s">
        <v>252</v>
      </c>
      <c r="C342" s="917">
        <v>5</v>
      </c>
      <c r="D342" s="109" t="s">
        <v>14</v>
      </c>
      <c r="E342" s="331">
        <v>0</v>
      </c>
      <c r="F342" s="218">
        <f t="shared" ref="F342:F384" si="12">C342*E342</f>
        <v>0</v>
      </c>
      <c r="G342"/>
      <c r="H342" s="128"/>
      <c r="J342" s="129"/>
    </row>
    <row r="343" spans="1:1024" ht="14.25" x14ac:dyDescent="0.2">
      <c r="A343" s="22">
        <v>2</v>
      </c>
      <c r="B343" s="23" t="s">
        <v>253</v>
      </c>
      <c r="C343" s="917">
        <v>5</v>
      </c>
      <c r="D343" s="109" t="s">
        <v>14</v>
      </c>
      <c r="E343" s="331">
        <v>0</v>
      </c>
      <c r="F343" s="218">
        <f t="shared" si="12"/>
        <v>0</v>
      </c>
      <c r="G343"/>
      <c r="H343" s="128"/>
      <c r="J343" s="129"/>
    </row>
    <row r="344" spans="1:1024" ht="14.25" x14ac:dyDescent="0.2">
      <c r="A344" s="22">
        <f t="shared" ref="A344" si="13">A343+1</f>
        <v>3</v>
      </c>
      <c r="B344" s="23" t="s">
        <v>254</v>
      </c>
      <c r="C344" s="917">
        <v>5</v>
      </c>
      <c r="D344" s="207" t="s">
        <v>14</v>
      </c>
      <c r="E344" s="331">
        <v>0</v>
      </c>
      <c r="F344" s="218">
        <f t="shared" si="12"/>
        <v>0</v>
      </c>
      <c r="G344"/>
      <c r="H344" s="128"/>
      <c r="J344" s="129"/>
    </row>
    <row r="345" spans="1:1024" ht="14.25" x14ac:dyDescent="0.2">
      <c r="A345" s="22">
        <v>4</v>
      </c>
      <c r="B345" s="23" t="s">
        <v>255</v>
      </c>
      <c r="C345" s="917">
        <v>5</v>
      </c>
      <c r="D345" s="109" t="s">
        <v>14</v>
      </c>
      <c r="E345" s="331">
        <v>0</v>
      </c>
      <c r="F345" s="218">
        <f t="shared" si="12"/>
        <v>0</v>
      </c>
      <c r="G345"/>
      <c r="H345" s="128"/>
      <c r="J345" s="129"/>
    </row>
    <row r="346" spans="1:1024" ht="14.25" x14ac:dyDescent="0.2">
      <c r="A346" s="22">
        <v>5</v>
      </c>
      <c r="B346" s="23" t="s">
        <v>505</v>
      </c>
      <c r="C346" s="917">
        <v>5</v>
      </c>
      <c r="D346" s="109" t="s">
        <v>14</v>
      </c>
      <c r="E346" s="331">
        <v>0</v>
      </c>
      <c r="F346" s="218">
        <f t="shared" si="12"/>
        <v>0</v>
      </c>
      <c r="G346"/>
      <c r="H346" s="128"/>
      <c r="J346" s="129"/>
    </row>
    <row r="347" spans="1:1024" ht="14.25" x14ac:dyDescent="0.2">
      <c r="A347" s="22">
        <v>6</v>
      </c>
      <c r="B347" s="23" t="s">
        <v>506</v>
      </c>
      <c r="C347" s="917">
        <v>5</v>
      </c>
      <c r="D347" s="109" t="s">
        <v>14</v>
      </c>
      <c r="E347" s="331">
        <v>0</v>
      </c>
      <c r="F347" s="218">
        <f t="shared" si="12"/>
        <v>0</v>
      </c>
      <c r="G347"/>
      <c r="H347" s="128"/>
      <c r="J347" s="129"/>
    </row>
    <row r="348" spans="1:1024" ht="14.25" x14ac:dyDescent="0.2">
      <c r="A348" s="22">
        <v>7</v>
      </c>
      <c r="B348" s="23" t="s">
        <v>256</v>
      </c>
      <c r="C348" s="917">
        <v>40</v>
      </c>
      <c r="D348" s="109" t="s">
        <v>14</v>
      </c>
      <c r="E348" s="331">
        <v>0</v>
      </c>
      <c r="F348" s="218">
        <f t="shared" si="12"/>
        <v>0</v>
      </c>
      <c r="G348"/>
      <c r="H348" s="128"/>
      <c r="J348" s="129"/>
    </row>
    <row r="349" spans="1:1024" ht="14.25" x14ac:dyDescent="0.2">
      <c r="A349" s="22">
        <v>8</v>
      </c>
      <c r="B349" s="23" t="s">
        <v>257</v>
      </c>
      <c r="C349" s="917">
        <v>40</v>
      </c>
      <c r="D349" s="109" t="s">
        <v>14</v>
      </c>
      <c r="E349" s="331">
        <v>0</v>
      </c>
      <c r="F349" s="218">
        <f t="shared" si="12"/>
        <v>0</v>
      </c>
      <c r="G349"/>
      <c r="H349" s="128"/>
      <c r="J349" s="129"/>
    </row>
    <row r="350" spans="1:1024" ht="25.5" x14ac:dyDescent="0.2">
      <c r="A350" s="22">
        <v>9</v>
      </c>
      <c r="B350" s="23" t="s">
        <v>258</v>
      </c>
      <c r="C350" s="917">
        <v>80</v>
      </c>
      <c r="D350" s="109" t="s">
        <v>17</v>
      </c>
      <c r="E350" s="331">
        <v>0</v>
      </c>
      <c r="F350" s="218">
        <f t="shared" si="12"/>
        <v>0</v>
      </c>
      <c r="G350"/>
      <c r="H350" s="128"/>
      <c r="J350" s="129"/>
    </row>
    <row r="351" spans="1:1024" ht="14.25" x14ac:dyDescent="0.2">
      <c r="A351" s="22">
        <v>10</v>
      </c>
      <c r="B351" s="23" t="s">
        <v>259</v>
      </c>
      <c r="C351" s="917">
        <v>80</v>
      </c>
      <c r="D351" s="109" t="s">
        <v>17</v>
      </c>
      <c r="E351" s="331">
        <v>0</v>
      </c>
      <c r="F351" s="218">
        <f t="shared" si="12"/>
        <v>0</v>
      </c>
      <c r="G351"/>
      <c r="H351" s="128"/>
      <c r="J351" s="129"/>
    </row>
    <row r="352" spans="1:1024" ht="14.25" x14ac:dyDescent="0.2">
      <c r="A352" s="22">
        <v>11</v>
      </c>
      <c r="B352" s="23" t="s">
        <v>260</v>
      </c>
      <c r="C352" s="917">
        <v>5</v>
      </c>
      <c r="D352" s="109" t="s">
        <v>14</v>
      </c>
      <c r="E352" s="331">
        <v>0</v>
      </c>
      <c r="F352" s="218">
        <f t="shared" si="12"/>
        <v>0</v>
      </c>
      <c r="G352"/>
      <c r="H352" s="128"/>
      <c r="J352" s="129"/>
    </row>
    <row r="353" spans="1:10" ht="14.25" x14ac:dyDescent="0.2">
      <c r="A353" s="22">
        <v>12</v>
      </c>
      <c r="B353" s="23" t="s">
        <v>261</v>
      </c>
      <c r="C353" s="917">
        <v>5</v>
      </c>
      <c r="D353" s="109" t="s">
        <v>14</v>
      </c>
      <c r="E353" s="331">
        <v>0</v>
      </c>
      <c r="F353" s="218">
        <f t="shared" si="12"/>
        <v>0</v>
      </c>
      <c r="G353"/>
      <c r="H353" s="128"/>
      <c r="J353" s="129"/>
    </row>
    <row r="354" spans="1:10" ht="14.25" x14ac:dyDescent="0.2">
      <c r="A354" s="22">
        <v>13</v>
      </c>
      <c r="B354" s="23" t="s">
        <v>262</v>
      </c>
      <c r="C354" s="917">
        <v>5</v>
      </c>
      <c r="D354" s="109" t="s">
        <v>14</v>
      </c>
      <c r="E354" s="331">
        <v>0</v>
      </c>
      <c r="F354" s="218">
        <f t="shared" si="12"/>
        <v>0</v>
      </c>
      <c r="G354"/>
      <c r="H354" s="128"/>
      <c r="J354" s="129"/>
    </row>
    <row r="355" spans="1:10" ht="14.25" x14ac:dyDescent="0.2">
      <c r="A355" s="22">
        <v>14</v>
      </c>
      <c r="B355" s="23" t="s">
        <v>263</v>
      </c>
      <c r="C355" s="917">
        <v>5</v>
      </c>
      <c r="D355" s="109" t="s">
        <v>14</v>
      </c>
      <c r="E355" s="331">
        <v>0</v>
      </c>
      <c r="F355" s="218">
        <f t="shared" si="12"/>
        <v>0</v>
      </c>
      <c r="G355"/>
      <c r="H355" s="128"/>
      <c r="J355" s="129"/>
    </row>
    <row r="356" spans="1:10" ht="14.25" x14ac:dyDescent="0.2">
      <c r="A356" s="22">
        <v>15</v>
      </c>
      <c r="B356" s="23" t="s">
        <v>264</v>
      </c>
      <c r="C356" s="917">
        <v>30</v>
      </c>
      <c r="D356" s="109" t="s">
        <v>14</v>
      </c>
      <c r="E356" s="331">
        <v>0</v>
      </c>
      <c r="F356" s="218">
        <f t="shared" si="12"/>
        <v>0</v>
      </c>
      <c r="G356"/>
      <c r="H356" s="128"/>
      <c r="J356" s="129"/>
    </row>
    <row r="357" spans="1:10" ht="14.25" x14ac:dyDescent="0.2">
      <c r="A357" s="22">
        <v>16</v>
      </c>
      <c r="B357" s="23" t="s">
        <v>265</v>
      </c>
      <c r="C357" s="917">
        <v>30</v>
      </c>
      <c r="D357" s="109" t="s">
        <v>14</v>
      </c>
      <c r="E357" s="331">
        <v>0</v>
      </c>
      <c r="F357" s="218">
        <f t="shared" si="12"/>
        <v>0</v>
      </c>
      <c r="G357"/>
      <c r="H357" s="128"/>
      <c r="J357" s="129"/>
    </row>
    <row r="358" spans="1:10" ht="14.25" x14ac:dyDescent="0.2">
      <c r="A358" s="22">
        <v>17</v>
      </c>
      <c r="B358" s="23" t="s">
        <v>266</v>
      </c>
      <c r="C358" s="917">
        <v>40</v>
      </c>
      <c r="D358" s="109" t="s">
        <v>14</v>
      </c>
      <c r="E358" s="331">
        <v>0</v>
      </c>
      <c r="F358" s="218">
        <f t="shared" si="12"/>
        <v>0</v>
      </c>
      <c r="G358"/>
      <c r="H358" s="128"/>
      <c r="J358" s="129"/>
    </row>
    <row r="359" spans="1:10" ht="14.25" x14ac:dyDescent="0.2">
      <c r="A359" s="22">
        <v>18</v>
      </c>
      <c r="B359" s="23" t="s">
        <v>267</v>
      </c>
      <c r="C359" s="917">
        <v>0</v>
      </c>
      <c r="D359" s="109" t="s">
        <v>14</v>
      </c>
      <c r="E359" s="331">
        <v>0</v>
      </c>
      <c r="F359" s="218">
        <f t="shared" si="12"/>
        <v>0</v>
      </c>
      <c r="G359"/>
      <c r="H359" s="128"/>
      <c r="J359" s="129"/>
    </row>
    <row r="360" spans="1:10" ht="14.25" x14ac:dyDescent="0.2">
      <c r="A360" s="22">
        <v>19</v>
      </c>
      <c r="B360" s="23" t="s">
        <v>268</v>
      </c>
      <c r="C360" s="917">
        <v>5</v>
      </c>
      <c r="D360" s="109" t="s">
        <v>14</v>
      </c>
      <c r="E360" s="331">
        <v>0</v>
      </c>
      <c r="F360" s="218">
        <f t="shared" si="12"/>
        <v>0</v>
      </c>
      <c r="G360"/>
      <c r="H360" s="128"/>
      <c r="J360" s="129"/>
    </row>
    <row r="361" spans="1:10" ht="14.25" x14ac:dyDescent="0.2">
      <c r="A361" s="22">
        <v>20</v>
      </c>
      <c r="B361" s="23" t="s">
        <v>269</v>
      </c>
      <c r="C361" s="917">
        <v>5</v>
      </c>
      <c r="D361" s="109" t="s">
        <v>14</v>
      </c>
      <c r="E361" s="331">
        <v>0</v>
      </c>
      <c r="F361" s="218">
        <f t="shared" si="12"/>
        <v>0</v>
      </c>
      <c r="G361"/>
      <c r="H361" s="128"/>
      <c r="J361" s="129"/>
    </row>
    <row r="362" spans="1:10" ht="14.25" x14ac:dyDescent="0.2">
      <c r="A362" s="22">
        <v>21</v>
      </c>
      <c r="B362" s="23" t="s">
        <v>270</v>
      </c>
      <c r="C362" s="917">
        <v>30</v>
      </c>
      <c r="D362" s="109" t="s">
        <v>14</v>
      </c>
      <c r="E362" s="331">
        <v>0</v>
      </c>
      <c r="F362" s="218">
        <f t="shared" si="12"/>
        <v>0</v>
      </c>
      <c r="G362"/>
      <c r="H362" s="128"/>
      <c r="J362" s="129"/>
    </row>
    <row r="363" spans="1:10" ht="14.25" x14ac:dyDescent="0.2">
      <c r="A363" s="22">
        <v>22</v>
      </c>
      <c r="B363" s="23" t="s">
        <v>271</v>
      </c>
      <c r="C363" s="917">
        <v>10</v>
      </c>
      <c r="D363" s="109" t="s">
        <v>14</v>
      </c>
      <c r="E363" s="331">
        <v>0</v>
      </c>
      <c r="F363" s="218">
        <f t="shared" si="12"/>
        <v>0</v>
      </c>
      <c r="G363"/>
      <c r="H363" s="128"/>
      <c r="J363" s="129"/>
    </row>
    <row r="364" spans="1:10" ht="14.25" x14ac:dyDescent="0.2">
      <c r="A364" s="22">
        <v>23</v>
      </c>
      <c r="B364" s="23" t="s">
        <v>272</v>
      </c>
      <c r="C364" s="917">
        <v>0</v>
      </c>
      <c r="D364" s="109" t="s">
        <v>14</v>
      </c>
      <c r="E364" s="331">
        <v>0</v>
      </c>
      <c r="F364" s="218">
        <f t="shared" si="12"/>
        <v>0</v>
      </c>
      <c r="G364"/>
      <c r="H364" s="128"/>
      <c r="J364" s="129"/>
    </row>
    <row r="365" spans="1:10" ht="14.25" x14ac:dyDescent="0.2">
      <c r="A365" s="22">
        <v>24</v>
      </c>
      <c r="B365" s="23" t="s">
        <v>273</v>
      </c>
      <c r="C365" s="917">
        <v>10</v>
      </c>
      <c r="D365" s="109" t="s">
        <v>14</v>
      </c>
      <c r="E365" s="331">
        <v>0</v>
      </c>
      <c r="F365" s="218">
        <f t="shared" si="12"/>
        <v>0</v>
      </c>
      <c r="G365"/>
      <c r="H365" s="128"/>
      <c r="J365" s="129"/>
    </row>
    <row r="366" spans="1:10" ht="14.25" x14ac:dyDescent="0.2">
      <c r="A366" s="22">
        <v>25</v>
      </c>
      <c r="B366" s="23" t="s">
        <v>274</v>
      </c>
      <c r="C366" s="917">
        <v>0</v>
      </c>
      <c r="D366" s="109" t="s">
        <v>14</v>
      </c>
      <c r="E366" s="331">
        <v>0</v>
      </c>
      <c r="F366" s="218">
        <f t="shared" si="12"/>
        <v>0</v>
      </c>
      <c r="G366"/>
      <c r="H366" s="128"/>
      <c r="J366" s="129"/>
    </row>
    <row r="367" spans="1:10" ht="14.25" x14ac:dyDescent="0.2">
      <c r="A367" s="22">
        <v>26</v>
      </c>
      <c r="B367" s="23" t="s">
        <v>275</v>
      </c>
      <c r="C367" s="917">
        <v>30</v>
      </c>
      <c r="D367" s="109" t="s">
        <v>17</v>
      </c>
      <c r="E367" s="331">
        <v>0</v>
      </c>
      <c r="F367" s="218">
        <f t="shared" si="12"/>
        <v>0</v>
      </c>
      <c r="G367"/>
      <c r="H367" s="128"/>
      <c r="J367" s="129"/>
    </row>
    <row r="368" spans="1:10" ht="25.5" x14ac:dyDescent="0.2">
      <c r="A368" s="22">
        <v>27</v>
      </c>
      <c r="B368" s="23" t="s">
        <v>276</v>
      </c>
      <c r="C368" s="917">
        <v>70</v>
      </c>
      <c r="D368" s="109" t="s">
        <v>14</v>
      </c>
      <c r="E368" s="331">
        <v>0</v>
      </c>
      <c r="F368" s="218">
        <f t="shared" si="12"/>
        <v>0</v>
      </c>
      <c r="G368"/>
      <c r="H368" s="128"/>
      <c r="J368" s="129"/>
    </row>
    <row r="369" spans="1:10" ht="25.5" x14ac:dyDescent="0.2">
      <c r="A369" s="22">
        <v>28</v>
      </c>
      <c r="B369" s="23" t="s">
        <v>277</v>
      </c>
      <c r="C369" s="917">
        <v>60</v>
      </c>
      <c r="D369" s="109" t="s">
        <v>14</v>
      </c>
      <c r="E369" s="331">
        <v>0</v>
      </c>
      <c r="F369" s="218">
        <f t="shared" si="12"/>
        <v>0</v>
      </c>
      <c r="G369"/>
      <c r="H369" s="128"/>
      <c r="J369" s="129"/>
    </row>
    <row r="370" spans="1:10" ht="14.25" x14ac:dyDescent="0.2">
      <c r="A370" s="22">
        <v>29</v>
      </c>
      <c r="B370" s="23" t="s">
        <v>278</v>
      </c>
      <c r="C370" s="917">
        <v>30</v>
      </c>
      <c r="D370" s="109" t="s">
        <v>17</v>
      </c>
      <c r="E370" s="331">
        <v>0</v>
      </c>
      <c r="F370" s="218">
        <f t="shared" si="12"/>
        <v>0</v>
      </c>
      <c r="G370"/>
      <c r="H370" s="128"/>
      <c r="J370" s="129"/>
    </row>
    <row r="371" spans="1:10" ht="14.25" x14ac:dyDescent="0.2">
      <c r="A371" s="22">
        <v>30</v>
      </c>
      <c r="B371" s="23" t="s">
        <v>279</v>
      </c>
      <c r="C371" s="917">
        <v>60</v>
      </c>
      <c r="D371" s="109" t="s">
        <v>14</v>
      </c>
      <c r="E371" s="331">
        <v>0</v>
      </c>
      <c r="F371" s="218">
        <f t="shared" si="12"/>
        <v>0</v>
      </c>
      <c r="G371"/>
      <c r="H371" s="128"/>
      <c r="J371" s="129"/>
    </row>
    <row r="372" spans="1:10" ht="14.25" x14ac:dyDescent="0.2">
      <c r="A372" s="22">
        <v>31</v>
      </c>
      <c r="B372" s="23" t="s">
        <v>280</v>
      </c>
      <c r="C372" s="917">
        <v>60</v>
      </c>
      <c r="D372" s="109" t="s">
        <v>14</v>
      </c>
      <c r="E372" s="331">
        <v>0</v>
      </c>
      <c r="F372" s="218">
        <f t="shared" si="12"/>
        <v>0</v>
      </c>
      <c r="G372"/>
      <c r="H372" s="128"/>
      <c r="J372" s="129"/>
    </row>
    <row r="373" spans="1:10" ht="14.25" x14ac:dyDescent="0.2">
      <c r="A373" s="22">
        <v>32</v>
      </c>
      <c r="B373" s="23" t="s">
        <v>281</v>
      </c>
      <c r="C373" s="917">
        <v>60</v>
      </c>
      <c r="D373" s="109" t="s">
        <v>14</v>
      </c>
      <c r="E373" s="331">
        <v>0</v>
      </c>
      <c r="F373" s="218">
        <f t="shared" si="12"/>
        <v>0</v>
      </c>
      <c r="G373"/>
      <c r="H373" s="128"/>
      <c r="J373" s="129"/>
    </row>
    <row r="374" spans="1:10" ht="14.25" x14ac:dyDescent="0.2">
      <c r="A374" s="22">
        <v>33</v>
      </c>
      <c r="B374" s="23" t="s">
        <v>282</v>
      </c>
      <c r="C374" s="917">
        <v>10</v>
      </c>
      <c r="D374" s="109" t="s">
        <v>14</v>
      </c>
      <c r="E374" s="331">
        <v>0</v>
      </c>
      <c r="F374" s="218">
        <f t="shared" si="12"/>
        <v>0</v>
      </c>
      <c r="G374"/>
      <c r="H374" s="128"/>
      <c r="J374" s="129"/>
    </row>
    <row r="375" spans="1:10" ht="14.25" x14ac:dyDescent="0.2">
      <c r="A375" s="22">
        <v>34</v>
      </c>
      <c r="B375" s="23" t="s">
        <v>283</v>
      </c>
      <c r="C375" s="917">
        <v>25</v>
      </c>
      <c r="D375" s="109" t="s">
        <v>14</v>
      </c>
      <c r="E375" s="331">
        <v>0</v>
      </c>
      <c r="F375" s="218">
        <f t="shared" si="12"/>
        <v>0</v>
      </c>
      <c r="G375"/>
      <c r="H375" s="128"/>
      <c r="J375" s="129"/>
    </row>
    <row r="376" spans="1:10" ht="14.25" x14ac:dyDescent="0.2">
      <c r="A376" s="22">
        <v>35</v>
      </c>
      <c r="B376" s="23" t="s">
        <v>284</v>
      </c>
      <c r="C376" s="917">
        <v>0</v>
      </c>
      <c r="D376" s="109" t="s">
        <v>14</v>
      </c>
      <c r="E376" s="331">
        <v>0</v>
      </c>
      <c r="F376" s="218">
        <f t="shared" si="12"/>
        <v>0</v>
      </c>
      <c r="G376"/>
      <c r="H376" s="128"/>
      <c r="J376" s="129"/>
    </row>
    <row r="377" spans="1:10" ht="14.25" x14ac:dyDescent="0.2">
      <c r="A377" s="22">
        <v>36</v>
      </c>
      <c r="B377" s="60" t="s">
        <v>285</v>
      </c>
      <c r="C377" s="917">
        <v>60</v>
      </c>
      <c r="D377" s="55" t="s">
        <v>17</v>
      </c>
      <c r="E377" s="331">
        <v>0</v>
      </c>
      <c r="F377" s="218">
        <f t="shared" si="12"/>
        <v>0</v>
      </c>
      <c r="G377"/>
      <c r="H377" s="128"/>
      <c r="J377" s="129"/>
    </row>
    <row r="378" spans="1:10" ht="14.25" x14ac:dyDescent="0.2">
      <c r="A378" s="22">
        <v>37</v>
      </c>
      <c r="B378" s="23" t="s">
        <v>286</v>
      </c>
      <c r="C378" s="917">
        <v>5</v>
      </c>
      <c r="D378" s="109" t="s">
        <v>14</v>
      </c>
      <c r="E378" s="331">
        <v>0</v>
      </c>
      <c r="F378" s="218">
        <f t="shared" si="12"/>
        <v>0</v>
      </c>
      <c r="G378"/>
      <c r="H378" s="128"/>
      <c r="J378" s="129"/>
    </row>
    <row r="379" spans="1:10" ht="14.25" x14ac:dyDescent="0.2">
      <c r="A379" s="22">
        <v>38</v>
      </c>
      <c r="B379" s="23" t="s">
        <v>287</v>
      </c>
      <c r="C379" s="917">
        <v>40</v>
      </c>
      <c r="D379" s="109" t="s">
        <v>14</v>
      </c>
      <c r="E379" s="331">
        <v>0</v>
      </c>
      <c r="F379" s="218">
        <f t="shared" si="12"/>
        <v>0</v>
      </c>
      <c r="G379"/>
      <c r="H379" s="128"/>
      <c r="J379" s="129"/>
    </row>
    <row r="380" spans="1:10" ht="14.25" x14ac:dyDescent="0.2">
      <c r="A380" s="22">
        <v>39</v>
      </c>
      <c r="B380" s="23" t="s">
        <v>288</v>
      </c>
      <c r="C380" s="917">
        <v>20</v>
      </c>
      <c r="D380" s="109" t="s">
        <v>14</v>
      </c>
      <c r="E380" s="331">
        <v>0</v>
      </c>
      <c r="F380" s="218">
        <f t="shared" si="12"/>
        <v>0</v>
      </c>
      <c r="G380"/>
      <c r="H380" s="128"/>
      <c r="J380" s="129"/>
    </row>
    <row r="381" spans="1:10" ht="14.25" x14ac:dyDescent="0.2">
      <c r="A381" s="22">
        <v>40</v>
      </c>
      <c r="B381" s="23" t="s">
        <v>289</v>
      </c>
      <c r="C381" s="917">
        <v>10</v>
      </c>
      <c r="D381" s="109" t="s">
        <v>52</v>
      </c>
      <c r="E381" s="331">
        <v>0</v>
      </c>
      <c r="F381" s="218">
        <f t="shared" si="12"/>
        <v>0</v>
      </c>
      <c r="G381"/>
      <c r="H381" s="128"/>
      <c r="J381" s="129"/>
    </row>
    <row r="382" spans="1:10" ht="14.25" x14ac:dyDescent="0.2">
      <c r="A382" s="22">
        <v>41</v>
      </c>
      <c r="B382" s="23" t="s">
        <v>290</v>
      </c>
      <c r="C382" s="917">
        <v>10</v>
      </c>
      <c r="D382" s="109" t="s">
        <v>14</v>
      </c>
      <c r="E382" s="331">
        <v>0</v>
      </c>
      <c r="F382" s="218">
        <f t="shared" si="12"/>
        <v>0</v>
      </c>
      <c r="G382"/>
      <c r="H382" s="128"/>
      <c r="J382" s="129"/>
    </row>
    <row r="383" spans="1:10" ht="14.25" x14ac:dyDescent="0.2">
      <c r="A383" s="22">
        <v>42</v>
      </c>
      <c r="B383" s="23" t="s">
        <v>291</v>
      </c>
      <c r="C383" s="917">
        <v>0</v>
      </c>
      <c r="D383" s="109" t="s">
        <v>14</v>
      </c>
      <c r="E383" s="331">
        <v>0</v>
      </c>
      <c r="F383" s="218">
        <f t="shared" si="12"/>
        <v>0</v>
      </c>
      <c r="G383"/>
      <c r="H383" s="128"/>
      <c r="J383" s="129"/>
    </row>
    <row r="384" spans="1:10" ht="14.25" x14ac:dyDescent="0.2">
      <c r="A384" s="22">
        <v>43</v>
      </c>
      <c r="B384" s="23" t="s">
        <v>292</v>
      </c>
      <c r="C384" s="917">
        <v>3</v>
      </c>
      <c r="D384" s="109" t="s">
        <v>52</v>
      </c>
      <c r="E384" s="331">
        <v>0</v>
      </c>
      <c r="F384" s="218">
        <f t="shared" si="12"/>
        <v>0</v>
      </c>
      <c r="G384"/>
      <c r="H384" s="128"/>
      <c r="J384" s="129"/>
    </row>
    <row r="385" spans="1:14" ht="14.25" x14ac:dyDescent="0.2">
      <c r="A385" s="40"/>
      <c r="B385" s="23"/>
      <c r="C385" s="22"/>
      <c r="D385" s="22"/>
      <c r="E385" s="61" t="s">
        <v>31</v>
      </c>
      <c r="F385" s="62">
        <f>SUM(F342:F384)</f>
        <v>0</v>
      </c>
      <c r="G385"/>
      <c r="J385" s="62"/>
    </row>
    <row r="386" spans="1:14" ht="57.75" customHeight="1" x14ac:dyDescent="0.2">
      <c r="A386" s="21"/>
      <c r="B386" s="36" t="s">
        <v>293</v>
      </c>
      <c r="C386" s="37"/>
      <c r="D386" s="37"/>
      <c r="E386" s="38"/>
      <c r="F386" s="39"/>
      <c r="G386"/>
    </row>
    <row r="387" spans="1:14" ht="51" x14ac:dyDescent="0.2">
      <c r="A387" s="31" t="s">
        <v>1</v>
      </c>
      <c r="B387" s="31" t="s">
        <v>2</v>
      </c>
      <c r="C387" s="31" t="s">
        <v>3</v>
      </c>
      <c r="D387" s="31" t="s">
        <v>4</v>
      </c>
      <c r="E387" s="42" t="s">
        <v>5</v>
      </c>
      <c r="F387" s="31" t="s">
        <v>6</v>
      </c>
      <c r="G387"/>
    </row>
    <row r="388" spans="1:14" ht="14.25" x14ac:dyDescent="0.2">
      <c r="A388" s="21" t="s">
        <v>7</v>
      </c>
      <c r="B388" s="21" t="s">
        <v>8</v>
      </c>
      <c r="C388" s="21" t="s">
        <v>9</v>
      </c>
      <c r="D388" s="21" t="s">
        <v>10</v>
      </c>
      <c r="E388" s="43" t="s">
        <v>11</v>
      </c>
      <c r="F388" s="21" t="s">
        <v>12</v>
      </c>
      <c r="G388"/>
      <c r="H388" s="128"/>
      <c r="J388" s="24"/>
    </row>
    <row r="389" spans="1:14" ht="14.25" x14ac:dyDescent="0.2">
      <c r="A389" s="32">
        <v>1</v>
      </c>
      <c r="B389" s="23" t="s">
        <v>294</v>
      </c>
      <c r="C389" s="918">
        <v>400</v>
      </c>
      <c r="D389" s="109" t="s">
        <v>14</v>
      </c>
      <c r="E389" s="332">
        <v>0</v>
      </c>
      <c r="F389" s="218">
        <f>C389*E389</f>
        <v>0</v>
      </c>
      <c r="G389"/>
      <c r="H389" s="128"/>
      <c r="J389" s="129"/>
    </row>
    <row r="390" spans="1:14" ht="14.25" x14ac:dyDescent="0.2">
      <c r="A390" s="16"/>
      <c r="B390" s="23"/>
      <c r="C390" s="22"/>
      <c r="D390" s="22"/>
      <c r="E390" s="61" t="s">
        <v>31</v>
      </c>
      <c r="F390" s="62">
        <f>F389</f>
        <v>0</v>
      </c>
      <c r="G390"/>
      <c r="J390" s="62"/>
    </row>
    <row r="391" spans="1:14" ht="60" customHeight="1" x14ac:dyDescent="0.2">
      <c r="A391" s="21"/>
      <c r="B391" s="63" t="s">
        <v>295</v>
      </c>
      <c r="C391" s="37"/>
      <c r="D391" s="37"/>
      <c r="E391" s="38"/>
      <c r="F391" s="39"/>
      <c r="G391"/>
      <c r="N391" s="128"/>
    </row>
    <row r="392" spans="1:14" ht="51" x14ac:dyDescent="0.2">
      <c r="A392" s="20" t="s">
        <v>1</v>
      </c>
      <c r="B392" s="20" t="s">
        <v>2</v>
      </c>
      <c r="C392" s="20" t="s">
        <v>3</v>
      </c>
      <c r="D392" s="20" t="s">
        <v>4</v>
      </c>
      <c r="E392" s="64" t="s">
        <v>5</v>
      </c>
      <c r="F392" s="20" t="s">
        <v>6</v>
      </c>
      <c r="G392"/>
    </row>
    <row r="393" spans="1:14" ht="14.25" x14ac:dyDescent="0.2">
      <c r="A393" s="22"/>
      <c r="B393" s="21" t="s">
        <v>8</v>
      </c>
      <c r="C393" s="21" t="s">
        <v>9</v>
      </c>
      <c r="D393" s="21" t="s">
        <v>10</v>
      </c>
      <c r="E393" s="43" t="s">
        <v>11</v>
      </c>
      <c r="F393" s="21" t="s">
        <v>12</v>
      </c>
      <c r="G393"/>
    </row>
    <row r="394" spans="1:14" s="65" customFormat="1" ht="15" x14ac:dyDescent="0.25">
      <c r="A394" s="155">
        <v>1</v>
      </c>
      <c r="B394" s="52" t="s">
        <v>296</v>
      </c>
      <c r="C394" s="917">
        <v>1800</v>
      </c>
      <c r="D394" s="109" t="s">
        <v>14</v>
      </c>
      <c r="E394" s="333">
        <v>0</v>
      </c>
      <c r="F394" s="218">
        <f>C394*E394</f>
        <v>0</v>
      </c>
      <c r="G394" s="126"/>
      <c r="H394" s="138"/>
      <c r="J394" s="140"/>
    </row>
    <row r="395" spans="1:14" ht="15" x14ac:dyDescent="0.25">
      <c r="A395" s="327">
        <v>2</v>
      </c>
      <c r="B395" s="110" t="s">
        <v>532</v>
      </c>
      <c r="C395" s="917">
        <v>300</v>
      </c>
      <c r="D395" s="121" t="s">
        <v>14</v>
      </c>
      <c r="E395" s="333">
        <v>0</v>
      </c>
      <c r="F395" s="265">
        <f>C395*E395</f>
        <v>0</v>
      </c>
      <c r="G395"/>
      <c r="H395" s="128"/>
      <c r="J395" s="129"/>
    </row>
    <row r="396" spans="1:14" ht="14.25" x14ac:dyDescent="0.2">
      <c r="A396" s="122"/>
      <c r="B396" s="23"/>
      <c r="C396" s="22"/>
      <c r="D396" s="22"/>
      <c r="E396" s="61" t="s">
        <v>31</v>
      </c>
      <c r="F396" s="136">
        <f>SUM(F394:F395)</f>
        <v>0</v>
      </c>
      <c r="G396"/>
      <c r="J396" s="62"/>
    </row>
    <row r="397" spans="1:14" ht="66.75" customHeight="1" x14ac:dyDescent="0.2">
      <c r="A397" s="21"/>
      <c r="B397" s="36" t="s">
        <v>297</v>
      </c>
      <c r="C397" s="37"/>
      <c r="D397" s="37"/>
      <c r="E397" s="38"/>
      <c r="F397" s="39"/>
      <c r="G397"/>
    </row>
    <row r="398" spans="1:14" ht="51" x14ac:dyDescent="0.2">
      <c r="A398" s="31" t="s">
        <v>1</v>
      </c>
      <c r="B398" s="31" t="s">
        <v>2</v>
      </c>
      <c r="C398" s="31" t="s">
        <v>3</v>
      </c>
      <c r="D398" s="31" t="s">
        <v>4</v>
      </c>
      <c r="E398" s="42" t="s">
        <v>5</v>
      </c>
      <c r="F398" s="31" t="s">
        <v>6</v>
      </c>
      <c r="G398"/>
    </row>
    <row r="399" spans="1:14" ht="14.25" x14ac:dyDescent="0.2">
      <c r="A399" s="21" t="s">
        <v>7</v>
      </c>
      <c r="B399" s="21" t="s">
        <v>8</v>
      </c>
      <c r="C399" s="21" t="s">
        <v>9</v>
      </c>
      <c r="D399" s="21" t="s">
        <v>10</v>
      </c>
      <c r="E399" s="43" t="s">
        <v>11</v>
      </c>
      <c r="F399" s="21" t="s">
        <v>12</v>
      </c>
      <c r="G399"/>
    </row>
    <row r="400" spans="1:14" ht="14.25" x14ac:dyDescent="0.2">
      <c r="A400" s="22">
        <v>1</v>
      </c>
      <c r="B400" s="23" t="s">
        <v>298</v>
      </c>
      <c r="C400" s="917">
        <v>50</v>
      </c>
      <c r="D400" s="109" t="s">
        <v>14</v>
      </c>
      <c r="E400" s="331">
        <v>0</v>
      </c>
      <c r="F400" s="218">
        <f t="shared" ref="F400:F450" si="14">C400*E400</f>
        <v>0</v>
      </c>
      <c r="G400"/>
      <c r="H400" s="128"/>
      <c r="J400" s="129"/>
    </row>
    <row r="401" spans="1:10" ht="14.25" x14ac:dyDescent="0.2">
      <c r="A401" s="22">
        <f t="shared" ref="A401:A402" si="15">A400+1</f>
        <v>2</v>
      </c>
      <c r="B401" s="23" t="s">
        <v>299</v>
      </c>
      <c r="C401" s="917">
        <v>1</v>
      </c>
      <c r="D401" s="50" t="s">
        <v>14</v>
      </c>
      <c r="E401" s="331">
        <v>0</v>
      </c>
      <c r="F401" s="218">
        <f t="shared" si="14"/>
        <v>0</v>
      </c>
      <c r="G401"/>
      <c r="H401" s="128"/>
      <c r="J401" s="129"/>
    </row>
    <row r="402" spans="1:10" ht="14.25" x14ac:dyDescent="0.2">
      <c r="A402" s="22">
        <f t="shared" si="15"/>
        <v>3</v>
      </c>
      <c r="B402" s="23" t="s">
        <v>300</v>
      </c>
      <c r="C402" s="917">
        <v>90</v>
      </c>
      <c r="D402" s="109" t="s">
        <v>14</v>
      </c>
      <c r="E402" s="331">
        <v>0</v>
      </c>
      <c r="F402" s="218">
        <f t="shared" si="14"/>
        <v>0</v>
      </c>
      <c r="G402"/>
      <c r="H402" s="128"/>
      <c r="J402" s="129"/>
    </row>
    <row r="403" spans="1:10" ht="14.25" x14ac:dyDescent="0.2">
      <c r="A403" s="22">
        <v>4</v>
      </c>
      <c r="B403" s="23" t="s">
        <v>301</v>
      </c>
      <c r="C403" s="917">
        <v>5</v>
      </c>
      <c r="D403" s="109" t="s">
        <v>14</v>
      </c>
      <c r="E403" s="331">
        <v>0</v>
      </c>
      <c r="F403" s="218">
        <f t="shared" si="14"/>
        <v>0</v>
      </c>
      <c r="G403"/>
      <c r="H403" s="128"/>
      <c r="J403" s="129"/>
    </row>
    <row r="404" spans="1:10" ht="14.25" x14ac:dyDescent="0.2">
      <c r="A404" s="22">
        <v>5</v>
      </c>
      <c r="B404" s="23" t="s">
        <v>302</v>
      </c>
      <c r="C404" s="917">
        <v>50</v>
      </c>
      <c r="D404" s="109" t="s">
        <v>14</v>
      </c>
      <c r="E404" s="331">
        <v>0</v>
      </c>
      <c r="F404" s="218">
        <f t="shared" si="14"/>
        <v>0</v>
      </c>
      <c r="G404"/>
      <c r="H404" s="128"/>
      <c r="J404" s="129"/>
    </row>
    <row r="405" spans="1:10" ht="14.25" x14ac:dyDescent="0.2">
      <c r="A405" s="22">
        <v>6</v>
      </c>
      <c r="B405" s="23" t="s">
        <v>303</v>
      </c>
      <c r="C405" s="917">
        <v>5</v>
      </c>
      <c r="D405" s="109" t="s">
        <v>14</v>
      </c>
      <c r="E405" s="331">
        <v>0</v>
      </c>
      <c r="F405" s="218">
        <f t="shared" si="14"/>
        <v>0</v>
      </c>
      <c r="G405"/>
      <c r="H405" s="128"/>
      <c r="J405" s="129"/>
    </row>
    <row r="406" spans="1:10" ht="14.25" x14ac:dyDescent="0.2">
      <c r="A406" s="22">
        <v>7</v>
      </c>
      <c r="B406" s="23" t="s">
        <v>304</v>
      </c>
      <c r="C406" s="917">
        <v>80</v>
      </c>
      <c r="D406" s="109" t="s">
        <v>14</v>
      </c>
      <c r="E406" s="331">
        <v>0</v>
      </c>
      <c r="F406" s="218">
        <f t="shared" si="14"/>
        <v>0</v>
      </c>
      <c r="G406"/>
      <c r="H406" s="128"/>
      <c r="J406" s="129"/>
    </row>
    <row r="407" spans="1:10" ht="14.25" x14ac:dyDescent="0.2">
      <c r="A407" s="22">
        <v>8</v>
      </c>
      <c r="B407" s="23" t="s">
        <v>305</v>
      </c>
      <c r="C407" s="917">
        <v>30</v>
      </c>
      <c r="D407" s="109" t="s">
        <v>14</v>
      </c>
      <c r="E407" s="331">
        <v>0</v>
      </c>
      <c r="F407" s="218">
        <f t="shared" si="14"/>
        <v>0</v>
      </c>
      <c r="G407"/>
      <c r="H407" s="128"/>
      <c r="J407" s="129"/>
    </row>
    <row r="408" spans="1:10" s="65" customFormat="1" ht="14.25" x14ac:dyDescent="0.2">
      <c r="A408" s="22">
        <v>9</v>
      </c>
      <c r="B408" s="52" t="s">
        <v>457</v>
      </c>
      <c r="C408" s="917">
        <v>10</v>
      </c>
      <c r="D408" s="112" t="s">
        <v>14</v>
      </c>
      <c r="E408" s="331">
        <v>0</v>
      </c>
      <c r="F408" s="219">
        <f t="shared" si="14"/>
        <v>0</v>
      </c>
      <c r="G408"/>
      <c r="H408" s="128"/>
      <c r="J408" s="129"/>
    </row>
    <row r="409" spans="1:10" s="65" customFormat="1" ht="14.25" x14ac:dyDescent="0.2">
      <c r="A409" s="22">
        <v>10</v>
      </c>
      <c r="B409" s="65" t="s">
        <v>516</v>
      </c>
      <c r="C409" s="917">
        <v>80</v>
      </c>
      <c r="D409" s="281" t="s">
        <v>52</v>
      </c>
      <c r="E409" s="331">
        <v>0</v>
      </c>
      <c r="F409" s="298">
        <f t="shared" si="14"/>
        <v>0</v>
      </c>
      <c r="G409"/>
      <c r="H409" s="128"/>
      <c r="J409" s="129"/>
    </row>
    <row r="410" spans="1:10" ht="14.25" x14ac:dyDescent="0.2">
      <c r="A410" s="22">
        <v>11</v>
      </c>
      <c r="B410" s="23" t="s">
        <v>306</v>
      </c>
      <c r="C410" s="917">
        <v>40</v>
      </c>
      <c r="D410" s="109" t="s">
        <v>71</v>
      </c>
      <c r="E410" s="331">
        <v>0</v>
      </c>
      <c r="F410" s="218">
        <f t="shared" si="14"/>
        <v>0</v>
      </c>
      <c r="G410"/>
      <c r="H410" s="128"/>
      <c r="J410" s="129"/>
    </row>
    <row r="411" spans="1:10" ht="14.25" x14ac:dyDescent="0.2">
      <c r="A411" s="22">
        <v>12</v>
      </c>
      <c r="B411" s="23" t="s">
        <v>307</v>
      </c>
      <c r="C411" s="917">
        <v>15</v>
      </c>
      <c r="D411" s="109" t="s">
        <v>14</v>
      </c>
      <c r="E411" s="331">
        <v>0</v>
      </c>
      <c r="F411" s="218">
        <f t="shared" si="14"/>
        <v>0</v>
      </c>
      <c r="G411"/>
      <c r="H411" s="128"/>
      <c r="J411" s="129"/>
    </row>
    <row r="412" spans="1:10" ht="14.25" x14ac:dyDescent="0.2">
      <c r="A412" s="22">
        <v>13</v>
      </c>
      <c r="B412" s="23" t="s">
        <v>308</v>
      </c>
      <c r="C412" s="917">
        <v>30</v>
      </c>
      <c r="D412" s="109" t="s">
        <v>14</v>
      </c>
      <c r="E412" s="331">
        <v>0</v>
      </c>
      <c r="F412" s="218">
        <f t="shared" si="14"/>
        <v>0</v>
      </c>
      <c r="G412"/>
      <c r="H412" s="128"/>
      <c r="J412" s="129"/>
    </row>
    <row r="413" spans="1:10" ht="14.25" x14ac:dyDescent="0.2">
      <c r="A413" s="22">
        <v>14</v>
      </c>
      <c r="B413" s="23" t="s">
        <v>309</v>
      </c>
      <c r="C413" s="917">
        <v>5</v>
      </c>
      <c r="D413" s="109" t="s">
        <v>14</v>
      </c>
      <c r="E413" s="331">
        <v>0</v>
      </c>
      <c r="F413" s="218">
        <f t="shared" si="14"/>
        <v>0</v>
      </c>
      <c r="G413"/>
      <c r="H413" s="128"/>
      <c r="J413" s="129"/>
    </row>
    <row r="414" spans="1:10" ht="14.25" x14ac:dyDescent="0.2">
      <c r="A414" s="22">
        <v>15</v>
      </c>
      <c r="B414" s="23" t="s">
        <v>310</v>
      </c>
      <c r="C414" s="917">
        <v>20</v>
      </c>
      <c r="D414" s="109" t="s">
        <v>71</v>
      </c>
      <c r="E414" s="331">
        <v>0</v>
      </c>
      <c r="F414" s="218">
        <f t="shared" si="14"/>
        <v>0</v>
      </c>
      <c r="G414"/>
      <c r="H414" s="128"/>
      <c r="J414" s="129"/>
    </row>
    <row r="415" spans="1:10" ht="14.25" x14ac:dyDescent="0.2">
      <c r="A415" s="22">
        <v>16</v>
      </c>
      <c r="B415" s="23" t="s">
        <v>311</v>
      </c>
      <c r="C415" s="917">
        <v>10</v>
      </c>
      <c r="D415" s="109" t="s">
        <v>71</v>
      </c>
      <c r="E415" s="331">
        <v>0</v>
      </c>
      <c r="F415" s="218">
        <f t="shared" si="14"/>
        <v>0</v>
      </c>
      <c r="G415"/>
      <c r="H415" s="128"/>
      <c r="J415" s="129"/>
    </row>
    <row r="416" spans="1:10" ht="14.25" x14ac:dyDescent="0.2">
      <c r="A416" s="22">
        <v>17</v>
      </c>
      <c r="B416" s="23" t="s">
        <v>312</v>
      </c>
      <c r="C416" s="917">
        <v>200</v>
      </c>
      <c r="D416" s="109" t="s">
        <v>14</v>
      </c>
      <c r="E416" s="331">
        <v>0</v>
      </c>
      <c r="F416" s="218">
        <f t="shared" si="14"/>
        <v>0</v>
      </c>
      <c r="G416"/>
      <c r="H416" s="128"/>
      <c r="J416" s="129"/>
    </row>
    <row r="417" spans="1:10" ht="14.25" x14ac:dyDescent="0.2">
      <c r="A417" s="22">
        <v>18</v>
      </c>
      <c r="B417" s="23" t="s">
        <v>464</v>
      </c>
      <c r="C417" s="917">
        <v>5</v>
      </c>
      <c r="D417" s="109" t="s">
        <v>14</v>
      </c>
      <c r="E417" s="331">
        <v>0</v>
      </c>
      <c r="F417" s="218">
        <f t="shared" si="14"/>
        <v>0</v>
      </c>
      <c r="G417"/>
      <c r="H417" s="128"/>
      <c r="J417" s="129"/>
    </row>
    <row r="418" spans="1:10" ht="25.5" x14ac:dyDescent="0.2">
      <c r="A418" s="109">
        <v>19</v>
      </c>
      <c r="B418" s="110" t="s">
        <v>533</v>
      </c>
      <c r="C418" s="917">
        <v>30</v>
      </c>
      <c r="D418" s="121" t="s">
        <v>14</v>
      </c>
      <c r="E418" s="331">
        <v>0</v>
      </c>
      <c r="F418" s="265">
        <f t="shared" si="14"/>
        <v>0</v>
      </c>
      <c r="G418"/>
      <c r="H418" s="128"/>
      <c r="J418" s="129"/>
    </row>
    <row r="419" spans="1:10" ht="14.25" x14ac:dyDescent="0.2">
      <c r="A419" s="22">
        <v>19</v>
      </c>
      <c r="B419" s="23" t="s">
        <v>313</v>
      </c>
      <c r="C419" s="917">
        <v>20</v>
      </c>
      <c r="D419" s="109" t="s">
        <v>14</v>
      </c>
      <c r="E419" s="331">
        <v>0</v>
      </c>
      <c r="F419" s="218">
        <f t="shared" si="14"/>
        <v>0</v>
      </c>
      <c r="G419"/>
      <c r="H419" s="128"/>
      <c r="J419" s="129"/>
    </row>
    <row r="420" spans="1:10" ht="14.25" x14ac:dyDescent="0.2">
      <c r="A420" s="22">
        <v>20</v>
      </c>
      <c r="B420" s="23" t="s">
        <v>314</v>
      </c>
      <c r="C420" s="917">
        <v>10</v>
      </c>
      <c r="D420" s="109" t="s">
        <v>71</v>
      </c>
      <c r="E420" s="331">
        <v>0</v>
      </c>
      <c r="F420" s="218">
        <f t="shared" si="14"/>
        <v>0</v>
      </c>
      <c r="G420"/>
      <c r="H420" s="128"/>
      <c r="J420" s="129"/>
    </row>
    <row r="421" spans="1:10" ht="14.25" x14ac:dyDescent="0.2">
      <c r="A421" s="22">
        <v>21</v>
      </c>
      <c r="B421" s="23" t="s">
        <v>279</v>
      </c>
      <c r="C421" s="917">
        <v>5</v>
      </c>
      <c r="D421" s="109" t="s">
        <v>52</v>
      </c>
      <c r="E421" s="331">
        <v>0</v>
      </c>
      <c r="F421" s="218">
        <f t="shared" si="14"/>
        <v>0</v>
      </c>
      <c r="G421"/>
      <c r="H421" s="128"/>
      <c r="J421" s="129"/>
    </row>
    <row r="422" spans="1:10" ht="14.25" x14ac:dyDescent="0.2">
      <c r="A422" s="22">
        <v>22</v>
      </c>
      <c r="B422" s="23" t="s">
        <v>315</v>
      </c>
      <c r="C422" s="917">
        <v>5</v>
      </c>
      <c r="D422" s="50" t="s">
        <v>71</v>
      </c>
      <c r="E422" s="331">
        <v>0</v>
      </c>
      <c r="F422" s="218">
        <f t="shared" si="14"/>
        <v>0</v>
      </c>
      <c r="G422"/>
      <c r="H422" s="128"/>
      <c r="J422" s="129"/>
    </row>
    <row r="423" spans="1:10" ht="14.25" x14ac:dyDescent="0.2">
      <c r="A423" s="22">
        <v>23</v>
      </c>
      <c r="B423" s="23" t="s">
        <v>316</v>
      </c>
      <c r="C423" s="917">
        <v>2</v>
      </c>
      <c r="D423" s="50" t="s">
        <v>71</v>
      </c>
      <c r="E423" s="331">
        <v>0</v>
      </c>
      <c r="F423" s="218">
        <f t="shared" si="14"/>
        <v>0</v>
      </c>
      <c r="G423"/>
      <c r="H423" s="128"/>
      <c r="J423" s="129"/>
    </row>
    <row r="424" spans="1:10" ht="14.25" x14ac:dyDescent="0.2">
      <c r="A424" s="22">
        <v>24</v>
      </c>
      <c r="B424" s="23" t="s">
        <v>317</v>
      </c>
      <c r="C424" s="917">
        <v>20</v>
      </c>
      <c r="D424" s="50" t="s">
        <v>14</v>
      </c>
      <c r="E424" s="331">
        <v>0</v>
      </c>
      <c r="F424" s="218">
        <f t="shared" si="14"/>
        <v>0</v>
      </c>
      <c r="G424"/>
      <c r="H424" s="128"/>
      <c r="J424" s="129"/>
    </row>
    <row r="425" spans="1:10" ht="14.25" x14ac:dyDescent="0.2">
      <c r="A425" s="22">
        <v>25</v>
      </c>
      <c r="B425" s="23" t="s">
        <v>318</v>
      </c>
      <c r="C425" s="917">
        <v>20</v>
      </c>
      <c r="D425" s="50" t="s">
        <v>14</v>
      </c>
      <c r="E425" s="331">
        <v>0</v>
      </c>
      <c r="F425" s="218">
        <f t="shared" si="14"/>
        <v>0</v>
      </c>
      <c r="G425"/>
      <c r="H425" s="128"/>
      <c r="J425" s="129"/>
    </row>
    <row r="426" spans="1:10" ht="14.25" x14ac:dyDescent="0.2">
      <c r="A426" s="22">
        <v>26</v>
      </c>
      <c r="B426" s="23" t="s">
        <v>319</v>
      </c>
      <c r="C426" s="917">
        <v>5</v>
      </c>
      <c r="D426" s="50" t="s">
        <v>71</v>
      </c>
      <c r="E426" s="331">
        <v>0</v>
      </c>
      <c r="F426" s="218">
        <f t="shared" si="14"/>
        <v>0</v>
      </c>
      <c r="G426"/>
      <c r="H426" s="128"/>
      <c r="J426" s="129"/>
    </row>
    <row r="427" spans="1:10" s="179" customFormat="1" ht="14.25" x14ac:dyDescent="0.2">
      <c r="A427" s="22">
        <v>27</v>
      </c>
      <c r="B427" s="174" t="s">
        <v>466</v>
      </c>
      <c r="C427" s="917">
        <v>10</v>
      </c>
      <c r="D427" s="208" t="s">
        <v>71</v>
      </c>
      <c r="E427" s="331">
        <v>0</v>
      </c>
      <c r="F427" s="260">
        <f t="shared" si="14"/>
        <v>0</v>
      </c>
      <c r="G427" s="177"/>
      <c r="H427" s="190"/>
      <c r="J427" s="180"/>
    </row>
    <row r="428" spans="1:10" ht="14.25" x14ac:dyDescent="0.2">
      <c r="A428" s="22">
        <v>28</v>
      </c>
      <c r="B428" s="23" t="s">
        <v>320</v>
      </c>
      <c r="C428" s="917">
        <v>0</v>
      </c>
      <c r="D428" s="51" t="s">
        <v>71</v>
      </c>
      <c r="E428" s="331">
        <v>0</v>
      </c>
      <c r="F428" s="219">
        <f t="shared" si="14"/>
        <v>0</v>
      </c>
      <c r="G428"/>
      <c r="H428" s="128"/>
      <c r="J428" s="129"/>
    </row>
    <row r="429" spans="1:10" ht="14.25" x14ac:dyDescent="0.2">
      <c r="A429" s="22">
        <v>29</v>
      </c>
      <c r="B429" s="23" t="s">
        <v>321</v>
      </c>
      <c r="C429" s="917">
        <v>0</v>
      </c>
      <c r="D429" s="51" t="s">
        <v>71</v>
      </c>
      <c r="E429" s="331">
        <v>0</v>
      </c>
      <c r="F429" s="219">
        <f t="shared" si="14"/>
        <v>0</v>
      </c>
      <c r="G429"/>
      <c r="H429" s="128"/>
      <c r="J429" s="129"/>
    </row>
    <row r="430" spans="1:10" ht="14.25" x14ac:dyDescent="0.2">
      <c r="A430" s="22">
        <v>30</v>
      </c>
      <c r="B430" s="56" t="s">
        <v>322</v>
      </c>
      <c r="C430" s="917">
        <v>40</v>
      </c>
      <c r="D430" s="51" t="s">
        <v>71</v>
      </c>
      <c r="E430" s="331">
        <v>0</v>
      </c>
      <c r="F430" s="209">
        <f t="shared" si="14"/>
        <v>0</v>
      </c>
      <c r="G430"/>
      <c r="H430" s="128"/>
      <c r="J430" s="129"/>
    </row>
    <row r="431" spans="1:10" s="168" customFormat="1" ht="14.25" x14ac:dyDescent="0.2">
      <c r="A431" s="22">
        <v>31</v>
      </c>
      <c r="B431" s="193" t="s">
        <v>478</v>
      </c>
      <c r="C431" s="917">
        <v>160</v>
      </c>
      <c r="D431" s="196" t="s">
        <v>71</v>
      </c>
      <c r="E431" s="331">
        <v>0</v>
      </c>
      <c r="F431" s="263">
        <f t="shared" si="14"/>
        <v>0</v>
      </c>
      <c r="G431" s="166"/>
      <c r="H431" s="191"/>
      <c r="J431" s="169"/>
    </row>
    <row r="432" spans="1:10" ht="14.25" x14ac:dyDescent="0.2">
      <c r="A432" s="22">
        <v>32</v>
      </c>
      <c r="B432" s="23" t="s">
        <v>323</v>
      </c>
      <c r="C432" s="917">
        <v>20</v>
      </c>
      <c r="D432" s="51" t="s">
        <v>71</v>
      </c>
      <c r="E432" s="331">
        <v>0</v>
      </c>
      <c r="F432" s="219">
        <f t="shared" si="14"/>
        <v>0</v>
      </c>
      <c r="G432"/>
      <c r="H432" s="128"/>
      <c r="J432" s="129"/>
    </row>
    <row r="433" spans="1:11" ht="14.25" x14ac:dyDescent="0.2">
      <c r="A433" s="22">
        <v>33</v>
      </c>
      <c r="B433" s="23" t="s">
        <v>324</v>
      </c>
      <c r="C433" s="917">
        <v>1</v>
      </c>
      <c r="D433" s="50" t="s">
        <v>14</v>
      </c>
      <c r="E433" s="331">
        <v>0</v>
      </c>
      <c r="F433" s="218">
        <f t="shared" si="14"/>
        <v>0</v>
      </c>
      <c r="G433"/>
      <c r="H433" s="128"/>
      <c r="J433" s="129"/>
    </row>
    <row r="434" spans="1:11" ht="14.25" x14ac:dyDescent="0.2">
      <c r="A434" s="22">
        <v>34</v>
      </c>
      <c r="B434" s="23" t="s">
        <v>325</v>
      </c>
      <c r="C434" s="917">
        <v>0</v>
      </c>
      <c r="D434" s="50" t="s">
        <v>71</v>
      </c>
      <c r="E434" s="331">
        <v>0</v>
      </c>
      <c r="F434" s="218">
        <f t="shared" si="14"/>
        <v>0</v>
      </c>
      <c r="G434"/>
      <c r="H434" s="128"/>
      <c r="J434" s="129"/>
    </row>
    <row r="435" spans="1:11" ht="14.25" x14ac:dyDescent="0.2">
      <c r="A435" s="22">
        <v>35</v>
      </c>
      <c r="B435" s="23" t="s">
        <v>326</v>
      </c>
      <c r="C435" s="917">
        <v>0</v>
      </c>
      <c r="D435" s="50" t="s">
        <v>71</v>
      </c>
      <c r="E435" s="331">
        <v>0</v>
      </c>
      <c r="F435" s="218">
        <f t="shared" si="14"/>
        <v>0</v>
      </c>
      <c r="G435"/>
      <c r="H435" s="128"/>
      <c r="J435" s="129"/>
    </row>
    <row r="436" spans="1:11" ht="14.25" x14ac:dyDescent="0.2">
      <c r="A436" s="22">
        <v>36</v>
      </c>
      <c r="B436" s="23" t="s">
        <v>327</v>
      </c>
      <c r="C436" s="917">
        <v>20</v>
      </c>
      <c r="D436" s="50" t="s">
        <v>71</v>
      </c>
      <c r="E436" s="331">
        <v>0</v>
      </c>
      <c r="F436" s="218">
        <f t="shared" si="14"/>
        <v>0</v>
      </c>
      <c r="G436"/>
      <c r="H436" s="128"/>
      <c r="J436" s="129"/>
    </row>
    <row r="437" spans="1:11" ht="14.25" x14ac:dyDescent="0.2">
      <c r="A437" s="22">
        <v>37</v>
      </c>
      <c r="B437" s="23" t="s">
        <v>328</v>
      </c>
      <c r="C437" s="917">
        <v>100</v>
      </c>
      <c r="D437" s="50" t="s">
        <v>71</v>
      </c>
      <c r="E437" s="331">
        <v>0</v>
      </c>
      <c r="F437" s="218">
        <f t="shared" si="14"/>
        <v>0</v>
      </c>
      <c r="G437"/>
      <c r="H437" s="128"/>
      <c r="J437" s="129"/>
      <c r="K437" s="65"/>
    </row>
    <row r="438" spans="1:11" ht="14.25" x14ac:dyDescent="0.2">
      <c r="A438" s="22">
        <v>38</v>
      </c>
      <c r="B438" s="23" t="s">
        <v>329</v>
      </c>
      <c r="C438" s="917">
        <v>100</v>
      </c>
      <c r="D438" s="50" t="s">
        <v>71</v>
      </c>
      <c r="E438" s="331">
        <v>0</v>
      </c>
      <c r="F438" s="218">
        <f t="shared" si="14"/>
        <v>0</v>
      </c>
      <c r="G438"/>
      <c r="H438" s="128"/>
      <c r="J438" s="129"/>
    </row>
    <row r="439" spans="1:11" ht="14.25" x14ac:dyDescent="0.2">
      <c r="A439" s="22">
        <v>39</v>
      </c>
      <c r="B439" s="23" t="s">
        <v>330</v>
      </c>
      <c r="C439" s="917">
        <v>2</v>
      </c>
      <c r="D439" s="50" t="s">
        <v>14</v>
      </c>
      <c r="E439" s="331">
        <v>0</v>
      </c>
      <c r="F439" s="218">
        <f t="shared" si="14"/>
        <v>0</v>
      </c>
      <c r="G439"/>
      <c r="H439" s="128"/>
      <c r="J439" s="129"/>
    </row>
    <row r="440" spans="1:11" ht="14.25" x14ac:dyDescent="0.2">
      <c r="A440" s="22">
        <v>40</v>
      </c>
      <c r="B440" s="23" t="s">
        <v>331</v>
      </c>
      <c r="C440" s="917">
        <v>10</v>
      </c>
      <c r="D440" s="50" t="s">
        <v>17</v>
      </c>
      <c r="E440" s="331">
        <v>0</v>
      </c>
      <c r="F440" s="218">
        <f t="shared" si="14"/>
        <v>0</v>
      </c>
      <c r="G440"/>
      <c r="H440" s="128"/>
      <c r="J440" s="129"/>
    </row>
    <row r="441" spans="1:11" ht="14.25" x14ac:dyDescent="0.2">
      <c r="A441" s="22">
        <v>41</v>
      </c>
      <c r="B441" s="23" t="s">
        <v>332</v>
      </c>
      <c r="C441" s="917">
        <v>5</v>
      </c>
      <c r="D441" s="50" t="s">
        <v>14</v>
      </c>
      <c r="E441" s="331">
        <v>0</v>
      </c>
      <c r="F441" s="218">
        <f t="shared" si="14"/>
        <v>0</v>
      </c>
      <c r="G441"/>
      <c r="H441" s="128"/>
      <c r="J441" s="129"/>
    </row>
    <row r="442" spans="1:11" ht="14.25" x14ac:dyDescent="0.2">
      <c r="A442" s="22">
        <v>42</v>
      </c>
      <c r="B442" s="23" t="s">
        <v>333</v>
      </c>
      <c r="C442" s="917">
        <v>20</v>
      </c>
      <c r="D442" s="109" t="s">
        <v>71</v>
      </c>
      <c r="E442" s="331">
        <v>0</v>
      </c>
      <c r="F442" s="218">
        <f t="shared" si="14"/>
        <v>0</v>
      </c>
      <c r="G442"/>
      <c r="H442" s="128"/>
      <c r="J442" s="129"/>
    </row>
    <row r="443" spans="1:11" ht="14.25" x14ac:dyDescent="0.2">
      <c r="A443" s="22">
        <v>43</v>
      </c>
      <c r="B443" s="23" t="s">
        <v>334</v>
      </c>
      <c r="C443" s="917">
        <v>40</v>
      </c>
      <c r="D443" s="109" t="s">
        <v>17</v>
      </c>
      <c r="E443" s="331">
        <v>0</v>
      </c>
      <c r="F443" s="218">
        <f t="shared" si="14"/>
        <v>0</v>
      </c>
      <c r="G443"/>
      <c r="H443" s="128"/>
      <c r="J443" s="129"/>
    </row>
    <row r="444" spans="1:11" ht="14.25" x14ac:dyDescent="0.2">
      <c r="A444" s="22">
        <v>44</v>
      </c>
      <c r="B444" s="23" t="s">
        <v>335</v>
      </c>
      <c r="C444" s="917">
        <v>10</v>
      </c>
      <c r="D444" s="109" t="s">
        <v>52</v>
      </c>
      <c r="E444" s="331">
        <v>0</v>
      </c>
      <c r="F444" s="218">
        <f t="shared" si="14"/>
        <v>0</v>
      </c>
      <c r="G444"/>
      <c r="H444" s="128"/>
      <c r="J444" s="129"/>
    </row>
    <row r="445" spans="1:11" ht="14.25" x14ac:dyDescent="0.2">
      <c r="A445" s="22">
        <v>45</v>
      </c>
      <c r="B445" s="65" t="s">
        <v>529</v>
      </c>
      <c r="C445" s="917">
        <v>10</v>
      </c>
      <c r="D445" s="281" t="s">
        <v>52</v>
      </c>
      <c r="E445" s="331">
        <v>0</v>
      </c>
      <c r="F445" s="298">
        <f t="shared" si="14"/>
        <v>0</v>
      </c>
      <c r="G445"/>
      <c r="H445" s="128"/>
      <c r="J445" s="129"/>
    </row>
    <row r="446" spans="1:11" ht="14.25" x14ac:dyDescent="0.2">
      <c r="A446" s="22">
        <v>46</v>
      </c>
      <c r="B446" s="174" t="s">
        <v>522</v>
      </c>
      <c r="C446" s="917">
        <v>1</v>
      </c>
      <c r="D446" s="173" t="s">
        <v>17</v>
      </c>
      <c r="E446" s="331">
        <v>0</v>
      </c>
      <c r="F446" s="268">
        <f t="shared" si="14"/>
        <v>0</v>
      </c>
      <c r="G446"/>
      <c r="H446" s="128"/>
      <c r="J446" s="129"/>
    </row>
    <row r="447" spans="1:11" ht="14.25" x14ac:dyDescent="0.2">
      <c r="A447" s="22">
        <v>47</v>
      </c>
      <c r="B447" s="23" t="s">
        <v>336</v>
      </c>
      <c r="C447" s="917">
        <v>1</v>
      </c>
      <c r="D447" s="109" t="s">
        <v>17</v>
      </c>
      <c r="E447" s="331">
        <v>0</v>
      </c>
      <c r="F447" s="218">
        <f t="shared" si="14"/>
        <v>0</v>
      </c>
      <c r="G447"/>
      <c r="H447" s="128"/>
      <c r="J447" s="129"/>
    </row>
    <row r="448" spans="1:11" ht="14.25" x14ac:dyDescent="0.2">
      <c r="A448" s="22">
        <v>48</v>
      </c>
      <c r="B448" s="23" t="s">
        <v>337</v>
      </c>
      <c r="C448" s="917">
        <v>1</v>
      </c>
      <c r="D448" s="109" t="s">
        <v>17</v>
      </c>
      <c r="E448" s="331">
        <v>0</v>
      </c>
      <c r="F448" s="218">
        <f t="shared" si="14"/>
        <v>0</v>
      </c>
      <c r="G448"/>
      <c r="H448" s="128"/>
      <c r="J448" s="129"/>
    </row>
    <row r="449" spans="1:10" ht="14.25" x14ac:dyDescent="0.2">
      <c r="A449" s="22">
        <v>49</v>
      </c>
      <c r="B449" s="23" t="s">
        <v>338</v>
      </c>
      <c r="C449" s="917">
        <v>1</v>
      </c>
      <c r="D449" s="109" t="s">
        <v>17</v>
      </c>
      <c r="E449" s="331">
        <v>0</v>
      </c>
      <c r="F449" s="218">
        <f t="shared" si="14"/>
        <v>0</v>
      </c>
      <c r="G449"/>
      <c r="H449" s="128"/>
      <c r="J449" s="129"/>
    </row>
    <row r="450" spans="1:10" ht="14.25" x14ac:dyDescent="0.2">
      <c r="A450" s="22">
        <v>50</v>
      </c>
      <c r="B450" s="78" t="s">
        <v>339</v>
      </c>
      <c r="C450" s="917">
        <v>10</v>
      </c>
      <c r="D450" s="109" t="s">
        <v>17</v>
      </c>
      <c r="E450" s="331">
        <v>0</v>
      </c>
      <c r="F450" s="218">
        <f t="shared" si="14"/>
        <v>0</v>
      </c>
      <c r="G450"/>
      <c r="H450" s="128"/>
      <c r="J450" s="129"/>
    </row>
    <row r="451" spans="1:10" ht="18.75" customHeight="1" x14ac:dyDescent="0.2">
      <c r="A451" s="21"/>
      <c r="B451" s="23"/>
      <c r="C451" s="22"/>
      <c r="D451" s="22"/>
      <c r="E451" s="61" t="s">
        <v>31</v>
      </c>
      <c r="F451" s="27">
        <f>SUM(F400:F450)</f>
        <v>0</v>
      </c>
      <c r="G451"/>
      <c r="J451" s="27"/>
    </row>
    <row r="452" spans="1:10" ht="67.5" customHeight="1" x14ac:dyDescent="0.2">
      <c r="A452" s="21"/>
      <c r="B452" s="63" t="s">
        <v>340</v>
      </c>
      <c r="C452" s="47"/>
      <c r="D452" s="47"/>
      <c r="E452" s="59"/>
      <c r="F452" s="39"/>
      <c r="G452"/>
    </row>
    <row r="453" spans="1:10" ht="51" x14ac:dyDescent="0.2">
      <c r="A453" s="20" t="s">
        <v>1</v>
      </c>
      <c r="B453" s="20" t="s">
        <v>2</v>
      </c>
      <c r="C453" s="20"/>
      <c r="D453" s="20" t="s">
        <v>4</v>
      </c>
      <c r="E453" s="20" t="s">
        <v>5</v>
      </c>
      <c r="F453" s="20" t="s">
        <v>6</v>
      </c>
      <c r="G453"/>
    </row>
    <row r="454" spans="1:10" ht="14.25" x14ac:dyDescent="0.2">
      <c r="A454" s="21" t="s">
        <v>7</v>
      </c>
      <c r="B454" s="21" t="s">
        <v>8</v>
      </c>
      <c r="C454" s="21"/>
      <c r="D454" s="21" t="s">
        <v>10</v>
      </c>
      <c r="E454" s="21" t="s">
        <v>11</v>
      </c>
      <c r="F454" s="21" t="s">
        <v>12</v>
      </c>
      <c r="G454"/>
      <c r="H454" s="128"/>
    </row>
    <row r="455" spans="1:10" ht="14.25" x14ac:dyDescent="0.2">
      <c r="A455" s="22">
        <v>1</v>
      </c>
      <c r="B455" s="23" t="s">
        <v>341</v>
      </c>
      <c r="C455" s="917">
        <v>2</v>
      </c>
      <c r="D455" s="109" t="s">
        <v>71</v>
      </c>
      <c r="E455" s="331">
        <v>0</v>
      </c>
      <c r="F455" s="218">
        <f t="shared" ref="F455:F503" si="16">C455*E455</f>
        <v>0</v>
      </c>
      <c r="G455"/>
      <c r="H455" s="128"/>
      <c r="J455" s="129"/>
    </row>
    <row r="456" spans="1:10" ht="14.25" x14ac:dyDescent="0.2">
      <c r="A456" s="22">
        <f t="shared" ref="A456:A503" si="17">A455+1</f>
        <v>2</v>
      </c>
      <c r="B456" s="23" t="s">
        <v>342</v>
      </c>
      <c r="C456" s="917">
        <v>1</v>
      </c>
      <c r="D456" s="109" t="s">
        <v>71</v>
      </c>
      <c r="E456" s="331">
        <v>0</v>
      </c>
      <c r="F456" s="218">
        <f t="shared" si="16"/>
        <v>0</v>
      </c>
      <c r="G456"/>
      <c r="H456" s="128"/>
      <c r="J456" s="129"/>
    </row>
    <row r="457" spans="1:10" ht="14.25" x14ac:dyDescent="0.2">
      <c r="A457" s="22">
        <f t="shared" si="17"/>
        <v>3</v>
      </c>
      <c r="B457" s="23" t="s">
        <v>343</v>
      </c>
      <c r="C457" s="917">
        <v>2</v>
      </c>
      <c r="D457" s="109" t="s">
        <v>71</v>
      </c>
      <c r="E457" s="331">
        <v>0</v>
      </c>
      <c r="F457" s="218">
        <f t="shared" si="16"/>
        <v>0</v>
      </c>
      <c r="G457"/>
      <c r="H457" s="128"/>
      <c r="J457" s="129"/>
    </row>
    <row r="458" spans="1:10" ht="14.25" x14ac:dyDescent="0.2">
      <c r="A458" s="22">
        <f t="shared" si="17"/>
        <v>4</v>
      </c>
      <c r="B458" s="23" t="s">
        <v>344</v>
      </c>
      <c r="C458" s="917">
        <v>30</v>
      </c>
      <c r="D458" s="109" t="s">
        <v>14</v>
      </c>
      <c r="E458" s="331">
        <v>0</v>
      </c>
      <c r="F458" s="218">
        <f t="shared" si="16"/>
        <v>0</v>
      </c>
      <c r="G458"/>
      <c r="H458" s="128"/>
      <c r="J458" s="129"/>
    </row>
    <row r="459" spans="1:10" ht="14.25" x14ac:dyDescent="0.2">
      <c r="A459" s="22">
        <f t="shared" si="17"/>
        <v>5</v>
      </c>
      <c r="B459" s="23" t="s">
        <v>345</v>
      </c>
      <c r="C459" s="917">
        <v>10</v>
      </c>
      <c r="D459" s="109" t="s">
        <v>71</v>
      </c>
      <c r="E459" s="331">
        <v>0</v>
      </c>
      <c r="F459" s="218">
        <f t="shared" si="16"/>
        <v>0</v>
      </c>
      <c r="G459"/>
      <c r="H459" s="128"/>
      <c r="J459" s="129"/>
    </row>
    <row r="460" spans="1:10" ht="14.25" x14ac:dyDescent="0.2">
      <c r="A460" s="22">
        <f t="shared" si="17"/>
        <v>6</v>
      </c>
      <c r="B460" s="23" t="s">
        <v>346</v>
      </c>
      <c r="C460" s="917">
        <v>30</v>
      </c>
      <c r="D460" s="109" t="s">
        <v>52</v>
      </c>
      <c r="E460" s="331">
        <v>0</v>
      </c>
      <c r="F460" s="218">
        <f t="shared" si="16"/>
        <v>0</v>
      </c>
      <c r="G460"/>
      <c r="H460" s="128"/>
      <c r="J460" s="129"/>
    </row>
    <row r="461" spans="1:10" ht="14.25" x14ac:dyDescent="0.2">
      <c r="A461" s="22">
        <f t="shared" si="17"/>
        <v>7</v>
      </c>
      <c r="B461" s="23" t="s">
        <v>347</v>
      </c>
      <c r="C461" s="917">
        <v>2</v>
      </c>
      <c r="D461" s="109" t="s">
        <v>71</v>
      </c>
      <c r="E461" s="331">
        <v>0</v>
      </c>
      <c r="F461" s="218">
        <f t="shared" si="16"/>
        <v>0</v>
      </c>
      <c r="G461"/>
      <c r="H461" s="128"/>
      <c r="J461" s="129"/>
    </row>
    <row r="462" spans="1:10" ht="14.25" x14ac:dyDescent="0.2">
      <c r="A462" s="22">
        <f t="shared" si="17"/>
        <v>8</v>
      </c>
      <c r="B462" s="23" t="s">
        <v>348</v>
      </c>
      <c r="C462" s="917">
        <v>100</v>
      </c>
      <c r="D462" s="109" t="s">
        <v>14</v>
      </c>
      <c r="E462" s="331">
        <v>0</v>
      </c>
      <c r="F462" s="218">
        <f t="shared" si="16"/>
        <v>0</v>
      </c>
      <c r="G462"/>
      <c r="H462" s="128"/>
      <c r="J462" s="129"/>
    </row>
    <row r="463" spans="1:10" ht="14.25" x14ac:dyDescent="0.2">
      <c r="A463" s="22">
        <f t="shared" si="17"/>
        <v>9</v>
      </c>
      <c r="B463" s="23" t="s">
        <v>349</v>
      </c>
      <c r="C463" s="917">
        <v>2</v>
      </c>
      <c r="D463" s="109" t="s">
        <v>71</v>
      </c>
      <c r="E463" s="331">
        <v>0</v>
      </c>
      <c r="F463" s="218">
        <f t="shared" si="16"/>
        <v>0</v>
      </c>
      <c r="G463"/>
      <c r="H463" s="128"/>
      <c r="J463" s="129"/>
    </row>
    <row r="464" spans="1:10" ht="63.75" x14ac:dyDescent="0.2">
      <c r="A464" s="22">
        <f t="shared" si="17"/>
        <v>10</v>
      </c>
      <c r="B464" s="23" t="s">
        <v>350</v>
      </c>
      <c r="C464" s="917">
        <v>150</v>
      </c>
      <c r="D464" s="109" t="s">
        <v>14</v>
      </c>
      <c r="E464" s="331">
        <v>0</v>
      </c>
      <c r="F464" s="218">
        <f t="shared" si="16"/>
        <v>0</v>
      </c>
      <c r="G464"/>
      <c r="H464" s="128"/>
      <c r="J464" s="129"/>
    </row>
    <row r="465" spans="1:10" ht="14.25" x14ac:dyDescent="0.2">
      <c r="A465" s="22">
        <f t="shared" si="17"/>
        <v>11</v>
      </c>
      <c r="B465" s="23" t="s">
        <v>351</v>
      </c>
      <c r="C465" s="917">
        <v>2</v>
      </c>
      <c r="D465" s="109" t="s">
        <v>14</v>
      </c>
      <c r="E465" s="331">
        <v>0</v>
      </c>
      <c r="F465" s="218">
        <f t="shared" si="16"/>
        <v>0</v>
      </c>
      <c r="G465"/>
      <c r="H465" s="128"/>
      <c r="J465" s="129"/>
    </row>
    <row r="466" spans="1:10" ht="14.25" x14ac:dyDescent="0.2">
      <c r="A466" s="22">
        <f t="shared" si="17"/>
        <v>12</v>
      </c>
      <c r="B466" s="23" t="s">
        <v>352</v>
      </c>
      <c r="C466" s="917">
        <v>5</v>
      </c>
      <c r="D466" s="109" t="s">
        <v>71</v>
      </c>
      <c r="E466" s="331">
        <v>0</v>
      </c>
      <c r="F466" s="218">
        <f t="shared" si="16"/>
        <v>0</v>
      </c>
      <c r="G466"/>
      <c r="H466" s="128"/>
      <c r="J466" s="129"/>
    </row>
    <row r="467" spans="1:10" ht="14.25" x14ac:dyDescent="0.2">
      <c r="A467" s="22">
        <f t="shared" si="17"/>
        <v>13</v>
      </c>
      <c r="B467" s="45" t="s">
        <v>353</v>
      </c>
      <c r="C467" s="917">
        <v>5</v>
      </c>
      <c r="D467" s="109" t="s">
        <v>52</v>
      </c>
      <c r="E467" s="331">
        <v>0</v>
      </c>
      <c r="F467" s="218">
        <f t="shared" si="16"/>
        <v>0</v>
      </c>
      <c r="G467"/>
      <c r="H467" s="128"/>
      <c r="J467" s="129"/>
    </row>
    <row r="468" spans="1:10" ht="14.25" x14ac:dyDescent="0.2">
      <c r="A468" s="22">
        <f t="shared" si="17"/>
        <v>14</v>
      </c>
      <c r="B468" s="23" t="s">
        <v>354</v>
      </c>
      <c r="C468" s="917">
        <v>2</v>
      </c>
      <c r="D468" s="109" t="s">
        <v>71</v>
      </c>
      <c r="E468" s="331">
        <v>0</v>
      </c>
      <c r="F468" s="218">
        <f t="shared" si="16"/>
        <v>0</v>
      </c>
      <c r="G468"/>
      <c r="H468" s="128"/>
      <c r="J468" s="129"/>
    </row>
    <row r="469" spans="1:10" ht="14.25" x14ac:dyDescent="0.2">
      <c r="A469" s="22">
        <f t="shared" si="17"/>
        <v>15</v>
      </c>
      <c r="B469" s="23" t="s">
        <v>355</v>
      </c>
      <c r="C469" s="917">
        <v>20</v>
      </c>
      <c r="D469" s="109" t="s">
        <v>71</v>
      </c>
      <c r="E469" s="331">
        <v>0</v>
      </c>
      <c r="F469" s="218">
        <f t="shared" si="16"/>
        <v>0</v>
      </c>
      <c r="G469"/>
      <c r="H469" s="128"/>
      <c r="J469" s="129"/>
    </row>
    <row r="470" spans="1:10" ht="14.25" x14ac:dyDescent="0.2">
      <c r="A470" s="22">
        <f t="shared" si="17"/>
        <v>16</v>
      </c>
      <c r="B470" s="23" t="s">
        <v>356</v>
      </c>
      <c r="C470" s="917">
        <v>20</v>
      </c>
      <c r="D470" s="109" t="s">
        <v>71</v>
      </c>
      <c r="E470" s="331">
        <v>0</v>
      </c>
      <c r="F470" s="218">
        <f t="shared" si="16"/>
        <v>0</v>
      </c>
      <c r="G470"/>
      <c r="H470" s="128"/>
      <c r="J470" s="129"/>
    </row>
    <row r="471" spans="1:10" ht="14.25" x14ac:dyDescent="0.2">
      <c r="A471" s="22">
        <f t="shared" si="17"/>
        <v>17</v>
      </c>
      <c r="B471" s="23" t="s">
        <v>357</v>
      </c>
      <c r="C471" s="917">
        <v>5</v>
      </c>
      <c r="D471" s="109" t="s">
        <v>71</v>
      </c>
      <c r="E471" s="331">
        <v>0</v>
      </c>
      <c r="F471" s="218">
        <f t="shared" si="16"/>
        <v>0</v>
      </c>
      <c r="G471"/>
      <c r="H471" s="128"/>
      <c r="J471" s="129"/>
    </row>
    <row r="472" spans="1:10" ht="25.5" x14ac:dyDescent="0.2">
      <c r="A472" s="22">
        <f t="shared" si="17"/>
        <v>18</v>
      </c>
      <c r="B472" s="23" t="s">
        <v>358</v>
      </c>
      <c r="C472" s="917">
        <v>60</v>
      </c>
      <c r="D472" s="109" t="s">
        <v>71</v>
      </c>
      <c r="E472" s="331">
        <v>0</v>
      </c>
      <c r="F472" s="218">
        <f t="shared" si="16"/>
        <v>0</v>
      </c>
      <c r="G472"/>
      <c r="H472" s="128"/>
      <c r="J472" s="129"/>
    </row>
    <row r="473" spans="1:10" ht="14.25" x14ac:dyDescent="0.2">
      <c r="A473" s="22">
        <f t="shared" si="17"/>
        <v>19</v>
      </c>
      <c r="B473" s="23" t="s">
        <v>359</v>
      </c>
      <c r="C473" s="917">
        <v>4000</v>
      </c>
      <c r="D473" s="50" t="s">
        <v>52</v>
      </c>
      <c r="E473" s="331">
        <v>0</v>
      </c>
      <c r="F473" s="218">
        <f t="shared" si="16"/>
        <v>0</v>
      </c>
      <c r="G473"/>
      <c r="H473" s="128"/>
      <c r="J473" s="129"/>
    </row>
    <row r="474" spans="1:10" ht="14.25" x14ac:dyDescent="0.2">
      <c r="A474" s="22">
        <f t="shared" si="17"/>
        <v>20</v>
      </c>
      <c r="B474" s="23" t="s">
        <v>360</v>
      </c>
      <c r="C474" s="917">
        <v>100</v>
      </c>
      <c r="D474" s="50" t="s">
        <v>14</v>
      </c>
      <c r="E474" s="331">
        <v>0</v>
      </c>
      <c r="F474" s="218">
        <f t="shared" si="16"/>
        <v>0</v>
      </c>
      <c r="G474"/>
      <c r="H474" s="128"/>
      <c r="J474" s="129"/>
    </row>
    <row r="475" spans="1:10" ht="14.25" x14ac:dyDescent="0.2">
      <c r="A475" s="22">
        <v>21</v>
      </c>
      <c r="B475" s="23" t="s">
        <v>361</v>
      </c>
      <c r="C475" s="917">
        <v>10</v>
      </c>
      <c r="D475" s="109" t="s">
        <v>14</v>
      </c>
      <c r="E475" s="331">
        <v>0</v>
      </c>
      <c r="F475" s="218">
        <f t="shared" si="16"/>
        <v>0</v>
      </c>
      <c r="G475"/>
      <c r="H475" s="128"/>
      <c r="J475" s="129"/>
    </row>
    <row r="476" spans="1:10" ht="14.25" x14ac:dyDescent="0.2">
      <c r="A476" s="22">
        <f t="shared" si="17"/>
        <v>22</v>
      </c>
      <c r="B476" s="23" t="s">
        <v>362</v>
      </c>
      <c r="C476" s="917">
        <v>500</v>
      </c>
      <c r="D476" s="109" t="s">
        <v>14</v>
      </c>
      <c r="E476" s="331">
        <v>0</v>
      </c>
      <c r="F476" s="218">
        <f t="shared" si="16"/>
        <v>0</v>
      </c>
      <c r="G476"/>
      <c r="H476" s="128"/>
      <c r="J476" s="129"/>
    </row>
    <row r="477" spans="1:10" ht="14.25" x14ac:dyDescent="0.2">
      <c r="A477" s="22">
        <f t="shared" si="17"/>
        <v>23</v>
      </c>
      <c r="B477" s="23" t="s">
        <v>363</v>
      </c>
      <c r="C477" s="917">
        <v>400</v>
      </c>
      <c r="D477" s="109" t="s">
        <v>14</v>
      </c>
      <c r="E477" s="331">
        <v>0</v>
      </c>
      <c r="F477" s="218">
        <f t="shared" si="16"/>
        <v>0</v>
      </c>
      <c r="G477"/>
      <c r="H477" s="128"/>
      <c r="J477" s="129"/>
    </row>
    <row r="478" spans="1:10" ht="14.25" x14ac:dyDescent="0.2">
      <c r="A478" s="22">
        <f t="shared" si="17"/>
        <v>24</v>
      </c>
      <c r="B478" s="23" t="s">
        <v>364</v>
      </c>
      <c r="C478" s="917">
        <v>300</v>
      </c>
      <c r="D478" s="109" t="s">
        <v>14</v>
      </c>
      <c r="E478" s="331">
        <v>0</v>
      </c>
      <c r="F478" s="218">
        <f t="shared" si="16"/>
        <v>0</v>
      </c>
      <c r="G478"/>
      <c r="H478" s="128"/>
      <c r="J478" s="129"/>
    </row>
    <row r="479" spans="1:10" ht="14.25" x14ac:dyDescent="0.2">
      <c r="A479" s="22">
        <f t="shared" si="17"/>
        <v>25</v>
      </c>
      <c r="B479" s="23" t="s">
        <v>365</v>
      </c>
      <c r="C479" s="917">
        <v>20</v>
      </c>
      <c r="D479" s="109" t="s">
        <v>14</v>
      </c>
      <c r="E479" s="331">
        <v>0</v>
      </c>
      <c r="F479" s="218">
        <f t="shared" si="16"/>
        <v>0</v>
      </c>
      <c r="G479"/>
      <c r="H479" s="128"/>
      <c r="J479" s="129"/>
    </row>
    <row r="480" spans="1:10" ht="14.25" x14ac:dyDescent="0.2">
      <c r="A480" s="22">
        <f t="shared" si="17"/>
        <v>26</v>
      </c>
      <c r="B480" s="23" t="s">
        <v>366</v>
      </c>
      <c r="C480" s="917">
        <v>20</v>
      </c>
      <c r="D480" s="109" t="s">
        <v>52</v>
      </c>
      <c r="E480" s="331">
        <v>0</v>
      </c>
      <c r="F480" s="218">
        <f t="shared" si="16"/>
        <v>0</v>
      </c>
      <c r="G480"/>
      <c r="H480" s="128"/>
      <c r="J480" s="129"/>
    </row>
    <row r="481" spans="1:10" ht="14.25" x14ac:dyDescent="0.2">
      <c r="A481" s="22">
        <f t="shared" si="17"/>
        <v>27</v>
      </c>
      <c r="B481" s="23" t="s">
        <v>367</v>
      </c>
      <c r="C481" s="917">
        <v>20</v>
      </c>
      <c r="D481" s="109" t="s">
        <v>52</v>
      </c>
      <c r="E481" s="331">
        <v>0</v>
      </c>
      <c r="F481" s="218">
        <f t="shared" si="16"/>
        <v>0</v>
      </c>
      <c r="G481"/>
      <c r="H481" s="128"/>
      <c r="J481" s="129"/>
    </row>
    <row r="482" spans="1:10" ht="14.25" x14ac:dyDescent="0.2">
      <c r="A482" s="22">
        <f t="shared" si="17"/>
        <v>28</v>
      </c>
      <c r="B482" s="119" t="s">
        <v>528</v>
      </c>
      <c r="C482" s="917">
        <v>420</v>
      </c>
      <c r="D482" s="281" t="s">
        <v>52</v>
      </c>
      <c r="E482" s="331">
        <v>0</v>
      </c>
      <c r="F482" s="266">
        <f t="shared" si="16"/>
        <v>0</v>
      </c>
      <c r="G482"/>
      <c r="H482" s="128"/>
      <c r="J482" s="129"/>
    </row>
    <row r="483" spans="1:10" ht="14.25" x14ac:dyDescent="0.2">
      <c r="A483" s="22">
        <f t="shared" si="17"/>
        <v>29</v>
      </c>
      <c r="B483" s="23" t="s">
        <v>368</v>
      </c>
      <c r="C483" s="917">
        <v>420</v>
      </c>
      <c r="D483" s="109" t="s">
        <v>71</v>
      </c>
      <c r="E483" s="331">
        <v>0</v>
      </c>
      <c r="F483" s="218">
        <f t="shared" si="16"/>
        <v>0</v>
      </c>
      <c r="G483"/>
      <c r="H483" s="128"/>
      <c r="J483" s="129"/>
    </row>
    <row r="484" spans="1:10" ht="14.25" x14ac:dyDescent="0.2">
      <c r="A484" s="22">
        <f t="shared" si="17"/>
        <v>30</v>
      </c>
      <c r="B484" s="23" t="s">
        <v>369</v>
      </c>
      <c r="C484" s="917">
        <v>420</v>
      </c>
      <c r="D484" s="109" t="s">
        <v>71</v>
      </c>
      <c r="E484" s="331">
        <v>0</v>
      </c>
      <c r="F484" s="218">
        <f t="shared" si="16"/>
        <v>0</v>
      </c>
      <c r="G484"/>
      <c r="H484" s="128"/>
      <c r="J484" s="129"/>
    </row>
    <row r="485" spans="1:10" ht="14.25" x14ac:dyDescent="0.2">
      <c r="A485" s="22">
        <f t="shared" si="17"/>
        <v>31</v>
      </c>
      <c r="B485" s="23" t="s">
        <v>370</v>
      </c>
      <c r="C485" s="917">
        <v>420</v>
      </c>
      <c r="D485" s="109" t="s">
        <v>71</v>
      </c>
      <c r="E485" s="331">
        <v>0</v>
      </c>
      <c r="F485" s="218">
        <f t="shared" si="16"/>
        <v>0</v>
      </c>
      <c r="G485"/>
      <c r="H485" s="128"/>
      <c r="J485" s="129"/>
    </row>
    <row r="486" spans="1:10" ht="14.25" x14ac:dyDescent="0.2">
      <c r="A486" s="22">
        <f t="shared" si="17"/>
        <v>32</v>
      </c>
      <c r="B486" s="23" t="s">
        <v>371</v>
      </c>
      <c r="C486" s="917">
        <v>0</v>
      </c>
      <c r="D486" s="109" t="s">
        <v>71</v>
      </c>
      <c r="E486" s="331">
        <v>0</v>
      </c>
      <c r="F486" s="218">
        <f t="shared" si="16"/>
        <v>0</v>
      </c>
      <c r="G486"/>
      <c r="H486" s="128"/>
      <c r="J486" s="129"/>
    </row>
    <row r="487" spans="1:10" ht="14.25" x14ac:dyDescent="0.2">
      <c r="A487" s="22">
        <f t="shared" si="17"/>
        <v>33</v>
      </c>
      <c r="B487" s="23" t="s">
        <v>372</v>
      </c>
      <c r="C487" s="917">
        <v>200</v>
      </c>
      <c r="D487" s="109" t="s">
        <v>14</v>
      </c>
      <c r="E487" s="331">
        <v>0</v>
      </c>
      <c r="F487" s="218">
        <f t="shared" si="16"/>
        <v>0</v>
      </c>
      <c r="G487"/>
      <c r="H487" s="128"/>
      <c r="J487" s="129"/>
    </row>
    <row r="488" spans="1:10" ht="25.5" x14ac:dyDescent="0.2">
      <c r="A488" s="22">
        <f t="shared" si="17"/>
        <v>34</v>
      </c>
      <c r="B488" s="23" t="s">
        <v>373</v>
      </c>
      <c r="C488" s="917">
        <v>20</v>
      </c>
      <c r="D488" s="109" t="s">
        <v>71</v>
      </c>
      <c r="E488" s="331">
        <v>0</v>
      </c>
      <c r="F488" s="218">
        <f t="shared" si="16"/>
        <v>0</v>
      </c>
      <c r="G488"/>
      <c r="H488" s="128"/>
      <c r="J488" s="129"/>
    </row>
    <row r="489" spans="1:10" ht="24.75" customHeight="1" x14ac:dyDescent="0.2">
      <c r="A489" s="22">
        <f t="shared" si="17"/>
        <v>35</v>
      </c>
      <c r="B489" s="23" t="s">
        <v>374</v>
      </c>
      <c r="C489" s="917">
        <v>20</v>
      </c>
      <c r="D489" s="109" t="s">
        <v>52</v>
      </c>
      <c r="E489" s="331">
        <v>0</v>
      </c>
      <c r="F489" s="218">
        <f t="shared" si="16"/>
        <v>0</v>
      </c>
      <c r="G489"/>
      <c r="H489" s="128"/>
      <c r="J489" s="129"/>
    </row>
    <row r="490" spans="1:10" s="179" customFormat="1" ht="24.75" customHeight="1" x14ac:dyDescent="0.2">
      <c r="A490" s="22">
        <f t="shared" si="17"/>
        <v>36</v>
      </c>
      <c r="B490" s="174" t="s">
        <v>509</v>
      </c>
      <c r="C490" s="917">
        <v>20</v>
      </c>
      <c r="D490" s="196" t="s">
        <v>71</v>
      </c>
      <c r="E490" s="331">
        <v>0</v>
      </c>
      <c r="F490" s="260">
        <f t="shared" si="16"/>
        <v>0</v>
      </c>
      <c r="G490" s="177"/>
      <c r="H490" s="190"/>
      <c r="J490" s="180"/>
    </row>
    <row r="491" spans="1:10" ht="14.25" x14ac:dyDescent="0.2">
      <c r="A491" s="22">
        <f t="shared" si="17"/>
        <v>37</v>
      </c>
      <c r="B491" s="23" t="s">
        <v>375</v>
      </c>
      <c r="C491" s="917">
        <v>0</v>
      </c>
      <c r="D491" s="109" t="s">
        <v>71</v>
      </c>
      <c r="E491" s="331">
        <v>0</v>
      </c>
      <c r="F491" s="218">
        <f t="shared" si="16"/>
        <v>0</v>
      </c>
      <c r="G491"/>
      <c r="H491" s="128"/>
      <c r="J491" s="129"/>
    </row>
    <row r="492" spans="1:10" ht="14.25" x14ac:dyDescent="0.2">
      <c r="A492" s="22">
        <f t="shared" si="17"/>
        <v>38</v>
      </c>
      <c r="B492" s="23" t="s">
        <v>376</v>
      </c>
      <c r="C492" s="917">
        <v>10</v>
      </c>
      <c r="D492" s="109" t="s">
        <v>71</v>
      </c>
      <c r="E492" s="331">
        <v>0</v>
      </c>
      <c r="F492" s="218">
        <f t="shared" si="16"/>
        <v>0</v>
      </c>
      <c r="G492"/>
      <c r="H492" s="128"/>
      <c r="J492" s="129"/>
    </row>
    <row r="493" spans="1:10" ht="14.25" x14ac:dyDescent="0.2">
      <c r="A493" s="22">
        <f t="shared" si="17"/>
        <v>39</v>
      </c>
      <c r="B493" s="23" t="s">
        <v>377</v>
      </c>
      <c r="C493" s="917">
        <v>420</v>
      </c>
      <c r="D493" s="210" t="s">
        <v>52</v>
      </c>
      <c r="E493" s="331">
        <v>0</v>
      </c>
      <c r="F493" s="218">
        <f t="shared" si="16"/>
        <v>0</v>
      </c>
      <c r="G493"/>
      <c r="H493" s="128"/>
      <c r="J493" s="129"/>
    </row>
    <row r="494" spans="1:10" ht="14.25" x14ac:dyDescent="0.2">
      <c r="A494" s="22">
        <f t="shared" si="17"/>
        <v>40</v>
      </c>
      <c r="B494" s="23" t="s">
        <v>378</v>
      </c>
      <c r="C494" s="917">
        <v>10</v>
      </c>
      <c r="D494" s="109" t="s">
        <v>52</v>
      </c>
      <c r="E494" s="331">
        <v>0</v>
      </c>
      <c r="F494" s="218">
        <f t="shared" si="16"/>
        <v>0</v>
      </c>
      <c r="G494"/>
      <c r="H494" s="128"/>
      <c r="J494" s="129"/>
    </row>
    <row r="495" spans="1:10" ht="14.25" x14ac:dyDescent="0.2">
      <c r="A495" s="22">
        <f t="shared" si="17"/>
        <v>41</v>
      </c>
      <c r="B495" s="23" t="s">
        <v>379</v>
      </c>
      <c r="C495" s="917">
        <v>0</v>
      </c>
      <c r="D495" s="109" t="s">
        <v>52</v>
      </c>
      <c r="E495" s="331">
        <v>0</v>
      </c>
      <c r="F495" s="218">
        <f t="shared" si="16"/>
        <v>0</v>
      </c>
      <c r="G495"/>
      <c r="H495" s="128"/>
      <c r="J495" s="129"/>
    </row>
    <row r="496" spans="1:10" ht="14.25" x14ac:dyDescent="0.2">
      <c r="A496" s="22">
        <f t="shared" si="17"/>
        <v>42</v>
      </c>
      <c r="B496" s="23" t="s">
        <v>380</v>
      </c>
      <c r="C496" s="917">
        <v>10</v>
      </c>
      <c r="D496" s="109" t="s">
        <v>17</v>
      </c>
      <c r="E496" s="331">
        <v>0</v>
      </c>
      <c r="F496" s="218">
        <f t="shared" si="16"/>
        <v>0</v>
      </c>
      <c r="G496"/>
      <c r="H496" s="128"/>
      <c r="J496" s="129"/>
    </row>
    <row r="497" spans="1:10" ht="14.25" x14ac:dyDescent="0.2">
      <c r="A497" s="22">
        <f t="shared" si="17"/>
        <v>43</v>
      </c>
      <c r="B497" s="23" t="s">
        <v>381</v>
      </c>
      <c r="C497" s="917">
        <v>0</v>
      </c>
      <c r="D497" s="109" t="s">
        <v>52</v>
      </c>
      <c r="E497" s="331">
        <v>0</v>
      </c>
      <c r="F497" s="218">
        <f t="shared" si="16"/>
        <v>0</v>
      </c>
      <c r="G497"/>
      <c r="H497" s="128"/>
      <c r="J497" s="129"/>
    </row>
    <row r="498" spans="1:10" ht="14.25" x14ac:dyDescent="0.2">
      <c r="A498" s="22">
        <f t="shared" si="17"/>
        <v>44</v>
      </c>
      <c r="B498" s="23" t="s">
        <v>382</v>
      </c>
      <c r="C498" s="917">
        <v>0</v>
      </c>
      <c r="D498" s="109" t="s">
        <v>52</v>
      </c>
      <c r="E498" s="331">
        <v>0</v>
      </c>
      <c r="F498" s="218">
        <f t="shared" si="16"/>
        <v>0</v>
      </c>
      <c r="G498"/>
      <c r="H498" s="128"/>
      <c r="J498" s="129"/>
    </row>
    <row r="499" spans="1:10" ht="14.25" x14ac:dyDescent="0.2">
      <c r="A499" s="22">
        <f t="shared" si="17"/>
        <v>45</v>
      </c>
      <c r="B499" s="23" t="s">
        <v>383</v>
      </c>
      <c r="C499" s="917">
        <v>0</v>
      </c>
      <c r="D499" s="109" t="s">
        <v>52</v>
      </c>
      <c r="E499" s="331">
        <v>0</v>
      </c>
      <c r="F499" s="218">
        <f t="shared" si="16"/>
        <v>0</v>
      </c>
      <c r="G499"/>
      <c r="H499" s="128"/>
      <c r="J499" s="129"/>
    </row>
    <row r="500" spans="1:10" ht="14.25" x14ac:dyDescent="0.2">
      <c r="A500" s="22">
        <f t="shared" si="17"/>
        <v>46</v>
      </c>
      <c r="B500" s="23" t="s">
        <v>384</v>
      </c>
      <c r="C500" s="917">
        <v>2</v>
      </c>
      <c r="D500" s="109" t="s">
        <v>52</v>
      </c>
      <c r="E500" s="331">
        <v>0</v>
      </c>
      <c r="F500" s="218">
        <f t="shared" si="16"/>
        <v>0</v>
      </c>
      <c r="G500"/>
      <c r="H500" s="128"/>
      <c r="J500" s="129"/>
    </row>
    <row r="501" spans="1:10" ht="14.25" x14ac:dyDescent="0.2">
      <c r="A501" s="22">
        <f t="shared" si="17"/>
        <v>47</v>
      </c>
      <c r="B501" s="23" t="s">
        <v>385</v>
      </c>
      <c r="C501" s="917">
        <v>20</v>
      </c>
      <c r="D501" s="109" t="s">
        <v>52</v>
      </c>
      <c r="E501" s="331">
        <v>0</v>
      </c>
      <c r="F501" s="218">
        <f t="shared" si="16"/>
        <v>0</v>
      </c>
      <c r="G501"/>
      <c r="H501" s="128"/>
      <c r="J501" s="129"/>
    </row>
    <row r="502" spans="1:10" ht="14.25" x14ac:dyDescent="0.2">
      <c r="A502" s="22">
        <f t="shared" si="17"/>
        <v>48</v>
      </c>
      <c r="B502" s="23" t="s">
        <v>458</v>
      </c>
      <c r="C502" s="917">
        <v>30</v>
      </c>
      <c r="D502" s="109" t="s">
        <v>52</v>
      </c>
      <c r="E502" s="331">
        <v>0</v>
      </c>
      <c r="F502" s="218">
        <f t="shared" si="16"/>
        <v>0</v>
      </c>
      <c r="G502"/>
      <c r="H502" s="128"/>
      <c r="J502" s="129"/>
    </row>
    <row r="503" spans="1:10" ht="14.25" x14ac:dyDescent="0.2">
      <c r="A503" s="22">
        <f t="shared" si="17"/>
        <v>49</v>
      </c>
      <c r="B503" s="23" t="s">
        <v>386</v>
      </c>
      <c r="C503" s="917">
        <v>36</v>
      </c>
      <c r="D503" s="109" t="s">
        <v>52</v>
      </c>
      <c r="E503" s="331">
        <v>0</v>
      </c>
      <c r="F503" s="218">
        <f t="shared" si="16"/>
        <v>0</v>
      </c>
      <c r="G503"/>
      <c r="H503" s="128"/>
      <c r="J503" s="129"/>
    </row>
    <row r="504" spans="1:10" ht="14.25" x14ac:dyDescent="0.2">
      <c r="A504" s="21"/>
      <c r="B504" s="23"/>
      <c r="C504" s="22"/>
      <c r="D504" s="22"/>
      <c r="E504" s="26" t="s">
        <v>31</v>
      </c>
      <c r="F504" s="27">
        <f>SUM(F455:F503)</f>
        <v>0</v>
      </c>
      <c r="G504"/>
      <c r="J504" s="27"/>
    </row>
    <row r="505" spans="1:10" ht="57" customHeight="1" x14ac:dyDescent="0.2">
      <c r="A505" s="21"/>
      <c r="B505" s="36" t="s">
        <v>387</v>
      </c>
      <c r="F505" s="35"/>
      <c r="G505"/>
    </row>
    <row r="506" spans="1:10" ht="51" x14ac:dyDescent="0.2">
      <c r="A506" s="31" t="s">
        <v>1</v>
      </c>
      <c r="B506" s="31" t="s">
        <v>2</v>
      </c>
      <c r="C506" s="31" t="s">
        <v>3</v>
      </c>
      <c r="D506" s="31" t="s">
        <v>4</v>
      </c>
      <c r="E506" s="31" t="s">
        <v>5</v>
      </c>
      <c r="F506" s="31" t="s">
        <v>6</v>
      </c>
      <c r="G506"/>
    </row>
    <row r="507" spans="1:10" ht="14.25" x14ac:dyDescent="0.2">
      <c r="A507" s="21" t="s">
        <v>7</v>
      </c>
      <c r="B507" s="21" t="s">
        <v>8</v>
      </c>
      <c r="C507" s="21" t="s">
        <v>9</v>
      </c>
      <c r="D507" s="21" t="s">
        <v>10</v>
      </c>
      <c r="E507" s="21" t="s">
        <v>11</v>
      </c>
      <c r="F507" s="21" t="s">
        <v>12</v>
      </c>
      <c r="G507"/>
    </row>
    <row r="508" spans="1:10" ht="25.5" x14ac:dyDescent="0.2">
      <c r="A508" s="16">
        <v>1</v>
      </c>
      <c r="B508" s="23" t="s">
        <v>388</v>
      </c>
      <c r="C508" s="917">
        <v>2000</v>
      </c>
      <c r="D508" s="109" t="s">
        <v>52</v>
      </c>
      <c r="E508" s="332">
        <v>0</v>
      </c>
      <c r="F508" s="218">
        <f>C508*E508</f>
        <v>0</v>
      </c>
      <c r="G508"/>
      <c r="H508" s="128"/>
      <c r="J508" s="129"/>
    </row>
    <row r="509" spans="1:10" ht="14.25" x14ac:dyDescent="0.2">
      <c r="A509" s="16"/>
      <c r="B509" s="23"/>
      <c r="C509" s="22"/>
      <c r="D509" s="22"/>
      <c r="E509" s="26" t="s">
        <v>31</v>
      </c>
      <c r="F509" s="27">
        <f>F508</f>
        <v>0</v>
      </c>
      <c r="G509"/>
      <c r="J509" s="27"/>
    </row>
    <row r="510" spans="1:10" ht="67.5" customHeight="1" x14ac:dyDescent="0.2">
      <c r="A510" s="21"/>
      <c r="B510" s="36" t="s">
        <v>389</v>
      </c>
      <c r="C510" s="22"/>
      <c r="D510" s="22"/>
      <c r="E510" s="67"/>
      <c r="F510" s="67"/>
      <c r="G510"/>
    </row>
    <row r="511" spans="1:10" ht="51" x14ac:dyDescent="0.2">
      <c r="A511" s="20" t="s">
        <v>1</v>
      </c>
      <c r="B511" s="79" t="s">
        <v>2</v>
      </c>
      <c r="C511" s="79" t="s">
        <v>3</v>
      </c>
      <c r="D511" s="79" t="s">
        <v>4</v>
      </c>
      <c r="E511" s="80" t="s">
        <v>5</v>
      </c>
      <c r="F511" s="81" t="s">
        <v>6</v>
      </c>
      <c r="G511"/>
    </row>
    <row r="512" spans="1:10" ht="14.25" x14ac:dyDescent="0.2">
      <c r="A512" s="21" t="s">
        <v>7</v>
      </c>
      <c r="B512" s="82" t="s">
        <v>8</v>
      </c>
      <c r="C512" s="82" t="s">
        <v>9</v>
      </c>
      <c r="D512" s="82" t="s">
        <v>10</v>
      </c>
      <c r="E512" s="83" t="s">
        <v>11</v>
      </c>
      <c r="F512" s="21" t="s">
        <v>12</v>
      </c>
      <c r="G512"/>
    </row>
    <row r="513" spans="1:10" ht="14.25" x14ac:dyDescent="0.2">
      <c r="A513" s="22">
        <v>1</v>
      </c>
      <c r="B513" s="84" t="s">
        <v>390</v>
      </c>
      <c r="C513" s="917">
        <v>2</v>
      </c>
      <c r="D513" s="109" t="s">
        <v>52</v>
      </c>
      <c r="E513" s="331">
        <v>0</v>
      </c>
      <c r="F513" s="218">
        <f t="shared" ref="F513:F542" si="18">C513*E513</f>
        <v>0</v>
      </c>
      <c r="G513"/>
      <c r="H513" s="128"/>
      <c r="J513" s="129"/>
    </row>
    <row r="514" spans="1:10" ht="14.25" x14ac:dyDescent="0.2">
      <c r="A514" s="22">
        <f t="shared" ref="A514:A541" si="19">A513+1</f>
        <v>2</v>
      </c>
      <c r="B514" s="84" t="s">
        <v>391</v>
      </c>
      <c r="C514" s="917">
        <v>2</v>
      </c>
      <c r="D514" s="50" t="s">
        <v>52</v>
      </c>
      <c r="E514" s="331">
        <v>0</v>
      </c>
      <c r="F514" s="218">
        <f t="shared" si="18"/>
        <v>0</v>
      </c>
      <c r="G514"/>
      <c r="H514" s="128"/>
      <c r="J514" s="129"/>
    </row>
    <row r="515" spans="1:10" ht="14.25" x14ac:dyDescent="0.2">
      <c r="A515" s="22">
        <f t="shared" si="19"/>
        <v>3</v>
      </c>
      <c r="B515" s="84" t="s">
        <v>392</v>
      </c>
      <c r="C515" s="917">
        <v>10</v>
      </c>
      <c r="D515" s="50" t="s">
        <v>52</v>
      </c>
      <c r="E515" s="331">
        <v>0</v>
      </c>
      <c r="F515" s="218">
        <f t="shared" si="18"/>
        <v>0</v>
      </c>
      <c r="G515"/>
      <c r="H515" s="128"/>
      <c r="J515" s="129"/>
    </row>
    <row r="516" spans="1:10" ht="14.25" x14ac:dyDescent="0.2">
      <c r="A516" s="22">
        <f t="shared" si="19"/>
        <v>4</v>
      </c>
      <c r="B516" s="116" t="s">
        <v>444</v>
      </c>
      <c r="C516" s="917">
        <v>150</v>
      </c>
      <c r="D516" s="115" t="s">
        <v>71</v>
      </c>
      <c r="E516" s="331">
        <v>0</v>
      </c>
      <c r="F516" s="211">
        <f t="shared" si="18"/>
        <v>0</v>
      </c>
      <c r="G516"/>
      <c r="H516" s="128"/>
      <c r="J516" s="129"/>
    </row>
    <row r="517" spans="1:10" ht="14.25" x14ac:dyDescent="0.2">
      <c r="A517" s="22">
        <f t="shared" si="19"/>
        <v>5</v>
      </c>
      <c r="B517" s="84" t="s">
        <v>393</v>
      </c>
      <c r="C517" s="917">
        <v>420</v>
      </c>
      <c r="D517" s="109" t="s">
        <v>71</v>
      </c>
      <c r="E517" s="331">
        <v>0</v>
      </c>
      <c r="F517" s="218">
        <f t="shared" si="18"/>
        <v>0</v>
      </c>
      <c r="G517"/>
      <c r="H517" s="128"/>
      <c r="J517" s="129"/>
    </row>
    <row r="518" spans="1:10" ht="14.25" x14ac:dyDescent="0.2">
      <c r="A518" s="22">
        <f t="shared" si="19"/>
        <v>6</v>
      </c>
      <c r="B518" s="84" t="s">
        <v>394</v>
      </c>
      <c r="C518" s="917">
        <v>440</v>
      </c>
      <c r="D518" s="109" t="s">
        <v>71</v>
      </c>
      <c r="E518" s="331">
        <v>0</v>
      </c>
      <c r="F518" s="218">
        <f t="shared" si="18"/>
        <v>0</v>
      </c>
      <c r="G518"/>
      <c r="H518" s="128"/>
      <c r="J518" s="129"/>
    </row>
    <row r="519" spans="1:10" ht="14.25" x14ac:dyDescent="0.2">
      <c r="A519" s="22">
        <f t="shared" si="19"/>
        <v>7</v>
      </c>
      <c r="B519" s="84" t="s">
        <v>395</v>
      </c>
      <c r="C519" s="917">
        <v>10</v>
      </c>
      <c r="D519" s="109" t="s">
        <v>71</v>
      </c>
      <c r="E519" s="331">
        <v>0</v>
      </c>
      <c r="F519" s="218">
        <f t="shared" si="18"/>
        <v>0</v>
      </c>
      <c r="G519"/>
      <c r="H519" s="128"/>
      <c r="J519" s="129"/>
    </row>
    <row r="520" spans="1:10" ht="14.25" x14ac:dyDescent="0.2">
      <c r="A520" s="22">
        <f t="shared" si="19"/>
        <v>8</v>
      </c>
      <c r="B520" s="84" t="s">
        <v>396</v>
      </c>
      <c r="C520" s="917">
        <v>10</v>
      </c>
      <c r="D520" s="109" t="s">
        <v>71</v>
      </c>
      <c r="E520" s="331">
        <v>0</v>
      </c>
      <c r="F520" s="218">
        <f t="shared" si="18"/>
        <v>0</v>
      </c>
      <c r="G520"/>
      <c r="H520" s="128"/>
      <c r="J520" s="129"/>
    </row>
    <row r="521" spans="1:10" ht="14.25" x14ac:dyDescent="0.2">
      <c r="A521" s="22">
        <f t="shared" si="19"/>
        <v>9</v>
      </c>
      <c r="B521" s="84" t="s">
        <v>397</v>
      </c>
      <c r="C521" s="917">
        <v>10</v>
      </c>
      <c r="D521" s="109" t="s">
        <v>71</v>
      </c>
      <c r="E521" s="331">
        <v>0</v>
      </c>
      <c r="F521" s="218">
        <f t="shared" si="18"/>
        <v>0</v>
      </c>
      <c r="G521"/>
      <c r="H521" s="128"/>
      <c r="J521" s="129"/>
    </row>
    <row r="522" spans="1:10" ht="14.25" x14ac:dyDescent="0.2">
      <c r="A522" s="22">
        <f t="shared" si="19"/>
        <v>10</v>
      </c>
      <c r="B522" s="84" t="s">
        <v>398</v>
      </c>
      <c r="C522" s="917">
        <v>20</v>
      </c>
      <c r="D522" s="109" t="s">
        <v>71</v>
      </c>
      <c r="E522" s="331">
        <v>0</v>
      </c>
      <c r="F522" s="218">
        <f t="shared" si="18"/>
        <v>0</v>
      </c>
      <c r="G522"/>
      <c r="H522" s="128"/>
      <c r="J522" s="129"/>
    </row>
    <row r="523" spans="1:10" ht="14.25" x14ac:dyDescent="0.2">
      <c r="A523" s="22">
        <f t="shared" si="19"/>
        <v>11</v>
      </c>
      <c r="B523" s="84" t="s">
        <v>399</v>
      </c>
      <c r="C523" s="917">
        <v>10</v>
      </c>
      <c r="D523" s="109" t="s">
        <v>71</v>
      </c>
      <c r="E523" s="331">
        <v>0</v>
      </c>
      <c r="F523" s="218">
        <f t="shared" si="18"/>
        <v>0</v>
      </c>
      <c r="G523"/>
      <c r="H523" s="128"/>
      <c r="J523" s="129"/>
    </row>
    <row r="524" spans="1:10" ht="14.25" x14ac:dyDescent="0.2">
      <c r="A524" s="22">
        <f t="shared" si="19"/>
        <v>12</v>
      </c>
      <c r="B524" s="84" t="s">
        <v>400</v>
      </c>
      <c r="C524" s="917">
        <v>700</v>
      </c>
      <c r="D524" s="212" t="s">
        <v>71</v>
      </c>
      <c r="E524" s="331">
        <v>0</v>
      </c>
      <c r="F524" s="218">
        <f t="shared" si="18"/>
        <v>0</v>
      </c>
      <c r="G524"/>
      <c r="H524" s="128"/>
      <c r="J524" s="129"/>
    </row>
    <row r="525" spans="1:10" ht="14.25" x14ac:dyDescent="0.2">
      <c r="A525" s="792">
        <f t="shared" si="19"/>
        <v>13</v>
      </c>
      <c r="B525" s="438" t="s">
        <v>562</v>
      </c>
      <c r="C525" s="459">
        <v>0</v>
      </c>
      <c r="D525" s="618" t="s">
        <v>52</v>
      </c>
      <c r="E525" s="331">
        <v>0</v>
      </c>
      <c r="F525" s="461">
        <f t="shared" si="18"/>
        <v>0</v>
      </c>
      <c r="G525"/>
      <c r="H525" s="128"/>
      <c r="J525" s="129"/>
    </row>
    <row r="526" spans="1:10" ht="14.25" x14ac:dyDescent="0.2">
      <c r="A526" s="792">
        <f t="shared" si="19"/>
        <v>14</v>
      </c>
      <c r="B526" s="438" t="s">
        <v>563</v>
      </c>
      <c r="C526" s="459">
        <v>0</v>
      </c>
      <c r="D526" s="618" t="s">
        <v>52</v>
      </c>
      <c r="E526" s="331">
        <v>0</v>
      </c>
      <c r="F526" s="461">
        <f t="shared" si="18"/>
        <v>0</v>
      </c>
      <c r="G526"/>
      <c r="H526" s="128"/>
      <c r="J526" s="129"/>
    </row>
    <row r="527" spans="1:10" ht="14.25" x14ac:dyDescent="0.2">
      <c r="A527" s="22">
        <f>A524+1</f>
        <v>13</v>
      </c>
      <c r="B527" s="84" t="s">
        <v>401</v>
      </c>
      <c r="C527" s="917">
        <v>2</v>
      </c>
      <c r="D527" s="213" t="s">
        <v>71</v>
      </c>
      <c r="E527" s="331">
        <v>0</v>
      </c>
      <c r="F527" s="218">
        <f t="shared" si="18"/>
        <v>0</v>
      </c>
      <c r="G527"/>
      <c r="H527" s="128"/>
      <c r="J527" s="129"/>
    </row>
    <row r="528" spans="1:10" ht="14.25" x14ac:dyDescent="0.2">
      <c r="A528" s="22">
        <f t="shared" si="19"/>
        <v>14</v>
      </c>
      <c r="B528" s="84" t="s">
        <v>402</v>
      </c>
      <c r="C528" s="917">
        <v>2</v>
      </c>
      <c r="D528" s="213" t="s">
        <v>71</v>
      </c>
      <c r="E528" s="331">
        <v>0</v>
      </c>
      <c r="F528" s="218">
        <f t="shared" si="18"/>
        <v>0</v>
      </c>
      <c r="G528"/>
      <c r="H528" s="128"/>
      <c r="J528" s="129"/>
    </row>
    <row r="529" spans="1:10" ht="14.25" x14ac:dyDescent="0.2">
      <c r="A529" s="22">
        <f t="shared" si="19"/>
        <v>15</v>
      </c>
      <c r="B529" s="84" t="s">
        <v>403</v>
      </c>
      <c r="C529" s="917">
        <v>2</v>
      </c>
      <c r="D529" s="213" t="s">
        <v>52</v>
      </c>
      <c r="E529" s="331">
        <v>0</v>
      </c>
      <c r="F529" s="218">
        <f t="shared" si="18"/>
        <v>0</v>
      </c>
      <c r="G529"/>
      <c r="H529" s="128"/>
      <c r="J529" s="129"/>
    </row>
    <row r="530" spans="1:10" ht="14.25" x14ac:dyDescent="0.2">
      <c r="A530" s="22">
        <f t="shared" si="19"/>
        <v>16</v>
      </c>
      <c r="B530" s="89" t="s">
        <v>404</v>
      </c>
      <c r="C530" s="917">
        <v>2</v>
      </c>
      <c r="D530" s="213" t="s">
        <v>52</v>
      </c>
      <c r="E530" s="331">
        <v>0</v>
      </c>
      <c r="F530" s="218">
        <f t="shared" si="18"/>
        <v>0</v>
      </c>
      <c r="G530"/>
      <c r="H530" s="128"/>
      <c r="J530" s="129"/>
    </row>
    <row r="531" spans="1:10" ht="14.25" x14ac:dyDescent="0.2">
      <c r="A531" s="22">
        <f t="shared" si="19"/>
        <v>17</v>
      </c>
      <c r="B531" s="84" t="s">
        <v>405</v>
      </c>
      <c r="C531" s="917">
        <v>20</v>
      </c>
      <c r="D531" s="213" t="s">
        <v>52</v>
      </c>
      <c r="E531" s="331">
        <v>0</v>
      </c>
      <c r="F531" s="218">
        <f t="shared" si="18"/>
        <v>0</v>
      </c>
      <c r="G531"/>
      <c r="H531" s="128"/>
      <c r="J531" s="129"/>
    </row>
    <row r="532" spans="1:10" ht="14.25" x14ac:dyDescent="0.2">
      <c r="A532" s="22">
        <f t="shared" si="19"/>
        <v>18</v>
      </c>
      <c r="B532" s="84" t="s">
        <v>406</v>
      </c>
      <c r="C532" s="917">
        <v>2</v>
      </c>
      <c r="D532" s="213" t="s">
        <v>52</v>
      </c>
      <c r="E532" s="331">
        <v>0</v>
      </c>
      <c r="F532" s="218">
        <f t="shared" si="18"/>
        <v>0</v>
      </c>
      <c r="G532"/>
      <c r="H532" s="128"/>
      <c r="J532" s="129"/>
    </row>
    <row r="533" spans="1:10" ht="14.25" x14ac:dyDescent="0.2">
      <c r="A533" s="22">
        <f t="shared" si="19"/>
        <v>19</v>
      </c>
      <c r="B533" s="84" t="s">
        <v>407</v>
      </c>
      <c r="C533" s="917">
        <v>75</v>
      </c>
      <c r="D533" s="213" t="s">
        <v>52</v>
      </c>
      <c r="E533" s="331">
        <v>0</v>
      </c>
      <c r="F533" s="218">
        <f t="shared" si="18"/>
        <v>0</v>
      </c>
      <c r="G533"/>
      <c r="H533" s="128"/>
      <c r="J533" s="129"/>
    </row>
    <row r="534" spans="1:10" ht="14.25" x14ac:dyDescent="0.2">
      <c r="A534" s="22">
        <f t="shared" si="19"/>
        <v>20</v>
      </c>
      <c r="B534" s="84" t="s">
        <v>408</v>
      </c>
      <c r="C534" s="917">
        <v>75</v>
      </c>
      <c r="D534" s="213" t="s">
        <v>52</v>
      </c>
      <c r="E534" s="331">
        <v>0</v>
      </c>
      <c r="F534" s="218">
        <f t="shared" si="18"/>
        <v>0</v>
      </c>
      <c r="G534"/>
      <c r="H534" s="128"/>
      <c r="J534" s="129"/>
    </row>
    <row r="535" spans="1:10" ht="14.25" x14ac:dyDescent="0.2">
      <c r="A535" s="22">
        <f t="shared" si="19"/>
        <v>21</v>
      </c>
      <c r="B535" s="84" t="s">
        <v>409</v>
      </c>
      <c r="C535" s="917">
        <v>10</v>
      </c>
      <c r="D535" s="213" t="s">
        <v>52</v>
      </c>
      <c r="E535" s="331">
        <v>0</v>
      </c>
      <c r="F535" s="218">
        <f t="shared" si="18"/>
        <v>0</v>
      </c>
      <c r="G535"/>
      <c r="H535" s="128"/>
      <c r="J535" s="129"/>
    </row>
    <row r="536" spans="1:10" ht="14.25" x14ac:dyDescent="0.2">
      <c r="A536" s="22">
        <f t="shared" si="19"/>
        <v>22</v>
      </c>
      <c r="B536" s="84" t="s">
        <v>410</v>
      </c>
      <c r="C536" s="917">
        <v>10</v>
      </c>
      <c r="D536" s="213" t="s">
        <v>52</v>
      </c>
      <c r="E536" s="331">
        <v>0</v>
      </c>
      <c r="F536" s="218">
        <f t="shared" si="18"/>
        <v>0</v>
      </c>
      <c r="G536"/>
      <c r="H536" s="128"/>
      <c r="J536" s="129"/>
    </row>
    <row r="537" spans="1:10" ht="14.25" x14ac:dyDescent="0.2">
      <c r="A537" s="22">
        <f t="shared" si="19"/>
        <v>23</v>
      </c>
      <c r="B537" s="90" t="s">
        <v>411</v>
      </c>
      <c r="C537" s="917">
        <v>5</v>
      </c>
      <c r="D537" s="213" t="s">
        <v>52</v>
      </c>
      <c r="E537" s="331">
        <v>0</v>
      </c>
      <c r="F537" s="218">
        <f t="shared" si="18"/>
        <v>0</v>
      </c>
      <c r="G537"/>
      <c r="H537" s="128"/>
      <c r="J537" s="129"/>
    </row>
    <row r="538" spans="1:10" ht="14.25" x14ac:dyDescent="0.2">
      <c r="A538" s="22">
        <f t="shared" si="19"/>
        <v>24</v>
      </c>
      <c r="B538" s="119" t="s">
        <v>448</v>
      </c>
      <c r="C538" s="917">
        <v>2</v>
      </c>
      <c r="D538" s="68" t="s">
        <v>52</v>
      </c>
      <c r="E538" s="331">
        <v>0</v>
      </c>
      <c r="F538" s="218">
        <f t="shared" si="18"/>
        <v>0</v>
      </c>
      <c r="G538"/>
      <c r="H538" s="128"/>
      <c r="J538" s="129"/>
    </row>
    <row r="539" spans="1:10" ht="14.25" x14ac:dyDescent="0.2">
      <c r="A539" s="22">
        <f t="shared" si="19"/>
        <v>25</v>
      </c>
      <c r="B539" s="84" t="s">
        <v>412</v>
      </c>
      <c r="C539" s="917">
        <v>50</v>
      </c>
      <c r="D539" s="109" t="s">
        <v>14</v>
      </c>
      <c r="E539" s="331">
        <v>0</v>
      </c>
      <c r="F539" s="218">
        <f t="shared" si="18"/>
        <v>0</v>
      </c>
      <c r="G539"/>
      <c r="H539" s="128"/>
      <c r="J539" s="129"/>
    </row>
    <row r="540" spans="1:10" ht="14.25" x14ac:dyDescent="0.2">
      <c r="A540" s="22">
        <f t="shared" si="19"/>
        <v>26</v>
      </c>
      <c r="B540" s="84" t="s">
        <v>413</v>
      </c>
      <c r="C540" s="917">
        <v>10</v>
      </c>
      <c r="D540" s="109" t="s">
        <v>17</v>
      </c>
      <c r="E540" s="331">
        <v>0</v>
      </c>
      <c r="F540" s="218">
        <f t="shared" si="18"/>
        <v>0</v>
      </c>
      <c r="G540"/>
      <c r="H540" s="128"/>
      <c r="J540" s="129"/>
    </row>
    <row r="541" spans="1:10" ht="14.25" x14ac:dyDescent="0.2">
      <c r="A541" s="22">
        <f t="shared" si="19"/>
        <v>27</v>
      </c>
      <c r="B541" s="91" t="s">
        <v>414</v>
      </c>
      <c r="C541" s="917">
        <v>10</v>
      </c>
      <c r="D541" s="214" t="s">
        <v>17</v>
      </c>
      <c r="E541" s="331">
        <v>0</v>
      </c>
      <c r="F541" s="218">
        <f t="shared" si="18"/>
        <v>0</v>
      </c>
      <c r="G541"/>
      <c r="H541" s="128"/>
      <c r="J541" s="129"/>
    </row>
    <row r="542" spans="1:10" ht="14.25" x14ac:dyDescent="0.2">
      <c r="A542" s="22">
        <v>28</v>
      </c>
      <c r="B542" s="56" t="s">
        <v>447</v>
      </c>
      <c r="C542" s="917">
        <v>10</v>
      </c>
      <c r="D542" s="50" t="s">
        <v>52</v>
      </c>
      <c r="E542" s="331">
        <v>0</v>
      </c>
      <c r="F542" s="218">
        <f t="shared" si="18"/>
        <v>0</v>
      </c>
      <c r="G542"/>
      <c r="H542" s="128"/>
      <c r="J542" s="129"/>
    </row>
    <row r="543" spans="1:10" ht="14.25" x14ac:dyDescent="0.2">
      <c r="A543" s="92"/>
      <c r="B543" s="93"/>
      <c r="C543" s="94"/>
      <c r="D543" s="94"/>
      <c r="E543" s="95" t="s">
        <v>68</v>
      </c>
      <c r="F543" s="132">
        <f>SUM(F513:F542)</f>
        <v>0</v>
      </c>
      <c r="G543"/>
      <c r="J543" s="132"/>
    </row>
    <row r="544" spans="1:10" ht="69.75" customHeight="1" x14ac:dyDescent="0.2">
      <c r="A544" s="96"/>
      <c r="B544" s="97" t="s">
        <v>415</v>
      </c>
      <c r="F544" s="35"/>
      <c r="G544"/>
    </row>
    <row r="545" spans="1:15" ht="51" x14ac:dyDescent="0.2">
      <c r="A545" s="98" t="s">
        <v>1</v>
      </c>
      <c r="B545" s="99" t="s">
        <v>2</v>
      </c>
      <c r="C545" s="99" t="s">
        <v>3</v>
      </c>
      <c r="D545" s="99" t="s">
        <v>4</v>
      </c>
      <c r="E545" s="100" t="s">
        <v>5</v>
      </c>
      <c r="F545" s="101" t="s">
        <v>6</v>
      </c>
      <c r="G545"/>
    </row>
    <row r="546" spans="1:15" ht="14.25" x14ac:dyDescent="0.2">
      <c r="A546" s="102" t="s">
        <v>7</v>
      </c>
      <c r="B546" s="82" t="s">
        <v>8</v>
      </c>
      <c r="C546" s="82" t="s">
        <v>9</v>
      </c>
      <c r="D546" s="82" t="s">
        <v>10</v>
      </c>
      <c r="E546" s="83" t="s">
        <v>11</v>
      </c>
      <c r="F546" s="21" t="s">
        <v>12</v>
      </c>
      <c r="G546"/>
    </row>
    <row r="547" spans="1:15" ht="25.5" x14ac:dyDescent="0.2">
      <c r="A547" s="103">
        <v>1</v>
      </c>
      <c r="B547" s="84" t="s">
        <v>416</v>
      </c>
      <c r="C547" s="917">
        <v>5</v>
      </c>
      <c r="D547" s="109" t="s">
        <v>14</v>
      </c>
      <c r="E547" s="331">
        <v>0</v>
      </c>
      <c r="F547" s="218">
        <f t="shared" ref="F547:F563" si="20">C547*E547</f>
        <v>0</v>
      </c>
      <c r="G547"/>
      <c r="H547" s="128"/>
      <c r="J547" s="129"/>
    </row>
    <row r="548" spans="1:15" ht="25.5" x14ac:dyDescent="0.2">
      <c r="A548" s="104">
        <v>2</v>
      </c>
      <c r="B548" s="84" t="s">
        <v>417</v>
      </c>
      <c r="C548" s="917">
        <v>50</v>
      </c>
      <c r="D548" s="109" t="s">
        <v>14</v>
      </c>
      <c r="E548" s="331">
        <v>0</v>
      </c>
      <c r="F548" s="218">
        <f t="shared" si="20"/>
        <v>0</v>
      </c>
      <c r="G548"/>
      <c r="H548" s="128"/>
      <c r="J548" s="129"/>
    </row>
    <row r="549" spans="1:15" ht="25.5" x14ac:dyDescent="0.2">
      <c r="A549" s="104">
        <f t="shared" ref="A549:A563" si="21">1+A548</f>
        <v>3</v>
      </c>
      <c r="B549" s="52" t="s">
        <v>418</v>
      </c>
      <c r="C549" s="917">
        <v>5</v>
      </c>
      <c r="D549" s="112" t="s">
        <v>17</v>
      </c>
      <c r="E549" s="331">
        <v>0</v>
      </c>
      <c r="F549" s="218">
        <f t="shared" si="20"/>
        <v>0</v>
      </c>
      <c r="G549"/>
      <c r="H549" s="128"/>
      <c r="J549" s="129"/>
      <c r="O549" s="128"/>
    </row>
    <row r="550" spans="1:15" ht="25.5" x14ac:dyDescent="0.2">
      <c r="A550" s="104">
        <f t="shared" si="21"/>
        <v>4</v>
      </c>
      <c r="B550" s="84" t="s">
        <v>419</v>
      </c>
      <c r="C550" s="917">
        <v>50</v>
      </c>
      <c r="D550" s="109" t="s">
        <v>14</v>
      </c>
      <c r="E550" s="331">
        <v>0</v>
      </c>
      <c r="F550" s="218">
        <f t="shared" si="20"/>
        <v>0</v>
      </c>
      <c r="G550"/>
      <c r="H550" s="128"/>
      <c r="J550" s="129"/>
    </row>
    <row r="551" spans="1:15" ht="14.25" x14ac:dyDescent="0.2">
      <c r="A551" s="104">
        <f t="shared" si="21"/>
        <v>5</v>
      </c>
      <c r="B551" s="84" t="s">
        <v>420</v>
      </c>
      <c r="C551" s="917">
        <v>50</v>
      </c>
      <c r="D551" s="212" t="s">
        <v>17</v>
      </c>
      <c r="E551" s="331">
        <v>0</v>
      </c>
      <c r="F551" s="218">
        <f t="shared" si="20"/>
        <v>0</v>
      </c>
      <c r="G551"/>
      <c r="H551" s="128"/>
      <c r="J551" s="129"/>
    </row>
    <row r="552" spans="1:15" ht="14.25" x14ac:dyDescent="0.2">
      <c r="A552" s="104">
        <f t="shared" si="21"/>
        <v>6</v>
      </c>
      <c r="B552" s="84" t="s">
        <v>421</v>
      </c>
      <c r="C552" s="917">
        <v>5</v>
      </c>
      <c r="D552" s="109" t="s">
        <v>14</v>
      </c>
      <c r="E552" s="331">
        <v>0</v>
      </c>
      <c r="F552" s="218">
        <f t="shared" si="20"/>
        <v>0</v>
      </c>
      <c r="G552"/>
      <c r="H552" s="128"/>
      <c r="J552" s="129"/>
    </row>
    <row r="553" spans="1:15" ht="14.25" x14ac:dyDescent="0.2">
      <c r="A553" s="104">
        <f t="shared" si="21"/>
        <v>7</v>
      </c>
      <c r="B553" s="84" t="s">
        <v>422</v>
      </c>
      <c r="C553" s="917">
        <v>40</v>
      </c>
      <c r="D553" s="109" t="s">
        <v>17</v>
      </c>
      <c r="E553" s="331">
        <v>0</v>
      </c>
      <c r="F553" s="218">
        <f t="shared" si="20"/>
        <v>0</v>
      </c>
      <c r="G553"/>
      <c r="H553" s="128"/>
      <c r="J553" s="129"/>
    </row>
    <row r="554" spans="1:15" ht="14.25" x14ac:dyDescent="0.2">
      <c r="A554" s="104">
        <f t="shared" si="21"/>
        <v>8</v>
      </c>
      <c r="B554" s="84" t="s">
        <v>423</v>
      </c>
      <c r="C554" s="917">
        <v>5</v>
      </c>
      <c r="D554" s="109" t="s">
        <v>17</v>
      </c>
      <c r="E554" s="331">
        <v>0</v>
      </c>
      <c r="F554" s="218">
        <f t="shared" si="20"/>
        <v>0</v>
      </c>
      <c r="G554"/>
      <c r="H554" s="128"/>
      <c r="J554" s="129"/>
    </row>
    <row r="555" spans="1:15" ht="14.25" x14ac:dyDescent="0.2">
      <c r="A555" s="104">
        <f t="shared" si="21"/>
        <v>9</v>
      </c>
      <c r="B555" s="84" t="s">
        <v>424</v>
      </c>
      <c r="C555" s="917">
        <v>5</v>
      </c>
      <c r="D555" s="109" t="s">
        <v>17</v>
      </c>
      <c r="E555" s="331">
        <v>0</v>
      </c>
      <c r="F555" s="218">
        <f t="shared" si="20"/>
        <v>0</v>
      </c>
      <c r="G555"/>
      <c r="H555" s="128"/>
      <c r="J555" s="129"/>
    </row>
    <row r="556" spans="1:15" ht="14.25" x14ac:dyDescent="0.2">
      <c r="A556" s="104">
        <f t="shared" si="21"/>
        <v>10</v>
      </c>
      <c r="B556" s="84" t="s">
        <v>425</v>
      </c>
      <c r="C556" s="917">
        <v>0</v>
      </c>
      <c r="D556" s="109" t="s">
        <v>17</v>
      </c>
      <c r="E556" s="331">
        <v>0</v>
      </c>
      <c r="F556" s="218">
        <f t="shared" si="20"/>
        <v>0</v>
      </c>
      <c r="G556"/>
      <c r="H556" s="128"/>
      <c r="J556" s="129"/>
    </row>
    <row r="557" spans="1:15" ht="14.25" x14ac:dyDescent="0.2">
      <c r="A557" s="104">
        <f t="shared" si="21"/>
        <v>11</v>
      </c>
      <c r="B557" s="84" t="s">
        <v>426</v>
      </c>
      <c r="C557" s="917">
        <v>5</v>
      </c>
      <c r="D557" s="109" t="s">
        <v>17</v>
      </c>
      <c r="E557" s="331">
        <v>0</v>
      </c>
      <c r="F557" s="218">
        <f t="shared" si="20"/>
        <v>0</v>
      </c>
      <c r="G557"/>
      <c r="H557" s="128"/>
      <c r="J557" s="129"/>
    </row>
    <row r="558" spans="1:15" ht="14.25" x14ac:dyDescent="0.2">
      <c r="A558" s="103">
        <f t="shared" si="21"/>
        <v>12</v>
      </c>
      <c r="B558" s="91" t="s">
        <v>427</v>
      </c>
      <c r="C558" s="917">
        <v>5</v>
      </c>
      <c r="D558" s="626" t="s">
        <v>17</v>
      </c>
      <c r="E558" s="331">
        <v>0</v>
      </c>
      <c r="F558" s="627">
        <f t="shared" si="20"/>
        <v>0</v>
      </c>
      <c r="G558"/>
      <c r="H558" s="128"/>
      <c r="J558" s="129"/>
      <c r="N558" s="128"/>
    </row>
    <row r="559" spans="1:15" ht="14.25" x14ac:dyDescent="0.2">
      <c r="A559" s="473">
        <f t="shared" si="21"/>
        <v>13</v>
      </c>
      <c r="B559" s="478" t="s">
        <v>428</v>
      </c>
      <c r="C559" s="917">
        <v>5</v>
      </c>
      <c r="D559" s="473" t="s">
        <v>17</v>
      </c>
      <c r="E559" s="331">
        <v>0</v>
      </c>
      <c r="F559" s="474">
        <f t="shared" si="20"/>
        <v>0</v>
      </c>
      <c r="G559"/>
      <c r="H559" s="128"/>
      <c r="J559" s="129"/>
    </row>
    <row r="560" spans="1:15" ht="14.25" x14ac:dyDescent="0.2">
      <c r="A560" s="473">
        <f t="shared" si="21"/>
        <v>14</v>
      </c>
      <c r="B560" s="478" t="s">
        <v>429</v>
      </c>
      <c r="C560" s="917">
        <v>70</v>
      </c>
      <c r="D560" s="473" t="s">
        <v>17</v>
      </c>
      <c r="E560" s="331">
        <v>0</v>
      </c>
      <c r="F560" s="474">
        <f t="shared" si="20"/>
        <v>0</v>
      </c>
      <c r="G560"/>
      <c r="H560" s="128"/>
      <c r="J560" s="129"/>
    </row>
    <row r="561" spans="1:15" ht="25.5" x14ac:dyDescent="0.2">
      <c r="A561" s="473">
        <f t="shared" si="21"/>
        <v>15</v>
      </c>
      <c r="B561" s="478" t="s">
        <v>430</v>
      </c>
      <c r="C561" s="917">
        <v>50</v>
      </c>
      <c r="D561" s="473" t="s">
        <v>17</v>
      </c>
      <c r="E561" s="331">
        <v>0</v>
      </c>
      <c r="F561" s="474">
        <f t="shared" si="20"/>
        <v>0</v>
      </c>
      <c r="G561"/>
      <c r="H561" s="128"/>
      <c r="J561" s="129"/>
    </row>
    <row r="562" spans="1:15" ht="14.25" x14ac:dyDescent="0.2">
      <c r="A562" s="473">
        <f t="shared" si="21"/>
        <v>16</v>
      </c>
      <c r="B562" s="478" t="s">
        <v>431</v>
      </c>
      <c r="C562" s="917">
        <v>80</v>
      </c>
      <c r="D562" s="473" t="s">
        <v>17</v>
      </c>
      <c r="E562" s="331">
        <v>0</v>
      </c>
      <c r="F562" s="474">
        <f t="shared" si="20"/>
        <v>0</v>
      </c>
      <c r="G562"/>
      <c r="H562" s="128"/>
      <c r="J562" s="129"/>
    </row>
    <row r="563" spans="1:15" ht="14.25" x14ac:dyDescent="0.2">
      <c r="A563" s="473">
        <f t="shared" si="21"/>
        <v>17</v>
      </c>
      <c r="B563" s="478" t="s">
        <v>568</v>
      </c>
      <c r="C563" s="459">
        <v>0</v>
      </c>
      <c r="D563" s="459" t="s">
        <v>17</v>
      </c>
      <c r="E563" s="331">
        <v>0</v>
      </c>
      <c r="F563" s="625">
        <f t="shared" si="20"/>
        <v>0</v>
      </c>
      <c r="G563"/>
      <c r="H563" s="128"/>
      <c r="J563" s="129"/>
    </row>
    <row r="564" spans="1:15" ht="14.25" x14ac:dyDescent="0.2">
      <c r="A564" s="92"/>
      <c r="B564" s="93"/>
      <c r="C564" s="94"/>
      <c r="D564" s="94"/>
      <c r="E564" s="95" t="s">
        <v>68</v>
      </c>
      <c r="F564" s="132">
        <f>SUM(F547:F563)</f>
        <v>0</v>
      </c>
      <c r="G564"/>
      <c r="J564" s="132"/>
    </row>
    <row r="565" spans="1:15" ht="55.5" customHeight="1" x14ac:dyDescent="0.2">
      <c r="A565" s="96"/>
      <c r="B565" s="97" t="s">
        <v>432</v>
      </c>
      <c r="F565" s="35"/>
      <c r="G565"/>
    </row>
    <row r="566" spans="1:15" ht="51" x14ac:dyDescent="0.2">
      <c r="A566" s="98" t="s">
        <v>1</v>
      </c>
      <c r="B566" s="99" t="s">
        <v>2</v>
      </c>
      <c r="C566" s="99" t="s">
        <v>3</v>
      </c>
      <c r="D566" s="99" t="s">
        <v>4</v>
      </c>
      <c r="E566" s="100" t="s">
        <v>5</v>
      </c>
      <c r="F566" s="101" t="s">
        <v>6</v>
      </c>
      <c r="G566"/>
    </row>
    <row r="567" spans="1:15" ht="14.25" x14ac:dyDescent="0.2">
      <c r="A567" s="102" t="s">
        <v>7</v>
      </c>
      <c r="B567" s="82" t="s">
        <v>8</v>
      </c>
      <c r="C567" s="82" t="s">
        <v>9</v>
      </c>
      <c r="D567" s="82" t="s">
        <v>10</v>
      </c>
      <c r="E567" s="83" t="s">
        <v>11</v>
      </c>
      <c r="F567" s="21" t="s">
        <v>12</v>
      </c>
      <c r="G567"/>
    </row>
    <row r="568" spans="1:15" ht="14.25" x14ac:dyDescent="0.2">
      <c r="A568" s="103">
        <v>1</v>
      </c>
      <c r="B568" s="84" t="s">
        <v>433</v>
      </c>
      <c r="C568" s="917">
        <v>40</v>
      </c>
      <c r="D568" s="50" t="s">
        <v>14</v>
      </c>
      <c r="E568" s="334">
        <v>0</v>
      </c>
      <c r="F568" s="218">
        <f t="shared" ref="F568:F575" si="22">C568*E568</f>
        <v>0</v>
      </c>
      <c r="G568"/>
      <c r="H568" s="128"/>
      <c r="J568" s="129"/>
    </row>
    <row r="569" spans="1:15" ht="14.25" x14ac:dyDescent="0.2">
      <c r="A569" s="103">
        <v>2</v>
      </c>
      <c r="B569" s="73" t="s">
        <v>434</v>
      </c>
      <c r="C569" s="917">
        <v>10</v>
      </c>
      <c r="D569" s="68" t="s">
        <v>14</v>
      </c>
      <c r="E569" s="334">
        <v>0</v>
      </c>
      <c r="F569" s="218">
        <f t="shared" si="22"/>
        <v>0</v>
      </c>
      <c r="G569"/>
      <c r="H569" s="128"/>
      <c r="J569" s="129"/>
      <c r="O569" s="130"/>
    </row>
    <row r="570" spans="1:15" ht="14.25" x14ac:dyDescent="0.2">
      <c r="A570" s="103">
        <f t="shared" ref="A570:A571" si="23">A569+1</f>
        <v>3</v>
      </c>
      <c r="B570" s="84" t="s">
        <v>435</v>
      </c>
      <c r="C570" s="917">
        <v>0</v>
      </c>
      <c r="D570" s="109" t="s">
        <v>14</v>
      </c>
      <c r="E570" s="334">
        <v>0</v>
      </c>
      <c r="F570" s="218">
        <f t="shared" si="22"/>
        <v>0</v>
      </c>
      <c r="G570"/>
      <c r="H570" s="128"/>
      <c r="J570" s="129"/>
    </row>
    <row r="571" spans="1:15" ht="14.25" x14ac:dyDescent="0.2">
      <c r="A571" s="22">
        <f t="shared" si="23"/>
        <v>4</v>
      </c>
      <c r="B571" s="105" t="s">
        <v>436</v>
      </c>
      <c r="C571" s="917">
        <v>10</v>
      </c>
      <c r="D571" s="215" t="s">
        <v>17</v>
      </c>
      <c r="E571" s="334">
        <v>0</v>
      </c>
      <c r="F571" s="218">
        <f t="shared" si="22"/>
        <v>0</v>
      </c>
      <c r="G571"/>
      <c r="H571" s="128"/>
      <c r="J571" s="129"/>
    </row>
    <row r="572" spans="1:15" ht="14.25" x14ac:dyDescent="0.2">
      <c r="A572" s="22">
        <v>5</v>
      </c>
      <c r="B572" s="105" t="s">
        <v>437</v>
      </c>
      <c r="C572" s="917">
        <v>160</v>
      </c>
      <c r="D572" s="109" t="s">
        <v>17</v>
      </c>
      <c r="E572" s="334">
        <v>0</v>
      </c>
      <c r="F572" s="218">
        <f t="shared" si="22"/>
        <v>0</v>
      </c>
      <c r="G572"/>
      <c r="H572" s="128"/>
      <c r="J572" s="129"/>
    </row>
    <row r="573" spans="1:15" ht="14.25" x14ac:dyDescent="0.2">
      <c r="A573" s="462">
        <v>6</v>
      </c>
      <c r="B573" s="928" t="s">
        <v>564</v>
      </c>
      <c r="C573" s="459">
        <v>0</v>
      </c>
      <c r="D573" s="459" t="s">
        <v>17</v>
      </c>
      <c r="E573" s="334">
        <v>0</v>
      </c>
      <c r="F573" s="461">
        <f t="shared" si="22"/>
        <v>0</v>
      </c>
      <c r="G573"/>
      <c r="H573" s="128"/>
      <c r="J573" s="129"/>
    </row>
    <row r="574" spans="1:15" ht="14.25" x14ac:dyDescent="0.2">
      <c r="A574" s="69">
        <v>6</v>
      </c>
      <c r="B574" s="106" t="s">
        <v>438</v>
      </c>
      <c r="C574" s="917">
        <v>10</v>
      </c>
      <c r="D574" s="50" t="s">
        <v>17</v>
      </c>
      <c r="E574" s="334">
        <v>0</v>
      </c>
      <c r="F574" s="218">
        <f t="shared" si="22"/>
        <v>0</v>
      </c>
      <c r="G574"/>
      <c r="H574" s="128"/>
      <c r="J574" s="129"/>
      <c r="N574" s="128"/>
    </row>
    <row r="575" spans="1:15" ht="14.25" x14ac:dyDescent="0.2">
      <c r="A575" s="69">
        <v>7</v>
      </c>
      <c r="B575" s="120" t="s">
        <v>446</v>
      </c>
      <c r="C575" s="917">
        <v>80</v>
      </c>
      <c r="D575" s="216" t="s">
        <v>17</v>
      </c>
      <c r="E575" s="334">
        <v>0</v>
      </c>
      <c r="F575" s="218">
        <f t="shared" si="22"/>
        <v>0</v>
      </c>
      <c r="G575"/>
      <c r="H575" s="128"/>
      <c r="J575" s="129"/>
      <c r="L575" s="128"/>
    </row>
    <row r="576" spans="1:15" ht="14.25" x14ac:dyDescent="0.2">
      <c r="A576" s="32"/>
      <c r="B576" s="107"/>
      <c r="C576" s="94"/>
      <c r="D576" s="94"/>
      <c r="E576" s="95" t="s">
        <v>68</v>
      </c>
      <c r="F576" s="133">
        <f>SUM(F568:F575)</f>
        <v>0</v>
      </c>
      <c r="G576"/>
      <c r="J576" s="133"/>
    </row>
    <row r="577" spans="1:10" x14ac:dyDescent="0.2">
      <c r="A577" s="70"/>
      <c r="C577" s="66"/>
    </row>
    <row r="578" spans="1:10" x14ac:dyDescent="0.2">
      <c r="A578" s="4"/>
      <c r="E578" s="34" t="s">
        <v>439</v>
      </c>
      <c r="F578" s="5">
        <f>F576+F564+F543+F509+F504+F451+F396+F390+F385+F338+F141+F78+F53+F29</f>
        <v>0</v>
      </c>
      <c r="J578" s="5">
        <f>J576+J564+J543+J509+J504+J451+J396+J390+J385+J338+J141+J78+J53+J29</f>
        <v>0</v>
      </c>
    </row>
    <row r="579" spans="1:10" x14ac:dyDescent="0.2">
      <c r="F579" s="71"/>
    </row>
  </sheetData>
  <mergeCells count="1">
    <mergeCell ref="E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A80-C912-4E9E-AFBF-E672E153B1D6}">
  <dimension ref="A1:AMJ581"/>
  <sheetViews>
    <sheetView workbookViewId="0">
      <selection activeCell="B579" sqref="B579"/>
    </sheetView>
  </sheetViews>
  <sheetFormatPr defaultColWidth="8.625" defaultRowHeight="12.75" x14ac:dyDescent="0.2"/>
  <cols>
    <col min="1" max="1" width="3.875" style="636" customWidth="1"/>
    <col min="2" max="2" width="40.75" style="640" customWidth="1"/>
    <col min="3" max="3" width="5.25" style="264" customWidth="1"/>
    <col min="4" max="4" width="5" style="264" customWidth="1"/>
    <col min="5" max="5" width="11.125" style="717" customWidth="1"/>
    <col min="6" max="6" width="14.75" style="717" customWidth="1"/>
    <col min="7" max="7" width="11.25" style="639" customWidth="1"/>
    <col min="8" max="8" width="10.625" style="640" customWidth="1"/>
    <col min="9" max="9" width="8.625" style="640"/>
    <col min="10" max="10" width="13.375" style="640" hidden="1" customWidth="1"/>
    <col min="11" max="256" width="8.625" style="640"/>
    <col min="257" max="257" width="3.875" style="640" customWidth="1"/>
    <col min="258" max="258" width="40.75" style="640" customWidth="1"/>
    <col min="259" max="259" width="5.25" style="640" customWidth="1"/>
    <col min="260" max="260" width="5" style="640" customWidth="1"/>
    <col min="261" max="261" width="11.125" style="640" customWidth="1"/>
    <col min="262" max="262" width="14.75" style="640" customWidth="1"/>
    <col min="263" max="263" width="11.25" style="640" customWidth="1"/>
    <col min="264" max="264" width="10.625" style="640" customWidth="1"/>
    <col min="265" max="265" width="8.625" style="640"/>
    <col min="266" max="266" width="0" style="640" hidden="1" customWidth="1"/>
    <col min="267" max="512" width="8.625" style="640"/>
    <col min="513" max="513" width="3.875" style="640" customWidth="1"/>
    <col min="514" max="514" width="40.75" style="640" customWidth="1"/>
    <col min="515" max="515" width="5.25" style="640" customWidth="1"/>
    <col min="516" max="516" width="5" style="640" customWidth="1"/>
    <col min="517" max="517" width="11.125" style="640" customWidth="1"/>
    <col min="518" max="518" width="14.75" style="640" customWidth="1"/>
    <col min="519" max="519" width="11.25" style="640" customWidth="1"/>
    <col min="520" max="520" width="10.625" style="640" customWidth="1"/>
    <col min="521" max="521" width="8.625" style="640"/>
    <col min="522" max="522" width="0" style="640" hidden="1" customWidth="1"/>
    <col min="523" max="768" width="8.625" style="640"/>
    <col min="769" max="769" width="3.875" style="640" customWidth="1"/>
    <col min="770" max="770" width="40.75" style="640" customWidth="1"/>
    <col min="771" max="771" width="5.25" style="640" customWidth="1"/>
    <col min="772" max="772" width="5" style="640" customWidth="1"/>
    <col min="773" max="773" width="11.125" style="640" customWidth="1"/>
    <col min="774" max="774" width="14.75" style="640" customWidth="1"/>
    <col min="775" max="775" width="11.25" style="640" customWidth="1"/>
    <col min="776" max="776" width="10.625" style="640" customWidth="1"/>
    <col min="777" max="777" width="8.625" style="640"/>
    <col min="778" max="778" width="0" style="640" hidden="1" customWidth="1"/>
    <col min="779" max="1024" width="8.625" style="640"/>
    <col min="1025" max="1025" width="3.875" style="640" customWidth="1"/>
    <col min="1026" max="1026" width="40.75" style="640" customWidth="1"/>
    <col min="1027" max="1027" width="5.25" style="640" customWidth="1"/>
    <col min="1028" max="1028" width="5" style="640" customWidth="1"/>
    <col min="1029" max="1029" width="11.125" style="640" customWidth="1"/>
    <col min="1030" max="1030" width="14.75" style="640" customWidth="1"/>
    <col min="1031" max="1031" width="11.25" style="640" customWidth="1"/>
    <col min="1032" max="1032" width="10.625" style="640" customWidth="1"/>
    <col min="1033" max="1033" width="8.625" style="640"/>
    <col min="1034" max="1034" width="0" style="640" hidden="1" customWidth="1"/>
    <col min="1035" max="1280" width="8.625" style="640"/>
    <col min="1281" max="1281" width="3.875" style="640" customWidth="1"/>
    <col min="1282" max="1282" width="40.75" style="640" customWidth="1"/>
    <col min="1283" max="1283" width="5.25" style="640" customWidth="1"/>
    <col min="1284" max="1284" width="5" style="640" customWidth="1"/>
    <col min="1285" max="1285" width="11.125" style="640" customWidth="1"/>
    <col min="1286" max="1286" width="14.75" style="640" customWidth="1"/>
    <col min="1287" max="1287" width="11.25" style="640" customWidth="1"/>
    <col min="1288" max="1288" width="10.625" style="640" customWidth="1"/>
    <col min="1289" max="1289" width="8.625" style="640"/>
    <col min="1290" max="1290" width="0" style="640" hidden="1" customWidth="1"/>
    <col min="1291" max="1536" width="8.625" style="640"/>
    <col min="1537" max="1537" width="3.875" style="640" customWidth="1"/>
    <col min="1538" max="1538" width="40.75" style="640" customWidth="1"/>
    <col min="1539" max="1539" width="5.25" style="640" customWidth="1"/>
    <col min="1540" max="1540" width="5" style="640" customWidth="1"/>
    <col min="1541" max="1541" width="11.125" style="640" customWidth="1"/>
    <col min="1542" max="1542" width="14.75" style="640" customWidth="1"/>
    <col min="1543" max="1543" width="11.25" style="640" customWidth="1"/>
    <col min="1544" max="1544" width="10.625" style="640" customWidth="1"/>
    <col min="1545" max="1545" width="8.625" style="640"/>
    <col min="1546" max="1546" width="0" style="640" hidden="1" customWidth="1"/>
    <col min="1547" max="1792" width="8.625" style="640"/>
    <col min="1793" max="1793" width="3.875" style="640" customWidth="1"/>
    <col min="1794" max="1794" width="40.75" style="640" customWidth="1"/>
    <col min="1795" max="1795" width="5.25" style="640" customWidth="1"/>
    <col min="1796" max="1796" width="5" style="640" customWidth="1"/>
    <col min="1797" max="1797" width="11.125" style="640" customWidth="1"/>
    <col min="1798" max="1798" width="14.75" style="640" customWidth="1"/>
    <col min="1799" max="1799" width="11.25" style="640" customWidth="1"/>
    <col min="1800" max="1800" width="10.625" style="640" customWidth="1"/>
    <col min="1801" max="1801" width="8.625" style="640"/>
    <col min="1802" max="1802" width="0" style="640" hidden="1" customWidth="1"/>
    <col min="1803" max="2048" width="8.625" style="640"/>
    <col min="2049" max="2049" width="3.875" style="640" customWidth="1"/>
    <col min="2050" max="2050" width="40.75" style="640" customWidth="1"/>
    <col min="2051" max="2051" width="5.25" style="640" customWidth="1"/>
    <col min="2052" max="2052" width="5" style="640" customWidth="1"/>
    <col min="2053" max="2053" width="11.125" style="640" customWidth="1"/>
    <col min="2054" max="2054" width="14.75" style="640" customWidth="1"/>
    <col min="2055" max="2055" width="11.25" style="640" customWidth="1"/>
    <col min="2056" max="2056" width="10.625" style="640" customWidth="1"/>
    <col min="2057" max="2057" width="8.625" style="640"/>
    <col min="2058" max="2058" width="0" style="640" hidden="1" customWidth="1"/>
    <col min="2059" max="2304" width="8.625" style="640"/>
    <col min="2305" max="2305" width="3.875" style="640" customWidth="1"/>
    <col min="2306" max="2306" width="40.75" style="640" customWidth="1"/>
    <col min="2307" max="2307" width="5.25" style="640" customWidth="1"/>
    <col min="2308" max="2308" width="5" style="640" customWidth="1"/>
    <col min="2309" max="2309" width="11.125" style="640" customWidth="1"/>
    <col min="2310" max="2310" width="14.75" style="640" customWidth="1"/>
    <col min="2311" max="2311" width="11.25" style="640" customWidth="1"/>
    <col min="2312" max="2312" width="10.625" style="640" customWidth="1"/>
    <col min="2313" max="2313" width="8.625" style="640"/>
    <col min="2314" max="2314" width="0" style="640" hidden="1" customWidth="1"/>
    <col min="2315" max="2560" width="8.625" style="640"/>
    <col min="2561" max="2561" width="3.875" style="640" customWidth="1"/>
    <col min="2562" max="2562" width="40.75" style="640" customWidth="1"/>
    <col min="2563" max="2563" width="5.25" style="640" customWidth="1"/>
    <col min="2564" max="2564" width="5" style="640" customWidth="1"/>
    <col min="2565" max="2565" width="11.125" style="640" customWidth="1"/>
    <col min="2566" max="2566" width="14.75" style="640" customWidth="1"/>
    <col min="2567" max="2567" width="11.25" style="640" customWidth="1"/>
    <col min="2568" max="2568" width="10.625" style="640" customWidth="1"/>
    <col min="2569" max="2569" width="8.625" style="640"/>
    <col min="2570" max="2570" width="0" style="640" hidden="1" customWidth="1"/>
    <col min="2571" max="2816" width="8.625" style="640"/>
    <col min="2817" max="2817" width="3.875" style="640" customWidth="1"/>
    <col min="2818" max="2818" width="40.75" style="640" customWidth="1"/>
    <col min="2819" max="2819" width="5.25" style="640" customWidth="1"/>
    <col min="2820" max="2820" width="5" style="640" customWidth="1"/>
    <col min="2821" max="2821" width="11.125" style="640" customWidth="1"/>
    <col min="2822" max="2822" width="14.75" style="640" customWidth="1"/>
    <col min="2823" max="2823" width="11.25" style="640" customWidth="1"/>
    <col min="2824" max="2824" width="10.625" style="640" customWidth="1"/>
    <col min="2825" max="2825" width="8.625" style="640"/>
    <col min="2826" max="2826" width="0" style="640" hidden="1" customWidth="1"/>
    <col min="2827" max="3072" width="8.625" style="640"/>
    <col min="3073" max="3073" width="3.875" style="640" customWidth="1"/>
    <col min="3074" max="3074" width="40.75" style="640" customWidth="1"/>
    <col min="3075" max="3075" width="5.25" style="640" customWidth="1"/>
    <col min="3076" max="3076" width="5" style="640" customWidth="1"/>
    <col min="3077" max="3077" width="11.125" style="640" customWidth="1"/>
    <col min="3078" max="3078" width="14.75" style="640" customWidth="1"/>
    <col min="3079" max="3079" width="11.25" style="640" customWidth="1"/>
    <col min="3080" max="3080" width="10.625" style="640" customWidth="1"/>
    <col min="3081" max="3081" width="8.625" style="640"/>
    <col min="3082" max="3082" width="0" style="640" hidden="1" customWidth="1"/>
    <col min="3083" max="3328" width="8.625" style="640"/>
    <col min="3329" max="3329" width="3.875" style="640" customWidth="1"/>
    <col min="3330" max="3330" width="40.75" style="640" customWidth="1"/>
    <col min="3331" max="3331" width="5.25" style="640" customWidth="1"/>
    <col min="3332" max="3332" width="5" style="640" customWidth="1"/>
    <col min="3333" max="3333" width="11.125" style="640" customWidth="1"/>
    <col min="3334" max="3334" width="14.75" style="640" customWidth="1"/>
    <col min="3335" max="3335" width="11.25" style="640" customWidth="1"/>
    <col min="3336" max="3336" width="10.625" style="640" customWidth="1"/>
    <col min="3337" max="3337" width="8.625" style="640"/>
    <col min="3338" max="3338" width="0" style="640" hidden="1" customWidth="1"/>
    <col min="3339" max="3584" width="8.625" style="640"/>
    <col min="3585" max="3585" width="3.875" style="640" customWidth="1"/>
    <col min="3586" max="3586" width="40.75" style="640" customWidth="1"/>
    <col min="3587" max="3587" width="5.25" style="640" customWidth="1"/>
    <col min="3588" max="3588" width="5" style="640" customWidth="1"/>
    <col min="3589" max="3589" width="11.125" style="640" customWidth="1"/>
    <col min="3590" max="3590" width="14.75" style="640" customWidth="1"/>
    <col min="3591" max="3591" width="11.25" style="640" customWidth="1"/>
    <col min="3592" max="3592" width="10.625" style="640" customWidth="1"/>
    <col min="3593" max="3593" width="8.625" style="640"/>
    <col min="3594" max="3594" width="0" style="640" hidden="1" customWidth="1"/>
    <col min="3595" max="3840" width="8.625" style="640"/>
    <col min="3841" max="3841" width="3.875" style="640" customWidth="1"/>
    <col min="3842" max="3842" width="40.75" style="640" customWidth="1"/>
    <col min="3843" max="3843" width="5.25" style="640" customWidth="1"/>
    <col min="3844" max="3844" width="5" style="640" customWidth="1"/>
    <col min="3845" max="3845" width="11.125" style="640" customWidth="1"/>
    <col min="3846" max="3846" width="14.75" style="640" customWidth="1"/>
    <col min="3847" max="3847" width="11.25" style="640" customWidth="1"/>
    <col min="3848" max="3848" width="10.625" style="640" customWidth="1"/>
    <col min="3849" max="3849" width="8.625" style="640"/>
    <col min="3850" max="3850" width="0" style="640" hidden="1" customWidth="1"/>
    <col min="3851" max="4096" width="8.625" style="640"/>
    <col min="4097" max="4097" width="3.875" style="640" customWidth="1"/>
    <col min="4098" max="4098" width="40.75" style="640" customWidth="1"/>
    <col min="4099" max="4099" width="5.25" style="640" customWidth="1"/>
    <col min="4100" max="4100" width="5" style="640" customWidth="1"/>
    <col min="4101" max="4101" width="11.125" style="640" customWidth="1"/>
    <col min="4102" max="4102" width="14.75" style="640" customWidth="1"/>
    <col min="4103" max="4103" width="11.25" style="640" customWidth="1"/>
    <col min="4104" max="4104" width="10.625" style="640" customWidth="1"/>
    <col min="4105" max="4105" width="8.625" style="640"/>
    <col min="4106" max="4106" width="0" style="640" hidden="1" customWidth="1"/>
    <col min="4107" max="4352" width="8.625" style="640"/>
    <col min="4353" max="4353" width="3.875" style="640" customWidth="1"/>
    <col min="4354" max="4354" width="40.75" style="640" customWidth="1"/>
    <col min="4355" max="4355" width="5.25" style="640" customWidth="1"/>
    <col min="4356" max="4356" width="5" style="640" customWidth="1"/>
    <col min="4357" max="4357" width="11.125" style="640" customWidth="1"/>
    <col min="4358" max="4358" width="14.75" style="640" customWidth="1"/>
    <col min="4359" max="4359" width="11.25" style="640" customWidth="1"/>
    <col min="4360" max="4360" width="10.625" style="640" customWidth="1"/>
    <col min="4361" max="4361" width="8.625" style="640"/>
    <col min="4362" max="4362" width="0" style="640" hidden="1" customWidth="1"/>
    <col min="4363" max="4608" width="8.625" style="640"/>
    <col min="4609" max="4609" width="3.875" style="640" customWidth="1"/>
    <col min="4610" max="4610" width="40.75" style="640" customWidth="1"/>
    <col min="4611" max="4611" width="5.25" style="640" customWidth="1"/>
    <col min="4612" max="4612" width="5" style="640" customWidth="1"/>
    <col min="4613" max="4613" width="11.125" style="640" customWidth="1"/>
    <col min="4614" max="4614" width="14.75" style="640" customWidth="1"/>
    <col min="4615" max="4615" width="11.25" style="640" customWidth="1"/>
    <col min="4616" max="4616" width="10.625" style="640" customWidth="1"/>
    <col min="4617" max="4617" width="8.625" style="640"/>
    <col min="4618" max="4618" width="0" style="640" hidden="1" customWidth="1"/>
    <col min="4619" max="4864" width="8.625" style="640"/>
    <col min="4865" max="4865" width="3.875" style="640" customWidth="1"/>
    <col min="4866" max="4866" width="40.75" style="640" customWidth="1"/>
    <col min="4867" max="4867" width="5.25" style="640" customWidth="1"/>
    <col min="4868" max="4868" width="5" style="640" customWidth="1"/>
    <col min="4869" max="4869" width="11.125" style="640" customWidth="1"/>
    <col min="4870" max="4870" width="14.75" style="640" customWidth="1"/>
    <col min="4871" max="4871" width="11.25" style="640" customWidth="1"/>
    <col min="4872" max="4872" width="10.625" style="640" customWidth="1"/>
    <col min="4873" max="4873" width="8.625" style="640"/>
    <col min="4874" max="4874" width="0" style="640" hidden="1" customWidth="1"/>
    <col min="4875" max="5120" width="8.625" style="640"/>
    <col min="5121" max="5121" width="3.875" style="640" customWidth="1"/>
    <col min="5122" max="5122" width="40.75" style="640" customWidth="1"/>
    <col min="5123" max="5123" width="5.25" style="640" customWidth="1"/>
    <col min="5124" max="5124" width="5" style="640" customWidth="1"/>
    <col min="5125" max="5125" width="11.125" style="640" customWidth="1"/>
    <col min="5126" max="5126" width="14.75" style="640" customWidth="1"/>
    <col min="5127" max="5127" width="11.25" style="640" customWidth="1"/>
    <col min="5128" max="5128" width="10.625" style="640" customWidth="1"/>
    <col min="5129" max="5129" width="8.625" style="640"/>
    <col min="5130" max="5130" width="0" style="640" hidden="1" customWidth="1"/>
    <col min="5131" max="5376" width="8.625" style="640"/>
    <col min="5377" max="5377" width="3.875" style="640" customWidth="1"/>
    <col min="5378" max="5378" width="40.75" style="640" customWidth="1"/>
    <col min="5379" max="5379" width="5.25" style="640" customWidth="1"/>
    <col min="5380" max="5380" width="5" style="640" customWidth="1"/>
    <col min="5381" max="5381" width="11.125" style="640" customWidth="1"/>
    <col min="5382" max="5382" width="14.75" style="640" customWidth="1"/>
    <col min="5383" max="5383" width="11.25" style="640" customWidth="1"/>
    <col min="5384" max="5384" width="10.625" style="640" customWidth="1"/>
    <col min="5385" max="5385" width="8.625" style="640"/>
    <col min="5386" max="5386" width="0" style="640" hidden="1" customWidth="1"/>
    <col min="5387" max="5632" width="8.625" style="640"/>
    <col min="5633" max="5633" width="3.875" style="640" customWidth="1"/>
    <col min="5634" max="5634" width="40.75" style="640" customWidth="1"/>
    <col min="5635" max="5635" width="5.25" style="640" customWidth="1"/>
    <col min="5636" max="5636" width="5" style="640" customWidth="1"/>
    <col min="5637" max="5637" width="11.125" style="640" customWidth="1"/>
    <col min="5638" max="5638" width="14.75" style="640" customWidth="1"/>
    <col min="5639" max="5639" width="11.25" style="640" customWidth="1"/>
    <col min="5640" max="5640" width="10.625" style="640" customWidth="1"/>
    <col min="5641" max="5641" width="8.625" style="640"/>
    <col min="5642" max="5642" width="0" style="640" hidden="1" customWidth="1"/>
    <col min="5643" max="5888" width="8.625" style="640"/>
    <col min="5889" max="5889" width="3.875" style="640" customWidth="1"/>
    <col min="5890" max="5890" width="40.75" style="640" customWidth="1"/>
    <col min="5891" max="5891" width="5.25" style="640" customWidth="1"/>
    <col min="5892" max="5892" width="5" style="640" customWidth="1"/>
    <col min="5893" max="5893" width="11.125" style="640" customWidth="1"/>
    <col min="5894" max="5894" width="14.75" style="640" customWidth="1"/>
    <col min="5895" max="5895" width="11.25" style="640" customWidth="1"/>
    <col min="5896" max="5896" width="10.625" style="640" customWidth="1"/>
    <col min="5897" max="5897" width="8.625" style="640"/>
    <col min="5898" max="5898" width="0" style="640" hidden="1" customWidth="1"/>
    <col min="5899" max="6144" width="8.625" style="640"/>
    <col min="6145" max="6145" width="3.875" style="640" customWidth="1"/>
    <col min="6146" max="6146" width="40.75" style="640" customWidth="1"/>
    <col min="6147" max="6147" width="5.25" style="640" customWidth="1"/>
    <col min="6148" max="6148" width="5" style="640" customWidth="1"/>
    <col min="6149" max="6149" width="11.125" style="640" customWidth="1"/>
    <col min="6150" max="6150" width="14.75" style="640" customWidth="1"/>
    <col min="6151" max="6151" width="11.25" style="640" customWidth="1"/>
    <col min="6152" max="6152" width="10.625" style="640" customWidth="1"/>
    <col min="6153" max="6153" width="8.625" style="640"/>
    <col min="6154" max="6154" width="0" style="640" hidden="1" customWidth="1"/>
    <col min="6155" max="6400" width="8.625" style="640"/>
    <col min="6401" max="6401" width="3.875" style="640" customWidth="1"/>
    <col min="6402" max="6402" width="40.75" style="640" customWidth="1"/>
    <col min="6403" max="6403" width="5.25" style="640" customWidth="1"/>
    <col min="6404" max="6404" width="5" style="640" customWidth="1"/>
    <col min="6405" max="6405" width="11.125" style="640" customWidth="1"/>
    <col min="6406" max="6406" width="14.75" style="640" customWidth="1"/>
    <col min="6407" max="6407" width="11.25" style="640" customWidth="1"/>
    <col min="6408" max="6408" width="10.625" style="640" customWidth="1"/>
    <col min="6409" max="6409" width="8.625" style="640"/>
    <col min="6410" max="6410" width="0" style="640" hidden="1" customWidth="1"/>
    <col min="6411" max="6656" width="8.625" style="640"/>
    <col min="6657" max="6657" width="3.875" style="640" customWidth="1"/>
    <col min="6658" max="6658" width="40.75" style="640" customWidth="1"/>
    <col min="6659" max="6659" width="5.25" style="640" customWidth="1"/>
    <col min="6660" max="6660" width="5" style="640" customWidth="1"/>
    <col min="6661" max="6661" width="11.125" style="640" customWidth="1"/>
    <col min="6662" max="6662" width="14.75" style="640" customWidth="1"/>
    <col min="6663" max="6663" width="11.25" style="640" customWidth="1"/>
    <col min="6664" max="6664" width="10.625" style="640" customWidth="1"/>
    <col min="6665" max="6665" width="8.625" style="640"/>
    <col min="6666" max="6666" width="0" style="640" hidden="1" customWidth="1"/>
    <col min="6667" max="6912" width="8.625" style="640"/>
    <col min="6913" max="6913" width="3.875" style="640" customWidth="1"/>
    <col min="6914" max="6914" width="40.75" style="640" customWidth="1"/>
    <col min="6915" max="6915" width="5.25" style="640" customWidth="1"/>
    <col min="6916" max="6916" width="5" style="640" customWidth="1"/>
    <col min="6917" max="6917" width="11.125" style="640" customWidth="1"/>
    <col min="6918" max="6918" width="14.75" style="640" customWidth="1"/>
    <col min="6919" max="6919" width="11.25" style="640" customWidth="1"/>
    <col min="6920" max="6920" width="10.625" style="640" customWidth="1"/>
    <col min="6921" max="6921" width="8.625" style="640"/>
    <col min="6922" max="6922" width="0" style="640" hidden="1" customWidth="1"/>
    <col min="6923" max="7168" width="8.625" style="640"/>
    <col min="7169" max="7169" width="3.875" style="640" customWidth="1"/>
    <col min="7170" max="7170" width="40.75" style="640" customWidth="1"/>
    <col min="7171" max="7171" width="5.25" style="640" customWidth="1"/>
    <col min="7172" max="7172" width="5" style="640" customWidth="1"/>
    <col min="7173" max="7173" width="11.125" style="640" customWidth="1"/>
    <col min="7174" max="7174" width="14.75" style="640" customWidth="1"/>
    <col min="7175" max="7175" width="11.25" style="640" customWidth="1"/>
    <col min="7176" max="7176" width="10.625" style="640" customWidth="1"/>
    <col min="7177" max="7177" width="8.625" style="640"/>
    <col min="7178" max="7178" width="0" style="640" hidden="1" customWidth="1"/>
    <col min="7179" max="7424" width="8.625" style="640"/>
    <col min="7425" max="7425" width="3.875" style="640" customWidth="1"/>
    <col min="7426" max="7426" width="40.75" style="640" customWidth="1"/>
    <col min="7427" max="7427" width="5.25" style="640" customWidth="1"/>
    <col min="7428" max="7428" width="5" style="640" customWidth="1"/>
    <col min="7429" max="7429" width="11.125" style="640" customWidth="1"/>
    <col min="7430" max="7430" width="14.75" style="640" customWidth="1"/>
    <col min="7431" max="7431" width="11.25" style="640" customWidth="1"/>
    <col min="7432" max="7432" width="10.625" style="640" customWidth="1"/>
    <col min="7433" max="7433" width="8.625" style="640"/>
    <col min="7434" max="7434" width="0" style="640" hidden="1" customWidth="1"/>
    <col min="7435" max="7680" width="8.625" style="640"/>
    <col min="7681" max="7681" width="3.875" style="640" customWidth="1"/>
    <col min="7682" max="7682" width="40.75" style="640" customWidth="1"/>
    <col min="7683" max="7683" width="5.25" style="640" customWidth="1"/>
    <col min="7684" max="7684" width="5" style="640" customWidth="1"/>
    <col min="7685" max="7685" width="11.125" style="640" customWidth="1"/>
    <col min="7686" max="7686" width="14.75" style="640" customWidth="1"/>
    <col min="7687" max="7687" width="11.25" style="640" customWidth="1"/>
    <col min="7688" max="7688" width="10.625" style="640" customWidth="1"/>
    <col min="7689" max="7689" width="8.625" style="640"/>
    <col min="7690" max="7690" width="0" style="640" hidden="1" customWidth="1"/>
    <col min="7691" max="7936" width="8.625" style="640"/>
    <col min="7937" max="7937" width="3.875" style="640" customWidth="1"/>
    <col min="7938" max="7938" width="40.75" style="640" customWidth="1"/>
    <col min="7939" max="7939" width="5.25" style="640" customWidth="1"/>
    <col min="7940" max="7940" width="5" style="640" customWidth="1"/>
    <col min="7941" max="7941" width="11.125" style="640" customWidth="1"/>
    <col min="7942" max="7942" width="14.75" style="640" customWidth="1"/>
    <col min="7943" max="7943" width="11.25" style="640" customWidth="1"/>
    <col min="7944" max="7944" width="10.625" style="640" customWidth="1"/>
    <col min="7945" max="7945" width="8.625" style="640"/>
    <col min="7946" max="7946" width="0" style="640" hidden="1" customWidth="1"/>
    <col min="7947" max="8192" width="8.625" style="640"/>
    <col min="8193" max="8193" width="3.875" style="640" customWidth="1"/>
    <col min="8194" max="8194" width="40.75" style="640" customWidth="1"/>
    <col min="8195" max="8195" width="5.25" style="640" customWidth="1"/>
    <col min="8196" max="8196" width="5" style="640" customWidth="1"/>
    <col min="8197" max="8197" width="11.125" style="640" customWidth="1"/>
    <col min="8198" max="8198" width="14.75" style="640" customWidth="1"/>
    <col min="8199" max="8199" width="11.25" style="640" customWidth="1"/>
    <col min="8200" max="8200" width="10.625" style="640" customWidth="1"/>
    <col min="8201" max="8201" width="8.625" style="640"/>
    <col min="8202" max="8202" width="0" style="640" hidden="1" customWidth="1"/>
    <col min="8203" max="8448" width="8.625" style="640"/>
    <col min="8449" max="8449" width="3.875" style="640" customWidth="1"/>
    <col min="8450" max="8450" width="40.75" style="640" customWidth="1"/>
    <col min="8451" max="8451" width="5.25" style="640" customWidth="1"/>
    <col min="8452" max="8452" width="5" style="640" customWidth="1"/>
    <col min="8453" max="8453" width="11.125" style="640" customWidth="1"/>
    <col min="8454" max="8454" width="14.75" style="640" customWidth="1"/>
    <col min="8455" max="8455" width="11.25" style="640" customWidth="1"/>
    <col min="8456" max="8456" width="10.625" style="640" customWidth="1"/>
    <col min="8457" max="8457" width="8.625" style="640"/>
    <col min="8458" max="8458" width="0" style="640" hidden="1" customWidth="1"/>
    <col min="8459" max="8704" width="8.625" style="640"/>
    <col min="8705" max="8705" width="3.875" style="640" customWidth="1"/>
    <col min="8706" max="8706" width="40.75" style="640" customWidth="1"/>
    <col min="8707" max="8707" width="5.25" style="640" customWidth="1"/>
    <col min="8708" max="8708" width="5" style="640" customWidth="1"/>
    <col min="8709" max="8709" width="11.125" style="640" customWidth="1"/>
    <col min="8710" max="8710" width="14.75" style="640" customWidth="1"/>
    <col min="8711" max="8711" width="11.25" style="640" customWidth="1"/>
    <col min="8712" max="8712" width="10.625" style="640" customWidth="1"/>
    <col min="8713" max="8713" width="8.625" style="640"/>
    <col min="8714" max="8714" width="0" style="640" hidden="1" customWidth="1"/>
    <col min="8715" max="8960" width="8.625" style="640"/>
    <col min="8961" max="8961" width="3.875" style="640" customWidth="1"/>
    <col min="8962" max="8962" width="40.75" style="640" customWidth="1"/>
    <col min="8963" max="8963" width="5.25" style="640" customWidth="1"/>
    <col min="8964" max="8964" width="5" style="640" customWidth="1"/>
    <col min="8965" max="8965" width="11.125" style="640" customWidth="1"/>
    <col min="8966" max="8966" width="14.75" style="640" customWidth="1"/>
    <col min="8967" max="8967" width="11.25" style="640" customWidth="1"/>
    <col min="8968" max="8968" width="10.625" style="640" customWidth="1"/>
    <col min="8969" max="8969" width="8.625" style="640"/>
    <col min="8970" max="8970" width="0" style="640" hidden="1" customWidth="1"/>
    <col min="8971" max="9216" width="8.625" style="640"/>
    <col min="9217" max="9217" width="3.875" style="640" customWidth="1"/>
    <col min="9218" max="9218" width="40.75" style="640" customWidth="1"/>
    <col min="9219" max="9219" width="5.25" style="640" customWidth="1"/>
    <col min="9220" max="9220" width="5" style="640" customWidth="1"/>
    <col min="9221" max="9221" width="11.125" style="640" customWidth="1"/>
    <col min="9222" max="9222" width="14.75" style="640" customWidth="1"/>
    <col min="9223" max="9223" width="11.25" style="640" customWidth="1"/>
    <col min="9224" max="9224" width="10.625" style="640" customWidth="1"/>
    <col min="9225" max="9225" width="8.625" style="640"/>
    <col min="9226" max="9226" width="0" style="640" hidden="1" customWidth="1"/>
    <col min="9227" max="9472" width="8.625" style="640"/>
    <col min="9473" max="9473" width="3.875" style="640" customWidth="1"/>
    <col min="9474" max="9474" width="40.75" style="640" customWidth="1"/>
    <col min="9475" max="9475" width="5.25" style="640" customWidth="1"/>
    <col min="9476" max="9476" width="5" style="640" customWidth="1"/>
    <col min="9477" max="9477" width="11.125" style="640" customWidth="1"/>
    <col min="9478" max="9478" width="14.75" style="640" customWidth="1"/>
    <col min="9479" max="9479" width="11.25" style="640" customWidth="1"/>
    <col min="9480" max="9480" width="10.625" style="640" customWidth="1"/>
    <col min="9481" max="9481" width="8.625" style="640"/>
    <col min="9482" max="9482" width="0" style="640" hidden="1" customWidth="1"/>
    <col min="9483" max="9728" width="8.625" style="640"/>
    <col min="9729" max="9729" width="3.875" style="640" customWidth="1"/>
    <col min="9730" max="9730" width="40.75" style="640" customWidth="1"/>
    <col min="9731" max="9731" width="5.25" style="640" customWidth="1"/>
    <col min="9732" max="9732" width="5" style="640" customWidth="1"/>
    <col min="9733" max="9733" width="11.125" style="640" customWidth="1"/>
    <col min="9734" max="9734" width="14.75" style="640" customWidth="1"/>
    <col min="9735" max="9735" width="11.25" style="640" customWidth="1"/>
    <col min="9736" max="9736" width="10.625" style="640" customWidth="1"/>
    <col min="9737" max="9737" width="8.625" style="640"/>
    <col min="9738" max="9738" width="0" style="640" hidden="1" customWidth="1"/>
    <col min="9739" max="9984" width="8.625" style="640"/>
    <col min="9985" max="9985" width="3.875" style="640" customWidth="1"/>
    <col min="9986" max="9986" width="40.75" style="640" customWidth="1"/>
    <col min="9987" max="9987" width="5.25" style="640" customWidth="1"/>
    <col min="9988" max="9988" width="5" style="640" customWidth="1"/>
    <col min="9989" max="9989" width="11.125" style="640" customWidth="1"/>
    <col min="9990" max="9990" width="14.75" style="640" customWidth="1"/>
    <col min="9991" max="9991" width="11.25" style="640" customWidth="1"/>
    <col min="9992" max="9992" width="10.625" style="640" customWidth="1"/>
    <col min="9993" max="9993" width="8.625" style="640"/>
    <col min="9994" max="9994" width="0" style="640" hidden="1" customWidth="1"/>
    <col min="9995" max="10240" width="8.625" style="640"/>
    <col min="10241" max="10241" width="3.875" style="640" customWidth="1"/>
    <col min="10242" max="10242" width="40.75" style="640" customWidth="1"/>
    <col min="10243" max="10243" width="5.25" style="640" customWidth="1"/>
    <col min="10244" max="10244" width="5" style="640" customWidth="1"/>
    <col min="10245" max="10245" width="11.125" style="640" customWidth="1"/>
    <col min="10246" max="10246" width="14.75" style="640" customWidth="1"/>
    <col min="10247" max="10247" width="11.25" style="640" customWidth="1"/>
    <col min="10248" max="10248" width="10.625" style="640" customWidth="1"/>
    <col min="10249" max="10249" width="8.625" style="640"/>
    <col min="10250" max="10250" width="0" style="640" hidden="1" customWidth="1"/>
    <col min="10251" max="10496" width="8.625" style="640"/>
    <col min="10497" max="10497" width="3.875" style="640" customWidth="1"/>
    <col min="10498" max="10498" width="40.75" style="640" customWidth="1"/>
    <col min="10499" max="10499" width="5.25" style="640" customWidth="1"/>
    <col min="10500" max="10500" width="5" style="640" customWidth="1"/>
    <col min="10501" max="10501" width="11.125" style="640" customWidth="1"/>
    <col min="10502" max="10502" width="14.75" style="640" customWidth="1"/>
    <col min="10503" max="10503" width="11.25" style="640" customWidth="1"/>
    <col min="10504" max="10504" width="10.625" style="640" customWidth="1"/>
    <col min="10505" max="10505" width="8.625" style="640"/>
    <col min="10506" max="10506" width="0" style="640" hidden="1" customWidth="1"/>
    <col min="10507" max="10752" width="8.625" style="640"/>
    <col min="10753" max="10753" width="3.875" style="640" customWidth="1"/>
    <col min="10754" max="10754" width="40.75" style="640" customWidth="1"/>
    <col min="10755" max="10755" width="5.25" style="640" customWidth="1"/>
    <col min="10756" max="10756" width="5" style="640" customWidth="1"/>
    <col min="10757" max="10757" width="11.125" style="640" customWidth="1"/>
    <col min="10758" max="10758" width="14.75" style="640" customWidth="1"/>
    <col min="10759" max="10759" width="11.25" style="640" customWidth="1"/>
    <col min="10760" max="10760" width="10.625" style="640" customWidth="1"/>
    <col min="10761" max="10761" width="8.625" style="640"/>
    <col min="10762" max="10762" width="0" style="640" hidden="1" customWidth="1"/>
    <col min="10763" max="11008" width="8.625" style="640"/>
    <col min="11009" max="11009" width="3.875" style="640" customWidth="1"/>
    <col min="11010" max="11010" width="40.75" style="640" customWidth="1"/>
    <col min="11011" max="11011" width="5.25" style="640" customWidth="1"/>
    <col min="11012" max="11012" width="5" style="640" customWidth="1"/>
    <col min="11013" max="11013" width="11.125" style="640" customWidth="1"/>
    <col min="11014" max="11014" width="14.75" style="640" customWidth="1"/>
    <col min="11015" max="11015" width="11.25" style="640" customWidth="1"/>
    <col min="11016" max="11016" width="10.625" style="640" customWidth="1"/>
    <col min="11017" max="11017" width="8.625" style="640"/>
    <col min="11018" max="11018" width="0" style="640" hidden="1" customWidth="1"/>
    <col min="11019" max="11264" width="8.625" style="640"/>
    <col min="11265" max="11265" width="3.875" style="640" customWidth="1"/>
    <col min="11266" max="11266" width="40.75" style="640" customWidth="1"/>
    <col min="11267" max="11267" width="5.25" style="640" customWidth="1"/>
    <col min="11268" max="11268" width="5" style="640" customWidth="1"/>
    <col min="11269" max="11269" width="11.125" style="640" customWidth="1"/>
    <col min="11270" max="11270" width="14.75" style="640" customWidth="1"/>
    <col min="11271" max="11271" width="11.25" style="640" customWidth="1"/>
    <col min="11272" max="11272" width="10.625" style="640" customWidth="1"/>
    <col min="11273" max="11273" width="8.625" style="640"/>
    <col min="11274" max="11274" width="0" style="640" hidden="1" customWidth="1"/>
    <col min="11275" max="11520" width="8.625" style="640"/>
    <col min="11521" max="11521" width="3.875" style="640" customWidth="1"/>
    <col min="11522" max="11522" width="40.75" style="640" customWidth="1"/>
    <col min="11523" max="11523" width="5.25" style="640" customWidth="1"/>
    <col min="11524" max="11524" width="5" style="640" customWidth="1"/>
    <col min="11525" max="11525" width="11.125" style="640" customWidth="1"/>
    <col min="11526" max="11526" width="14.75" style="640" customWidth="1"/>
    <col min="11527" max="11527" width="11.25" style="640" customWidth="1"/>
    <col min="11528" max="11528" width="10.625" style="640" customWidth="1"/>
    <col min="11529" max="11529" width="8.625" style="640"/>
    <col min="11530" max="11530" width="0" style="640" hidden="1" customWidth="1"/>
    <col min="11531" max="11776" width="8.625" style="640"/>
    <col min="11777" max="11777" width="3.875" style="640" customWidth="1"/>
    <col min="11778" max="11778" width="40.75" style="640" customWidth="1"/>
    <col min="11779" max="11779" width="5.25" style="640" customWidth="1"/>
    <col min="11780" max="11780" width="5" style="640" customWidth="1"/>
    <col min="11781" max="11781" width="11.125" style="640" customWidth="1"/>
    <col min="11782" max="11782" width="14.75" style="640" customWidth="1"/>
    <col min="11783" max="11783" width="11.25" style="640" customWidth="1"/>
    <col min="11784" max="11784" width="10.625" style="640" customWidth="1"/>
    <col min="11785" max="11785" width="8.625" style="640"/>
    <col min="11786" max="11786" width="0" style="640" hidden="1" customWidth="1"/>
    <col min="11787" max="12032" width="8.625" style="640"/>
    <col min="12033" max="12033" width="3.875" style="640" customWidth="1"/>
    <col min="12034" max="12034" width="40.75" style="640" customWidth="1"/>
    <col min="12035" max="12035" width="5.25" style="640" customWidth="1"/>
    <col min="12036" max="12036" width="5" style="640" customWidth="1"/>
    <col min="12037" max="12037" width="11.125" style="640" customWidth="1"/>
    <col min="12038" max="12038" width="14.75" style="640" customWidth="1"/>
    <col min="12039" max="12039" width="11.25" style="640" customWidth="1"/>
    <col min="12040" max="12040" width="10.625" style="640" customWidth="1"/>
    <col min="12041" max="12041" width="8.625" style="640"/>
    <col min="12042" max="12042" width="0" style="640" hidden="1" customWidth="1"/>
    <col min="12043" max="12288" width="8.625" style="640"/>
    <col min="12289" max="12289" width="3.875" style="640" customWidth="1"/>
    <col min="12290" max="12290" width="40.75" style="640" customWidth="1"/>
    <col min="12291" max="12291" width="5.25" style="640" customWidth="1"/>
    <col min="12292" max="12292" width="5" style="640" customWidth="1"/>
    <col min="12293" max="12293" width="11.125" style="640" customWidth="1"/>
    <col min="12294" max="12294" width="14.75" style="640" customWidth="1"/>
    <col min="12295" max="12295" width="11.25" style="640" customWidth="1"/>
    <col min="12296" max="12296" width="10.625" style="640" customWidth="1"/>
    <col min="12297" max="12297" width="8.625" style="640"/>
    <col min="12298" max="12298" width="0" style="640" hidden="1" customWidth="1"/>
    <col min="12299" max="12544" width="8.625" style="640"/>
    <col min="12545" max="12545" width="3.875" style="640" customWidth="1"/>
    <col min="12546" max="12546" width="40.75" style="640" customWidth="1"/>
    <col min="12547" max="12547" width="5.25" style="640" customWidth="1"/>
    <col min="12548" max="12548" width="5" style="640" customWidth="1"/>
    <col min="12549" max="12549" width="11.125" style="640" customWidth="1"/>
    <col min="12550" max="12550" width="14.75" style="640" customWidth="1"/>
    <col min="12551" max="12551" width="11.25" style="640" customWidth="1"/>
    <col min="12552" max="12552" width="10.625" style="640" customWidth="1"/>
    <col min="12553" max="12553" width="8.625" style="640"/>
    <col min="12554" max="12554" width="0" style="640" hidden="1" customWidth="1"/>
    <col min="12555" max="12800" width="8.625" style="640"/>
    <col min="12801" max="12801" width="3.875" style="640" customWidth="1"/>
    <col min="12802" max="12802" width="40.75" style="640" customWidth="1"/>
    <col min="12803" max="12803" width="5.25" style="640" customWidth="1"/>
    <col min="12804" max="12804" width="5" style="640" customWidth="1"/>
    <col min="12805" max="12805" width="11.125" style="640" customWidth="1"/>
    <col min="12806" max="12806" width="14.75" style="640" customWidth="1"/>
    <col min="12807" max="12807" width="11.25" style="640" customWidth="1"/>
    <col min="12808" max="12808" width="10.625" style="640" customWidth="1"/>
    <col min="12809" max="12809" width="8.625" style="640"/>
    <col min="12810" max="12810" width="0" style="640" hidden="1" customWidth="1"/>
    <col min="12811" max="13056" width="8.625" style="640"/>
    <col min="13057" max="13057" width="3.875" style="640" customWidth="1"/>
    <col min="13058" max="13058" width="40.75" style="640" customWidth="1"/>
    <col min="13059" max="13059" width="5.25" style="640" customWidth="1"/>
    <col min="13060" max="13060" width="5" style="640" customWidth="1"/>
    <col min="13061" max="13061" width="11.125" style="640" customWidth="1"/>
    <col min="13062" max="13062" width="14.75" style="640" customWidth="1"/>
    <col min="13063" max="13063" width="11.25" style="640" customWidth="1"/>
    <col min="13064" max="13064" width="10.625" style="640" customWidth="1"/>
    <col min="13065" max="13065" width="8.625" style="640"/>
    <col min="13066" max="13066" width="0" style="640" hidden="1" customWidth="1"/>
    <col min="13067" max="13312" width="8.625" style="640"/>
    <col min="13313" max="13313" width="3.875" style="640" customWidth="1"/>
    <col min="13314" max="13314" width="40.75" style="640" customWidth="1"/>
    <col min="13315" max="13315" width="5.25" style="640" customWidth="1"/>
    <col min="13316" max="13316" width="5" style="640" customWidth="1"/>
    <col min="13317" max="13317" width="11.125" style="640" customWidth="1"/>
    <col min="13318" max="13318" width="14.75" style="640" customWidth="1"/>
    <col min="13319" max="13319" width="11.25" style="640" customWidth="1"/>
    <col min="13320" max="13320" width="10.625" style="640" customWidth="1"/>
    <col min="13321" max="13321" width="8.625" style="640"/>
    <col min="13322" max="13322" width="0" style="640" hidden="1" customWidth="1"/>
    <col min="13323" max="13568" width="8.625" style="640"/>
    <col min="13569" max="13569" width="3.875" style="640" customWidth="1"/>
    <col min="13570" max="13570" width="40.75" style="640" customWidth="1"/>
    <col min="13571" max="13571" width="5.25" style="640" customWidth="1"/>
    <col min="13572" max="13572" width="5" style="640" customWidth="1"/>
    <col min="13573" max="13573" width="11.125" style="640" customWidth="1"/>
    <col min="13574" max="13574" width="14.75" style="640" customWidth="1"/>
    <col min="13575" max="13575" width="11.25" style="640" customWidth="1"/>
    <col min="13576" max="13576" width="10.625" style="640" customWidth="1"/>
    <col min="13577" max="13577" width="8.625" style="640"/>
    <col min="13578" max="13578" width="0" style="640" hidden="1" customWidth="1"/>
    <col min="13579" max="13824" width="8.625" style="640"/>
    <col min="13825" max="13825" width="3.875" style="640" customWidth="1"/>
    <col min="13826" max="13826" width="40.75" style="640" customWidth="1"/>
    <col min="13827" max="13827" width="5.25" style="640" customWidth="1"/>
    <col min="13828" max="13828" width="5" style="640" customWidth="1"/>
    <col min="13829" max="13829" width="11.125" style="640" customWidth="1"/>
    <col min="13830" max="13830" width="14.75" style="640" customWidth="1"/>
    <col min="13831" max="13831" width="11.25" style="640" customWidth="1"/>
    <col min="13832" max="13832" width="10.625" style="640" customWidth="1"/>
    <col min="13833" max="13833" width="8.625" style="640"/>
    <col min="13834" max="13834" width="0" style="640" hidden="1" customWidth="1"/>
    <col min="13835" max="14080" width="8.625" style="640"/>
    <col min="14081" max="14081" width="3.875" style="640" customWidth="1"/>
    <col min="14082" max="14082" width="40.75" style="640" customWidth="1"/>
    <col min="14083" max="14083" width="5.25" style="640" customWidth="1"/>
    <col min="14084" max="14084" width="5" style="640" customWidth="1"/>
    <col min="14085" max="14085" width="11.125" style="640" customWidth="1"/>
    <col min="14086" max="14086" width="14.75" style="640" customWidth="1"/>
    <col min="14087" max="14087" width="11.25" style="640" customWidth="1"/>
    <col min="14088" max="14088" width="10.625" style="640" customWidth="1"/>
    <col min="14089" max="14089" width="8.625" style="640"/>
    <col min="14090" max="14090" width="0" style="640" hidden="1" customWidth="1"/>
    <col min="14091" max="14336" width="8.625" style="640"/>
    <col min="14337" max="14337" width="3.875" style="640" customWidth="1"/>
    <col min="14338" max="14338" width="40.75" style="640" customWidth="1"/>
    <col min="14339" max="14339" width="5.25" style="640" customWidth="1"/>
    <col min="14340" max="14340" width="5" style="640" customWidth="1"/>
    <col min="14341" max="14341" width="11.125" style="640" customWidth="1"/>
    <col min="14342" max="14342" width="14.75" style="640" customWidth="1"/>
    <col min="14343" max="14343" width="11.25" style="640" customWidth="1"/>
    <col min="14344" max="14344" width="10.625" style="640" customWidth="1"/>
    <col min="14345" max="14345" width="8.625" style="640"/>
    <col min="14346" max="14346" width="0" style="640" hidden="1" customWidth="1"/>
    <col min="14347" max="14592" width="8.625" style="640"/>
    <col min="14593" max="14593" width="3.875" style="640" customWidth="1"/>
    <col min="14594" max="14594" width="40.75" style="640" customWidth="1"/>
    <col min="14595" max="14595" width="5.25" style="640" customWidth="1"/>
    <col min="14596" max="14596" width="5" style="640" customWidth="1"/>
    <col min="14597" max="14597" width="11.125" style="640" customWidth="1"/>
    <col min="14598" max="14598" width="14.75" style="640" customWidth="1"/>
    <col min="14599" max="14599" width="11.25" style="640" customWidth="1"/>
    <col min="14600" max="14600" width="10.625" style="640" customWidth="1"/>
    <col min="14601" max="14601" width="8.625" style="640"/>
    <col min="14602" max="14602" width="0" style="640" hidden="1" customWidth="1"/>
    <col min="14603" max="14848" width="8.625" style="640"/>
    <col min="14849" max="14849" width="3.875" style="640" customWidth="1"/>
    <col min="14850" max="14850" width="40.75" style="640" customWidth="1"/>
    <col min="14851" max="14851" width="5.25" style="640" customWidth="1"/>
    <col min="14852" max="14852" width="5" style="640" customWidth="1"/>
    <col min="14853" max="14853" width="11.125" style="640" customWidth="1"/>
    <col min="14854" max="14854" width="14.75" style="640" customWidth="1"/>
    <col min="14855" max="14855" width="11.25" style="640" customWidth="1"/>
    <col min="14856" max="14856" width="10.625" style="640" customWidth="1"/>
    <col min="14857" max="14857" width="8.625" style="640"/>
    <col min="14858" max="14858" width="0" style="640" hidden="1" customWidth="1"/>
    <col min="14859" max="15104" width="8.625" style="640"/>
    <col min="15105" max="15105" width="3.875" style="640" customWidth="1"/>
    <col min="15106" max="15106" width="40.75" style="640" customWidth="1"/>
    <col min="15107" max="15107" width="5.25" style="640" customWidth="1"/>
    <col min="15108" max="15108" width="5" style="640" customWidth="1"/>
    <col min="15109" max="15109" width="11.125" style="640" customWidth="1"/>
    <col min="15110" max="15110" width="14.75" style="640" customWidth="1"/>
    <col min="15111" max="15111" width="11.25" style="640" customWidth="1"/>
    <col min="15112" max="15112" width="10.625" style="640" customWidth="1"/>
    <col min="15113" max="15113" width="8.625" style="640"/>
    <col min="15114" max="15114" width="0" style="640" hidden="1" customWidth="1"/>
    <col min="15115" max="15360" width="8.625" style="640"/>
    <col min="15361" max="15361" width="3.875" style="640" customWidth="1"/>
    <col min="15362" max="15362" width="40.75" style="640" customWidth="1"/>
    <col min="15363" max="15363" width="5.25" style="640" customWidth="1"/>
    <col min="15364" max="15364" width="5" style="640" customWidth="1"/>
    <col min="15365" max="15365" width="11.125" style="640" customWidth="1"/>
    <col min="15366" max="15366" width="14.75" style="640" customWidth="1"/>
    <col min="15367" max="15367" width="11.25" style="640" customWidth="1"/>
    <col min="15368" max="15368" width="10.625" style="640" customWidth="1"/>
    <col min="15369" max="15369" width="8.625" style="640"/>
    <col min="15370" max="15370" width="0" style="640" hidden="1" customWidth="1"/>
    <col min="15371" max="15616" width="8.625" style="640"/>
    <col min="15617" max="15617" width="3.875" style="640" customWidth="1"/>
    <col min="15618" max="15618" width="40.75" style="640" customWidth="1"/>
    <col min="15619" max="15619" width="5.25" style="640" customWidth="1"/>
    <col min="15620" max="15620" width="5" style="640" customWidth="1"/>
    <col min="15621" max="15621" width="11.125" style="640" customWidth="1"/>
    <col min="15622" max="15622" width="14.75" style="640" customWidth="1"/>
    <col min="15623" max="15623" width="11.25" style="640" customWidth="1"/>
    <col min="15624" max="15624" width="10.625" style="640" customWidth="1"/>
    <col min="15625" max="15625" width="8.625" style="640"/>
    <col min="15626" max="15626" width="0" style="640" hidden="1" customWidth="1"/>
    <col min="15627" max="15872" width="8.625" style="640"/>
    <col min="15873" max="15873" width="3.875" style="640" customWidth="1"/>
    <col min="15874" max="15874" width="40.75" style="640" customWidth="1"/>
    <col min="15875" max="15875" width="5.25" style="640" customWidth="1"/>
    <col min="15876" max="15876" width="5" style="640" customWidth="1"/>
    <col min="15877" max="15877" width="11.125" style="640" customWidth="1"/>
    <col min="15878" max="15878" width="14.75" style="640" customWidth="1"/>
    <col min="15879" max="15879" width="11.25" style="640" customWidth="1"/>
    <col min="15880" max="15880" width="10.625" style="640" customWidth="1"/>
    <col min="15881" max="15881" width="8.625" style="640"/>
    <col min="15882" max="15882" width="0" style="640" hidden="1" customWidth="1"/>
    <col min="15883" max="16128" width="8.625" style="640"/>
    <col min="16129" max="16129" width="3.875" style="640" customWidth="1"/>
    <col min="16130" max="16130" width="40.75" style="640" customWidth="1"/>
    <col min="16131" max="16131" width="5.25" style="640" customWidth="1"/>
    <col min="16132" max="16132" width="5" style="640" customWidth="1"/>
    <col min="16133" max="16133" width="11.125" style="640" customWidth="1"/>
    <col min="16134" max="16134" width="14.75" style="640" customWidth="1"/>
    <col min="16135" max="16135" width="11.25" style="640" customWidth="1"/>
    <col min="16136" max="16136" width="10.625" style="640" customWidth="1"/>
    <col min="16137" max="16137" width="8.625" style="640"/>
    <col min="16138" max="16138" width="0" style="640" hidden="1" customWidth="1"/>
    <col min="16139" max="16384" width="8.625" style="640"/>
  </cols>
  <sheetData>
    <row r="1" spans="1:10" ht="15" x14ac:dyDescent="0.25">
      <c r="B1" s="637"/>
      <c r="C1" s="344"/>
      <c r="D1" s="344"/>
      <c r="E1" s="345"/>
      <c r="F1" s="638" t="s">
        <v>535</v>
      </c>
    </row>
    <row r="2" spans="1:10" ht="15" x14ac:dyDescent="0.25">
      <c r="B2" s="347" t="s">
        <v>547</v>
      </c>
      <c r="C2" s="348"/>
      <c r="D2" s="348"/>
      <c r="E2" s="349"/>
      <c r="F2" s="349"/>
      <c r="G2" s="138"/>
      <c r="H2" s="641"/>
      <c r="I2" s="641"/>
    </row>
    <row r="3" spans="1:10" ht="15" x14ac:dyDescent="0.25">
      <c r="B3" s="347" t="s">
        <v>544</v>
      </c>
      <c r="C3" s="350"/>
      <c r="D3" s="350"/>
      <c r="E3" s="347"/>
      <c r="F3" s="347"/>
      <c r="G3" s="138"/>
      <c r="H3" s="641"/>
      <c r="I3" s="641"/>
    </row>
    <row r="4" spans="1:10" ht="15" x14ac:dyDescent="0.25">
      <c r="B4" s="347"/>
      <c r="C4" s="350"/>
      <c r="D4" s="350"/>
      <c r="E4" s="347"/>
      <c r="F4" s="347"/>
      <c r="G4" s="138"/>
      <c r="H4" s="641"/>
      <c r="I4" s="641"/>
    </row>
    <row r="5" spans="1:10" ht="15.75" thickBot="1" x14ac:dyDescent="0.3">
      <c r="B5" s="351" t="s">
        <v>536</v>
      </c>
      <c r="C5" s="352"/>
      <c r="D5" s="352"/>
      <c r="E5" s="353"/>
      <c r="F5" s="353"/>
      <c r="G5" s="138"/>
    </row>
    <row r="6" spans="1:10" ht="15" x14ac:dyDescent="0.25">
      <c r="A6" s="642"/>
      <c r="B6" s="643" t="s">
        <v>0</v>
      </c>
      <c r="C6" s="644"/>
      <c r="D6" s="644"/>
      <c r="E6" s="645"/>
      <c r="F6" s="646"/>
    </row>
    <row r="7" spans="1:10" ht="51" x14ac:dyDescent="0.2">
      <c r="A7" s="743" t="s">
        <v>1</v>
      </c>
      <c r="B7" s="744" t="s">
        <v>2</v>
      </c>
      <c r="C7" s="744" t="s">
        <v>3</v>
      </c>
      <c r="D7" s="744" t="s">
        <v>4</v>
      </c>
      <c r="E7" s="744" t="s">
        <v>5</v>
      </c>
      <c r="F7" s="745" t="s">
        <v>6</v>
      </c>
      <c r="G7"/>
      <c r="H7" s="647"/>
      <c r="J7" s="648"/>
    </row>
    <row r="8" spans="1:10" ht="14.25" x14ac:dyDescent="0.2">
      <c r="A8" s="649" t="s">
        <v>7</v>
      </c>
      <c r="B8" s="650" t="s">
        <v>8</v>
      </c>
      <c r="C8" s="650" t="s">
        <v>9</v>
      </c>
      <c r="D8" s="650" t="s">
        <v>10</v>
      </c>
      <c r="E8" s="650" t="s">
        <v>11</v>
      </c>
      <c r="F8" s="651" t="s">
        <v>12</v>
      </c>
      <c r="G8"/>
    </row>
    <row r="9" spans="1:10" ht="49.5" customHeight="1" x14ac:dyDescent="0.2">
      <c r="A9" s="652">
        <v>1</v>
      </c>
      <c r="B9" s="653" t="s">
        <v>13</v>
      </c>
      <c r="C9" s="654">
        <v>0</v>
      </c>
      <c r="D9" s="654" t="s">
        <v>14</v>
      </c>
      <c r="E9" s="655">
        <v>0</v>
      </c>
      <c r="F9" s="656">
        <f t="shared" ref="F9:F28" si="0">C9*E9</f>
        <v>0</v>
      </c>
      <c r="G9"/>
      <c r="H9" s="639"/>
      <c r="J9" s="657"/>
    </row>
    <row r="10" spans="1:10" ht="48.75" customHeight="1" x14ac:dyDescent="0.2">
      <c r="A10" s="652">
        <f t="shared" ref="A10:A28" si="1">A9+1</f>
        <v>2</v>
      </c>
      <c r="B10" s="653" t="s">
        <v>15</v>
      </c>
      <c r="C10" s="654">
        <v>60</v>
      </c>
      <c r="D10" s="654" t="s">
        <v>14</v>
      </c>
      <c r="E10" s="655">
        <v>0</v>
      </c>
      <c r="F10" s="656">
        <f t="shared" si="0"/>
        <v>0</v>
      </c>
      <c r="G10"/>
      <c r="H10" s="639"/>
      <c r="J10" s="657"/>
    </row>
    <row r="11" spans="1:10" ht="48.75" customHeight="1" x14ac:dyDescent="0.2">
      <c r="A11" s="652">
        <f t="shared" si="1"/>
        <v>3</v>
      </c>
      <c r="B11" s="653" t="s">
        <v>16</v>
      </c>
      <c r="C11" s="654">
        <v>0</v>
      </c>
      <c r="D11" s="654" t="s">
        <v>17</v>
      </c>
      <c r="E11" s="655">
        <v>0</v>
      </c>
      <c r="F11" s="656">
        <f t="shared" si="0"/>
        <v>0</v>
      </c>
      <c r="G11"/>
      <c r="H11" s="639"/>
      <c r="J11" s="657"/>
    </row>
    <row r="12" spans="1:10" ht="52.5" customHeight="1" x14ac:dyDescent="0.2">
      <c r="A12" s="652">
        <f t="shared" si="1"/>
        <v>4</v>
      </c>
      <c r="B12" s="653" t="s">
        <v>18</v>
      </c>
      <c r="C12" s="654">
        <v>120</v>
      </c>
      <c r="D12" s="654" t="s">
        <v>14</v>
      </c>
      <c r="E12" s="655">
        <v>0</v>
      </c>
      <c r="F12" s="656">
        <f t="shared" si="0"/>
        <v>0</v>
      </c>
      <c r="G12"/>
      <c r="H12" s="639"/>
      <c r="J12" s="657"/>
    </row>
    <row r="13" spans="1:10" ht="52.5" customHeight="1" x14ac:dyDescent="0.2">
      <c r="A13" s="652">
        <f t="shared" si="1"/>
        <v>5</v>
      </c>
      <c r="B13" s="653" t="s">
        <v>19</v>
      </c>
      <c r="C13" s="654">
        <v>0</v>
      </c>
      <c r="D13" s="654" t="s">
        <v>14</v>
      </c>
      <c r="E13" s="655">
        <v>0</v>
      </c>
      <c r="F13" s="656">
        <f t="shared" si="0"/>
        <v>0</v>
      </c>
      <c r="G13"/>
      <c r="H13" s="639"/>
      <c r="J13" s="657"/>
    </row>
    <row r="14" spans="1:10" ht="25.5" x14ac:dyDescent="0.2">
      <c r="A14" s="652">
        <f t="shared" si="1"/>
        <v>6</v>
      </c>
      <c r="B14" s="653" t="s">
        <v>572</v>
      </c>
      <c r="C14" s="654">
        <v>0</v>
      </c>
      <c r="D14" s="654" t="s">
        <v>14</v>
      </c>
      <c r="E14" s="655">
        <v>0</v>
      </c>
      <c r="F14" s="656">
        <f t="shared" si="0"/>
        <v>0</v>
      </c>
      <c r="G14"/>
      <c r="H14" s="639"/>
      <c r="J14" s="657"/>
    </row>
    <row r="15" spans="1:10" ht="49.5" customHeight="1" x14ac:dyDescent="0.2">
      <c r="A15" s="652">
        <f t="shared" si="1"/>
        <v>7</v>
      </c>
      <c r="B15" s="653" t="s">
        <v>20</v>
      </c>
      <c r="C15" s="654">
        <v>50</v>
      </c>
      <c r="D15" s="654" t="s">
        <v>14</v>
      </c>
      <c r="E15" s="655">
        <v>0</v>
      </c>
      <c r="F15" s="656">
        <f t="shared" si="0"/>
        <v>0</v>
      </c>
      <c r="G15"/>
      <c r="H15" s="639"/>
      <c r="J15" s="657"/>
    </row>
    <row r="16" spans="1:10" ht="48" customHeight="1" x14ac:dyDescent="0.2">
      <c r="A16" s="652">
        <f t="shared" si="1"/>
        <v>8</v>
      </c>
      <c r="B16" s="653" t="s">
        <v>21</v>
      </c>
      <c r="C16" s="654">
        <v>190</v>
      </c>
      <c r="D16" s="654" t="s">
        <v>14</v>
      </c>
      <c r="E16" s="655">
        <v>0</v>
      </c>
      <c r="F16" s="656">
        <f t="shared" si="0"/>
        <v>0</v>
      </c>
      <c r="G16"/>
      <c r="H16" s="639"/>
      <c r="J16" s="657"/>
    </row>
    <row r="17" spans="1:10" ht="56.25" customHeight="1" x14ac:dyDescent="0.2">
      <c r="A17" s="652">
        <f t="shared" si="1"/>
        <v>9</v>
      </c>
      <c r="B17" s="653" t="s">
        <v>22</v>
      </c>
      <c r="C17" s="654">
        <v>30</v>
      </c>
      <c r="D17" s="654" t="s">
        <v>14</v>
      </c>
      <c r="E17" s="655">
        <v>0</v>
      </c>
      <c r="F17" s="656">
        <f t="shared" si="0"/>
        <v>0</v>
      </c>
      <c r="G17"/>
      <c r="H17" s="639"/>
      <c r="J17" s="657"/>
    </row>
    <row r="18" spans="1:10" ht="47.25" customHeight="1" x14ac:dyDescent="0.2">
      <c r="A18" s="652">
        <f t="shared" si="1"/>
        <v>10</v>
      </c>
      <c r="B18" s="653" t="s">
        <v>573</v>
      </c>
      <c r="C18" s="654">
        <v>230</v>
      </c>
      <c r="D18" s="654" t="s">
        <v>14</v>
      </c>
      <c r="E18" s="655">
        <v>0</v>
      </c>
      <c r="F18" s="656">
        <f t="shared" si="0"/>
        <v>0</v>
      </c>
      <c r="G18"/>
      <c r="H18" s="639"/>
      <c r="J18" s="657"/>
    </row>
    <row r="19" spans="1:10" ht="48" customHeight="1" x14ac:dyDescent="0.2">
      <c r="A19" s="652">
        <f t="shared" si="1"/>
        <v>11</v>
      </c>
      <c r="B19" s="653" t="s">
        <v>23</v>
      </c>
      <c r="C19" s="654">
        <v>60</v>
      </c>
      <c r="D19" s="654" t="s">
        <v>14</v>
      </c>
      <c r="E19" s="655">
        <v>0</v>
      </c>
      <c r="F19" s="656">
        <f t="shared" si="0"/>
        <v>0</v>
      </c>
      <c r="G19"/>
      <c r="H19" s="639"/>
      <c r="J19" s="657"/>
    </row>
    <row r="20" spans="1:10" ht="120.75" customHeight="1" x14ac:dyDescent="0.2">
      <c r="A20" s="652">
        <f t="shared" si="1"/>
        <v>12</v>
      </c>
      <c r="B20" s="658" t="s">
        <v>24</v>
      </c>
      <c r="C20" s="654">
        <v>60</v>
      </c>
      <c r="D20" s="654" t="s">
        <v>14</v>
      </c>
      <c r="E20" s="655">
        <v>0</v>
      </c>
      <c r="F20" s="656">
        <f t="shared" si="0"/>
        <v>0</v>
      </c>
      <c r="G20"/>
      <c r="H20" s="639"/>
      <c r="J20" s="657"/>
    </row>
    <row r="21" spans="1:10" ht="25.5" x14ac:dyDescent="0.2">
      <c r="A21" s="652">
        <f t="shared" si="1"/>
        <v>13</v>
      </c>
      <c r="B21" s="653" t="s">
        <v>25</v>
      </c>
      <c r="C21" s="654">
        <v>30</v>
      </c>
      <c r="D21" s="654" t="s">
        <v>14</v>
      </c>
      <c r="E21" s="655">
        <v>0</v>
      </c>
      <c r="F21" s="656">
        <f t="shared" si="0"/>
        <v>0</v>
      </c>
      <c r="G21"/>
      <c r="H21" s="639"/>
      <c r="J21" s="657"/>
    </row>
    <row r="22" spans="1:10" ht="33.75" customHeight="1" x14ac:dyDescent="0.2">
      <c r="A22" s="652">
        <f t="shared" si="1"/>
        <v>14</v>
      </c>
      <c r="B22" s="653" t="s">
        <v>26</v>
      </c>
      <c r="C22" s="654">
        <v>0</v>
      </c>
      <c r="D22" s="654" t="s">
        <v>14</v>
      </c>
      <c r="E22" s="655">
        <v>0</v>
      </c>
      <c r="F22" s="656">
        <f t="shared" si="0"/>
        <v>0</v>
      </c>
      <c r="G22"/>
      <c r="H22" s="639"/>
      <c r="J22" s="657"/>
    </row>
    <row r="23" spans="1:10" ht="14.25" x14ac:dyDescent="0.2">
      <c r="A23" s="652">
        <f t="shared" si="1"/>
        <v>15</v>
      </c>
      <c r="B23" s="653" t="s">
        <v>27</v>
      </c>
      <c r="C23" s="654">
        <v>0</v>
      </c>
      <c r="D23" s="654" t="s">
        <v>14</v>
      </c>
      <c r="E23" s="655">
        <v>0</v>
      </c>
      <c r="F23" s="656">
        <f t="shared" si="0"/>
        <v>0</v>
      </c>
      <c r="G23"/>
      <c r="H23" s="639"/>
      <c r="J23" s="657"/>
    </row>
    <row r="24" spans="1:10" ht="14.25" x14ac:dyDescent="0.2">
      <c r="A24" s="652">
        <f t="shared" si="1"/>
        <v>16</v>
      </c>
      <c r="B24" s="653" t="s">
        <v>28</v>
      </c>
      <c r="C24" s="654">
        <v>0</v>
      </c>
      <c r="D24" s="654" t="s">
        <v>14</v>
      </c>
      <c r="E24" s="655">
        <v>0</v>
      </c>
      <c r="F24" s="656">
        <f t="shared" si="0"/>
        <v>0</v>
      </c>
      <c r="G24"/>
      <c r="H24" s="639"/>
      <c r="J24" s="657"/>
    </row>
    <row r="25" spans="1:10" ht="89.25" x14ac:dyDescent="0.2">
      <c r="A25" s="652">
        <f t="shared" si="1"/>
        <v>17</v>
      </c>
      <c r="B25" s="653" t="s">
        <v>29</v>
      </c>
      <c r="C25" s="654">
        <v>250</v>
      </c>
      <c r="D25" s="654" t="s">
        <v>14</v>
      </c>
      <c r="E25" s="655">
        <v>0</v>
      </c>
      <c r="F25" s="656">
        <f t="shared" si="0"/>
        <v>0</v>
      </c>
      <c r="G25"/>
      <c r="H25" s="639"/>
      <c r="J25" s="657"/>
    </row>
    <row r="26" spans="1:10" s="9" customFormat="1" ht="14.25" x14ac:dyDescent="0.2">
      <c r="A26" s="652">
        <f t="shared" si="1"/>
        <v>18</v>
      </c>
      <c r="B26" s="478" t="s">
        <v>558</v>
      </c>
      <c r="C26" s="479">
        <v>0</v>
      </c>
      <c r="D26" s="479" t="s">
        <v>17</v>
      </c>
      <c r="E26" s="655">
        <v>0</v>
      </c>
      <c r="F26" s="481">
        <f t="shared" si="0"/>
        <v>0</v>
      </c>
      <c r="G26"/>
      <c r="H26" s="128"/>
      <c r="J26" s="129"/>
    </row>
    <row r="27" spans="1:10" ht="36.75" customHeight="1" x14ac:dyDescent="0.2">
      <c r="A27" s="652">
        <f t="shared" si="1"/>
        <v>19</v>
      </c>
      <c r="B27" s="653" t="s">
        <v>30</v>
      </c>
      <c r="C27" s="654">
        <v>0</v>
      </c>
      <c r="D27" s="654" t="s">
        <v>14</v>
      </c>
      <c r="E27" s="655">
        <v>0</v>
      </c>
      <c r="F27" s="656">
        <f t="shared" si="0"/>
        <v>0</v>
      </c>
      <c r="G27"/>
      <c r="H27" s="639"/>
      <c r="J27" s="657"/>
    </row>
    <row r="28" spans="1:10" s="65" customFormat="1" ht="36.75" customHeight="1" x14ac:dyDescent="0.2">
      <c r="A28" s="652">
        <f t="shared" si="1"/>
        <v>20</v>
      </c>
      <c r="B28" s="712" t="s">
        <v>465</v>
      </c>
      <c r="C28" s="654">
        <v>0</v>
      </c>
      <c r="D28" s="654" t="s">
        <v>17</v>
      </c>
      <c r="E28" s="655">
        <v>0</v>
      </c>
      <c r="F28" s="656">
        <f t="shared" si="0"/>
        <v>0</v>
      </c>
      <c r="G28" s="126"/>
      <c r="H28" s="138"/>
      <c r="J28" s="140"/>
    </row>
    <row r="29" spans="1:10" ht="14.25" x14ac:dyDescent="0.2">
      <c r="A29" s="652"/>
      <c r="B29" s="653"/>
      <c r="C29" s="659"/>
      <c r="D29" s="660"/>
      <c r="E29" s="747" t="s">
        <v>31</v>
      </c>
      <c r="F29" s="746">
        <f>SUM(F9:F28)</f>
        <v>0</v>
      </c>
      <c r="G29"/>
      <c r="J29" s="661"/>
    </row>
    <row r="30" spans="1:10" ht="39" customHeight="1" x14ac:dyDescent="0.25">
      <c r="A30" s="662"/>
      <c r="B30" s="663" t="s">
        <v>32</v>
      </c>
      <c r="C30" s="664"/>
      <c r="D30" s="664"/>
      <c r="E30" s="665"/>
      <c r="F30" s="666"/>
      <c r="G30"/>
    </row>
    <row r="31" spans="1:10" ht="51" x14ac:dyDescent="0.2">
      <c r="A31" s="748" t="s">
        <v>1</v>
      </c>
      <c r="B31" s="749" t="s">
        <v>2</v>
      </c>
      <c r="C31" s="749" t="s">
        <v>3</v>
      </c>
      <c r="D31" s="749" t="s">
        <v>4</v>
      </c>
      <c r="E31" s="749" t="s">
        <v>5</v>
      </c>
      <c r="F31" s="750" t="s">
        <v>6</v>
      </c>
      <c r="G31"/>
    </row>
    <row r="32" spans="1:10" ht="14.25" x14ac:dyDescent="0.2">
      <c r="A32" s="649" t="s">
        <v>7</v>
      </c>
      <c r="B32" s="650" t="s">
        <v>8</v>
      </c>
      <c r="C32" s="650" t="s">
        <v>9</v>
      </c>
      <c r="D32" s="650" t="s">
        <v>10</v>
      </c>
      <c r="E32" s="650" t="s">
        <v>11</v>
      </c>
      <c r="F32" s="651" t="s">
        <v>12</v>
      </c>
      <c r="G32"/>
    </row>
    <row r="33" spans="1:10" ht="14.25" x14ac:dyDescent="0.2">
      <c r="A33" s="652">
        <v>1</v>
      </c>
      <c r="B33" s="653" t="s">
        <v>33</v>
      </c>
      <c r="C33" s="654">
        <v>0</v>
      </c>
      <c r="D33" s="654" t="s">
        <v>14</v>
      </c>
      <c r="E33" s="655">
        <v>0</v>
      </c>
      <c r="F33" s="656">
        <f t="shared" ref="F33:F52" si="2">C33*E33</f>
        <v>0</v>
      </c>
      <c r="G33"/>
      <c r="H33" s="639"/>
      <c r="J33" s="657"/>
    </row>
    <row r="34" spans="1:10" ht="14.25" x14ac:dyDescent="0.2">
      <c r="A34" s="652">
        <f t="shared" ref="A34:A52" si="3">A33+1</f>
        <v>2</v>
      </c>
      <c r="B34" s="653" t="s">
        <v>34</v>
      </c>
      <c r="C34" s="654">
        <v>200</v>
      </c>
      <c r="D34" s="654" t="s">
        <v>14</v>
      </c>
      <c r="E34" s="655">
        <v>0</v>
      </c>
      <c r="F34" s="656">
        <f t="shared" si="2"/>
        <v>0</v>
      </c>
      <c r="G34"/>
      <c r="H34" s="639"/>
      <c r="J34" s="657"/>
    </row>
    <row r="35" spans="1:10" ht="25.5" x14ac:dyDescent="0.2">
      <c r="A35" s="652">
        <f t="shared" si="3"/>
        <v>3</v>
      </c>
      <c r="B35" s="653" t="s">
        <v>35</v>
      </c>
      <c r="C35" s="654">
        <v>0</v>
      </c>
      <c r="D35" s="654" t="s">
        <v>14</v>
      </c>
      <c r="E35" s="655">
        <v>0</v>
      </c>
      <c r="F35" s="656">
        <f t="shared" si="2"/>
        <v>0</v>
      </c>
      <c r="G35"/>
      <c r="H35" s="639"/>
      <c r="J35" s="657"/>
    </row>
    <row r="36" spans="1:10" ht="38.25" x14ac:dyDescent="0.2">
      <c r="A36" s="652">
        <f t="shared" si="3"/>
        <v>4</v>
      </c>
      <c r="B36" s="653" t="s">
        <v>36</v>
      </c>
      <c r="C36" s="654">
        <v>0</v>
      </c>
      <c r="D36" s="654" t="s">
        <v>14</v>
      </c>
      <c r="E36" s="655">
        <v>0</v>
      </c>
      <c r="F36" s="656">
        <f t="shared" si="2"/>
        <v>0</v>
      </c>
      <c r="G36"/>
      <c r="H36" s="639"/>
      <c r="J36" s="657"/>
    </row>
    <row r="37" spans="1:10" ht="14.25" x14ac:dyDescent="0.2">
      <c r="A37" s="652">
        <f t="shared" si="3"/>
        <v>5</v>
      </c>
      <c r="B37" s="667" t="s">
        <v>441</v>
      </c>
      <c r="C37" s="654">
        <v>0</v>
      </c>
      <c r="D37" s="654" t="s">
        <v>14</v>
      </c>
      <c r="E37" s="655">
        <v>0</v>
      </c>
      <c r="F37" s="656">
        <f t="shared" si="2"/>
        <v>0</v>
      </c>
      <c r="G37"/>
      <c r="H37" s="639"/>
      <c r="J37" s="657"/>
    </row>
    <row r="38" spans="1:10" ht="14.25" x14ac:dyDescent="0.2">
      <c r="A38" s="652">
        <f t="shared" si="3"/>
        <v>6</v>
      </c>
      <c r="B38" s="653" t="s">
        <v>37</v>
      </c>
      <c r="C38" s="654">
        <v>320</v>
      </c>
      <c r="D38" s="654" t="s">
        <v>14</v>
      </c>
      <c r="E38" s="655">
        <v>0</v>
      </c>
      <c r="F38" s="656">
        <f t="shared" si="2"/>
        <v>0</v>
      </c>
      <c r="G38"/>
      <c r="H38" s="639"/>
      <c r="J38" s="657"/>
    </row>
    <row r="39" spans="1:10" ht="14.25" x14ac:dyDescent="0.2">
      <c r="A39" s="652">
        <f t="shared" si="3"/>
        <v>7</v>
      </c>
      <c r="B39" s="653" t="s">
        <v>38</v>
      </c>
      <c r="C39" s="654">
        <v>0</v>
      </c>
      <c r="D39" s="654" t="s">
        <v>14</v>
      </c>
      <c r="E39" s="655">
        <v>0</v>
      </c>
      <c r="F39" s="656">
        <f t="shared" si="2"/>
        <v>0</v>
      </c>
      <c r="G39"/>
      <c r="H39" s="639"/>
      <c r="J39" s="657"/>
    </row>
    <row r="40" spans="1:10" ht="38.25" x14ac:dyDescent="0.2">
      <c r="A40" s="652">
        <f t="shared" si="3"/>
        <v>8</v>
      </c>
      <c r="B40" s="653" t="s">
        <v>39</v>
      </c>
      <c r="C40" s="654">
        <v>50</v>
      </c>
      <c r="D40" s="654" t="s">
        <v>14</v>
      </c>
      <c r="E40" s="655">
        <v>0</v>
      </c>
      <c r="F40" s="656">
        <f t="shared" si="2"/>
        <v>0</v>
      </c>
      <c r="G40"/>
      <c r="H40" s="639"/>
      <c r="J40" s="657"/>
    </row>
    <row r="41" spans="1:10" ht="14.25" x14ac:dyDescent="0.2">
      <c r="A41" s="652">
        <f t="shared" si="3"/>
        <v>9</v>
      </c>
      <c r="B41" s="653" t="s">
        <v>40</v>
      </c>
      <c r="C41" s="654">
        <v>50</v>
      </c>
      <c r="D41" s="654" t="s">
        <v>14</v>
      </c>
      <c r="E41" s="655">
        <v>0</v>
      </c>
      <c r="F41" s="656">
        <f t="shared" si="2"/>
        <v>0</v>
      </c>
      <c r="G41"/>
      <c r="H41" s="639"/>
      <c r="J41" s="657"/>
    </row>
    <row r="42" spans="1:10" ht="14.25" x14ac:dyDescent="0.2">
      <c r="A42" s="652">
        <f t="shared" si="3"/>
        <v>10</v>
      </c>
      <c r="B42" s="653" t="s">
        <v>41</v>
      </c>
      <c r="C42" s="654">
        <v>0</v>
      </c>
      <c r="D42" s="654" t="s">
        <v>14</v>
      </c>
      <c r="E42" s="655">
        <v>0</v>
      </c>
      <c r="F42" s="656">
        <f t="shared" si="2"/>
        <v>0</v>
      </c>
      <c r="G42"/>
      <c r="H42" s="138"/>
      <c r="J42" s="657"/>
    </row>
    <row r="43" spans="1:10" ht="14.25" x14ac:dyDescent="0.2">
      <c r="A43" s="652">
        <f t="shared" si="3"/>
        <v>11</v>
      </c>
      <c r="B43" s="653" t="s">
        <v>42</v>
      </c>
      <c r="C43" s="654">
        <v>80</v>
      </c>
      <c r="D43" s="654" t="s">
        <v>14</v>
      </c>
      <c r="E43" s="655">
        <v>0</v>
      </c>
      <c r="F43" s="656">
        <f t="shared" si="2"/>
        <v>0</v>
      </c>
      <c r="G43"/>
      <c r="H43" s="639"/>
      <c r="J43" s="657"/>
    </row>
    <row r="44" spans="1:10" s="65" customFormat="1" ht="14.25" x14ac:dyDescent="0.2">
      <c r="A44" s="714">
        <f t="shared" si="3"/>
        <v>12</v>
      </c>
      <c r="B44" s="751" t="s">
        <v>508</v>
      </c>
      <c r="C44" s="654">
        <v>0</v>
      </c>
      <c r="D44" s="654" t="s">
        <v>17</v>
      </c>
      <c r="E44" s="655">
        <v>0</v>
      </c>
      <c r="F44" s="656">
        <f t="shared" si="2"/>
        <v>0</v>
      </c>
      <c r="G44" s="126"/>
      <c r="H44" s="138"/>
      <c r="J44" s="140"/>
    </row>
    <row r="45" spans="1:10" ht="14.25" x14ac:dyDescent="0.2">
      <c r="A45" s="652">
        <f t="shared" si="3"/>
        <v>13</v>
      </c>
      <c r="B45" s="653" t="s">
        <v>43</v>
      </c>
      <c r="C45" s="654">
        <v>0</v>
      </c>
      <c r="D45" s="654" t="s">
        <v>14</v>
      </c>
      <c r="E45" s="655">
        <v>0</v>
      </c>
      <c r="F45" s="656">
        <f t="shared" si="2"/>
        <v>0</v>
      </c>
      <c r="G45"/>
      <c r="H45" s="639"/>
      <c r="J45" s="657"/>
    </row>
    <row r="46" spans="1:10" ht="14.25" x14ac:dyDescent="0.2">
      <c r="A46" s="652">
        <f t="shared" si="3"/>
        <v>14</v>
      </c>
      <c r="B46" s="653" t="s">
        <v>44</v>
      </c>
      <c r="C46" s="654">
        <v>0</v>
      </c>
      <c r="D46" s="654" t="s">
        <v>14</v>
      </c>
      <c r="E46" s="655">
        <v>0</v>
      </c>
      <c r="F46" s="656">
        <f t="shared" si="2"/>
        <v>0</v>
      </c>
      <c r="G46"/>
      <c r="H46" s="639"/>
      <c r="J46" s="657"/>
    </row>
    <row r="47" spans="1:10" s="9" customFormat="1" ht="14.25" x14ac:dyDescent="0.2">
      <c r="A47" s="714">
        <f t="shared" si="3"/>
        <v>15</v>
      </c>
      <c r="B47" s="478" t="s">
        <v>559</v>
      </c>
      <c r="C47" s="479">
        <v>0</v>
      </c>
      <c r="D47" s="479" t="s">
        <v>17</v>
      </c>
      <c r="E47" s="655">
        <v>0</v>
      </c>
      <c r="F47" s="481">
        <f t="shared" si="2"/>
        <v>0</v>
      </c>
      <c r="G47"/>
      <c r="H47" s="128"/>
      <c r="J47" s="129"/>
    </row>
    <row r="48" spans="1:10" ht="14.25" x14ac:dyDescent="0.2">
      <c r="A48" s="652">
        <f t="shared" si="3"/>
        <v>16</v>
      </c>
      <c r="B48" s="653" t="s">
        <v>45</v>
      </c>
      <c r="C48" s="654">
        <v>0</v>
      </c>
      <c r="D48" s="654" t="s">
        <v>14</v>
      </c>
      <c r="E48" s="655">
        <v>0</v>
      </c>
      <c r="F48" s="656">
        <f t="shared" si="2"/>
        <v>0</v>
      </c>
      <c r="G48"/>
      <c r="H48" s="639"/>
      <c r="J48" s="657"/>
    </row>
    <row r="49" spans="1:10" ht="14.25" x14ac:dyDescent="0.2">
      <c r="A49" s="652">
        <f t="shared" si="3"/>
        <v>17</v>
      </c>
      <c r="B49" s="653" t="s">
        <v>46</v>
      </c>
      <c r="C49" s="654">
        <v>90</v>
      </c>
      <c r="D49" s="654" t="s">
        <v>14</v>
      </c>
      <c r="E49" s="655">
        <v>0</v>
      </c>
      <c r="F49" s="656">
        <f t="shared" si="2"/>
        <v>0</v>
      </c>
      <c r="G49"/>
      <c r="H49" s="639"/>
      <c r="J49" s="657"/>
    </row>
    <row r="50" spans="1:10" ht="14.25" x14ac:dyDescent="0.2">
      <c r="A50" s="714">
        <f t="shared" si="3"/>
        <v>18</v>
      </c>
      <c r="B50" s="653" t="s">
        <v>47</v>
      </c>
      <c r="C50" s="654">
        <v>120</v>
      </c>
      <c r="D50" s="654" t="s">
        <v>14</v>
      </c>
      <c r="E50" s="655">
        <v>0</v>
      </c>
      <c r="F50" s="656">
        <f t="shared" si="2"/>
        <v>0</v>
      </c>
      <c r="G50"/>
      <c r="H50" s="639"/>
      <c r="J50" s="657"/>
    </row>
    <row r="51" spans="1:10" ht="14.25" x14ac:dyDescent="0.2">
      <c r="A51" s="652">
        <f t="shared" si="3"/>
        <v>19</v>
      </c>
      <c r="B51" s="653" t="s">
        <v>48</v>
      </c>
      <c r="C51" s="654">
        <v>20</v>
      </c>
      <c r="D51" s="654" t="s">
        <v>14</v>
      </c>
      <c r="E51" s="655">
        <v>0</v>
      </c>
      <c r="F51" s="656">
        <f t="shared" si="2"/>
        <v>0</v>
      </c>
      <c r="G51"/>
      <c r="H51" s="639"/>
      <c r="J51" s="657"/>
    </row>
    <row r="52" spans="1:10" ht="14.25" x14ac:dyDescent="0.2">
      <c r="A52" s="652">
        <f t="shared" si="3"/>
        <v>20</v>
      </c>
      <c r="B52" s="653" t="s">
        <v>49</v>
      </c>
      <c r="C52" s="654">
        <v>0</v>
      </c>
      <c r="D52" s="654" t="s">
        <v>14</v>
      </c>
      <c r="E52" s="655">
        <v>0</v>
      </c>
      <c r="F52" s="656">
        <f t="shared" si="2"/>
        <v>0</v>
      </c>
      <c r="G52"/>
      <c r="H52" s="639"/>
      <c r="J52" s="657"/>
    </row>
    <row r="53" spans="1:10" ht="14.25" x14ac:dyDescent="0.2">
      <c r="A53" s="668"/>
      <c r="B53" s="653"/>
      <c r="C53" s="669"/>
      <c r="D53" s="669"/>
      <c r="E53" s="753" t="s">
        <v>31</v>
      </c>
      <c r="F53" s="754">
        <f>SUM(F33:F52)</f>
        <v>0</v>
      </c>
      <c r="G53"/>
      <c r="J53" s="752"/>
    </row>
    <row r="54" spans="1:10" ht="63.75" customHeight="1" x14ac:dyDescent="0.2">
      <c r="A54" s="670"/>
      <c r="B54" s="671" t="s">
        <v>50</v>
      </c>
      <c r="C54" s="672"/>
      <c r="D54" s="672"/>
      <c r="E54" s="673"/>
      <c r="F54" s="674"/>
      <c r="G54"/>
    </row>
    <row r="55" spans="1:10" ht="51" x14ac:dyDescent="0.2">
      <c r="A55" s="748" t="s">
        <v>1</v>
      </c>
      <c r="B55" s="749" t="s">
        <v>2</v>
      </c>
      <c r="C55" s="749" t="s">
        <v>3</v>
      </c>
      <c r="D55" s="749" t="s">
        <v>4</v>
      </c>
      <c r="E55" s="749" t="s">
        <v>5</v>
      </c>
      <c r="F55" s="750" t="s">
        <v>6</v>
      </c>
      <c r="G55"/>
      <c r="H55" s="639"/>
    </row>
    <row r="56" spans="1:10" ht="17.25" customHeight="1" x14ac:dyDescent="0.2">
      <c r="A56" s="649" t="s">
        <v>7</v>
      </c>
      <c r="B56" s="650" t="s">
        <v>8</v>
      </c>
      <c r="C56" s="650" t="s">
        <v>9</v>
      </c>
      <c r="D56" s="650" t="s">
        <v>10</v>
      </c>
      <c r="E56" s="650" t="s">
        <v>11</v>
      </c>
      <c r="F56" s="651" t="s">
        <v>12</v>
      </c>
      <c r="G56"/>
    </row>
    <row r="57" spans="1:10" ht="26.25" customHeight="1" x14ac:dyDescent="0.2">
      <c r="A57" s="652">
        <v>1</v>
      </c>
      <c r="B57" s="675" t="s">
        <v>51</v>
      </c>
      <c r="C57" s="654">
        <v>0</v>
      </c>
      <c r="D57" s="676" t="s">
        <v>52</v>
      </c>
      <c r="E57" s="677">
        <v>0</v>
      </c>
      <c r="F57" s="656">
        <f t="shared" ref="F57:F77" si="4">C57*E57</f>
        <v>0</v>
      </c>
      <c r="G57"/>
      <c r="H57" s="639"/>
      <c r="J57" s="657"/>
    </row>
    <row r="58" spans="1:10" ht="17.25" customHeight="1" x14ac:dyDescent="0.2">
      <c r="A58" s="652">
        <f t="shared" ref="A58:A77" si="5">A57+1</f>
        <v>2</v>
      </c>
      <c r="B58" s="675" t="s">
        <v>53</v>
      </c>
      <c r="C58" s="654">
        <v>0</v>
      </c>
      <c r="D58" s="676" t="s">
        <v>52</v>
      </c>
      <c r="E58" s="677">
        <v>0</v>
      </c>
      <c r="F58" s="656">
        <f t="shared" si="4"/>
        <v>0</v>
      </c>
      <c r="G58"/>
      <c r="H58" s="639"/>
      <c r="J58" s="657"/>
    </row>
    <row r="59" spans="1:10" ht="61.5" customHeight="1" x14ac:dyDescent="0.2">
      <c r="A59" s="652">
        <f t="shared" si="5"/>
        <v>3</v>
      </c>
      <c r="B59" s="678" t="s">
        <v>574</v>
      </c>
      <c r="C59" s="654">
        <v>0</v>
      </c>
      <c r="D59" s="654" t="s">
        <v>14</v>
      </c>
      <c r="E59" s="677">
        <v>0</v>
      </c>
      <c r="F59" s="656">
        <f t="shared" si="4"/>
        <v>0</v>
      </c>
      <c r="G59"/>
      <c r="H59" s="639"/>
      <c r="J59" s="657"/>
    </row>
    <row r="60" spans="1:10" ht="174" customHeight="1" x14ac:dyDescent="0.2">
      <c r="A60" s="652">
        <f t="shared" si="5"/>
        <v>4</v>
      </c>
      <c r="B60" s="679" t="s">
        <v>54</v>
      </c>
      <c r="C60" s="654">
        <v>250</v>
      </c>
      <c r="D60" s="654" t="s">
        <v>14</v>
      </c>
      <c r="E60" s="677">
        <v>0</v>
      </c>
      <c r="F60" s="656">
        <f t="shared" si="4"/>
        <v>0</v>
      </c>
      <c r="G60"/>
      <c r="H60" s="639"/>
      <c r="J60" s="657"/>
    </row>
    <row r="61" spans="1:10" ht="87.75" customHeight="1" x14ac:dyDescent="0.2">
      <c r="A61" s="652">
        <f t="shared" si="5"/>
        <v>5</v>
      </c>
      <c r="B61" s="679" t="s">
        <v>55</v>
      </c>
      <c r="C61" s="654">
        <v>0</v>
      </c>
      <c r="D61" s="654" t="s">
        <v>14</v>
      </c>
      <c r="E61" s="677">
        <v>0</v>
      </c>
      <c r="F61" s="656">
        <f t="shared" si="4"/>
        <v>0</v>
      </c>
      <c r="G61"/>
      <c r="H61" s="639"/>
      <c r="J61" s="657"/>
    </row>
    <row r="62" spans="1:10" ht="66.75" customHeight="1" x14ac:dyDescent="0.2">
      <c r="A62" s="652">
        <f t="shared" si="5"/>
        <v>6</v>
      </c>
      <c r="B62" s="679" t="s">
        <v>56</v>
      </c>
      <c r="C62" s="654">
        <v>0</v>
      </c>
      <c r="D62" s="654" t="s">
        <v>14</v>
      </c>
      <c r="E62" s="677">
        <v>0</v>
      </c>
      <c r="F62" s="656">
        <f t="shared" si="4"/>
        <v>0</v>
      </c>
      <c r="G62"/>
      <c r="H62" s="639"/>
      <c r="J62" s="657"/>
    </row>
    <row r="63" spans="1:10" ht="76.5" x14ac:dyDescent="0.2">
      <c r="A63" s="652">
        <f t="shared" si="5"/>
        <v>7</v>
      </c>
      <c r="B63" s="679" t="s">
        <v>57</v>
      </c>
      <c r="C63" s="654">
        <v>0</v>
      </c>
      <c r="D63" s="654" t="s">
        <v>14</v>
      </c>
      <c r="E63" s="677">
        <v>0</v>
      </c>
      <c r="F63" s="656">
        <f t="shared" si="4"/>
        <v>0</v>
      </c>
      <c r="G63"/>
      <c r="H63" s="639"/>
      <c r="J63" s="657"/>
    </row>
    <row r="64" spans="1:10" ht="14.25" x14ac:dyDescent="0.2">
      <c r="A64" s="652">
        <f t="shared" si="5"/>
        <v>8</v>
      </c>
      <c r="B64" s="679" t="s">
        <v>58</v>
      </c>
      <c r="C64" s="654">
        <v>0</v>
      </c>
      <c r="D64" s="654" t="s">
        <v>14</v>
      </c>
      <c r="E64" s="677">
        <v>0</v>
      </c>
      <c r="F64" s="656">
        <f t="shared" si="4"/>
        <v>0</v>
      </c>
      <c r="G64"/>
      <c r="H64" s="639"/>
      <c r="J64" s="657"/>
    </row>
    <row r="65" spans="1:10" ht="80.25" customHeight="1" x14ac:dyDescent="0.2">
      <c r="A65" s="652">
        <f t="shared" si="5"/>
        <v>9</v>
      </c>
      <c r="B65" s="679" t="s">
        <v>59</v>
      </c>
      <c r="C65" s="654"/>
      <c r="D65" s="654" t="s">
        <v>14</v>
      </c>
      <c r="E65" s="677">
        <v>0</v>
      </c>
      <c r="F65" s="656">
        <f t="shared" si="4"/>
        <v>0</v>
      </c>
      <c r="G65"/>
      <c r="H65" s="639"/>
      <c r="J65" s="657"/>
    </row>
    <row r="66" spans="1:10" ht="129.75" customHeight="1" x14ac:dyDescent="0.2">
      <c r="A66" s="652">
        <f t="shared" si="5"/>
        <v>10</v>
      </c>
      <c r="B66" s="679" t="s">
        <v>60</v>
      </c>
      <c r="C66" s="654">
        <v>0</v>
      </c>
      <c r="D66" s="654" t="s">
        <v>14</v>
      </c>
      <c r="E66" s="677">
        <v>0</v>
      </c>
      <c r="F66" s="656">
        <f t="shared" si="4"/>
        <v>0</v>
      </c>
      <c r="G66"/>
      <c r="H66" s="639"/>
      <c r="J66" s="657"/>
    </row>
    <row r="67" spans="1:10" ht="102" customHeight="1" x14ac:dyDescent="0.2">
      <c r="A67" s="652">
        <f t="shared" si="5"/>
        <v>11</v>
      </c>
      <c r="B67" s="679" t="s">
        <v>61</v>
      </c>
      <c r="C67" s="654">
        <v>0</v>
      </c>
      <c r="D67" s="654" t="s">
        <v>14</v>
      </c>
      <c r="E67" s="677">
        <v>0</v>
      </c>
      <c r="F67" s="656">
        <f t="shared" si="4"/>
        <v>0</v>
      </c>
      <c r="G67"/>
      <c r="H67" s="639"/>
      <c r="J67" s="657"/>
    </row>
    <row r="68" spans="1:10" ht="96" customHeight="1" x14ac:dyDescent="0.2">
      <c r="A68" s="652">
        <f t="shared" si="5"/>
        <v>12</v>
      </c>
      <c r="B68" s="679" t="s">
        <v>62</v>
      </c>
      <c r="C68" s="654">
        <v>0</v>
      </c>
      <c r="D68" s="654" t="s">
        <v>14</v>
      </c>
      <c r="E68" s="677">
        <v>0</v>
      </c>
      <c r="F68" s="656">
        <f t="shared" si="4"/>
        <v>0</v>
      </c>
      <c r="G68"/>
      <c r="H68" s="639"/>
      <c r="J68" s="657"/>
    </row>
    <row r="69" spans="1:10" ht="33.75" customHeight="1" x14ac:dyDescent="0.2">
      <c r="A69" s="652">
        <f t="shared" si="5"/>
        <v>13</v>
      </c>
      <c r="B69" s="679" t="s">
        <v>63</v>
      </c>
      <c r="C69" s="654">
        <v>0</v>
      </c>
      <c r="D69" s="654" t="s">
        <v>14</v>
      </c>
      <c r="E69" s="677">
        <v>0</v>
      </c>
      <c r="F69" s="656">
        <f t="shared" si="4"/>
        <v>0</v>
      </c>
      <c r="G69"/>
      <c r="H69" s="639"/>
      <c r="J69" s="657"/>
    </row>
    <row r="70" spans="1:10" ht="98.25" customHeight="1" x14ac:dyDescent="0.2">
      <c r="A70" s="652">
        <f t="shared" si="5"/>
        <v>14</v>
      </c>
      <c r="B70" s="678" t="s">
        <v>575</v>
      </c>
      <c r="C70" s="654">
        <v>0</v>
      </c>
      <c r="D70" s="654" t="s">
        <v>14</v>
      </c>
      <c r="E70" s="677">
        <v>0</v>
      </c>
      <c r="F70" s="656">
        <f t="shared" si="4"/>
        <v>0</v>
      </c>
      <c r="G70"/>
      <c r="H70" s="639"/>
      <c r="J70" s="657"/>
    </row>
    <row r="71" spans="1:10" ht="98.25" customHeight="1" x14ac:dyDescent="0.2">
      <c r="A71" s="652">
        <f t="shared" si="5"/>
        <v>15</v>
      </c>
      <c r="B71" s="678" t="s">
        <v>576</v>
      </c>
      <c r="C71" s="654">
        <v>0</v>
      </c>
      <c r="D71" s="654" t="s">
        <v>14</v>
      </c>
      <c r="E71" s="677">
        <v>0</v>
      </c>
      <c r="F71" s="656">
        <f t="shared" si="4"/>
        <v>0</v>
      </c>
      <c r="G71"/>
      <c r="H71" s="639"/>
      <c r="J71" s="657"/>
    </row>
    <row r="72" spans="1:10" ht="69.75" customHeight="1" x14ac:dyDescent="0.2">
      <c r="A72" s="652">
        <f t="shared" si="5"/>
        <v>16</v>
      </c>
      <c r="B72" s="679" t="s">
        <v>64</v>
      </c>
      <c r="C72" s="654">
        <v>0</v>
      </c>
      <c r="D72" s="654" t="s">
        <v>14</v>
      </c>
      <c r="E72" s="677">
        <v>0</v>
      </c>
      <c r="F72" s="656">
        <f t="shared" si="4"/>
        <v>0</v>
      </c>
      <c r="G72"/>
      <c r="H72" s="639"/>
      <c r="J72" s="657"/>
    </row>
    <row r="73" spans="1:10" ht="30.75" customHeight="1" x14ac:dyDescent="0.2">
      <c r="A73" s="652">
        <f t="shared" si="5"/>
        <v>17</v>
      </c>
      <c r="B73" s="678" t="s">
        <v>577</v>
      </c>
      <c r="C73" s="654">
        <v>0</v>
      </c>
      <c r="D73" s="654" t="s">
        <v>14</v>
      </c>
      <c r="E73" s="677">
        <v>0</v>
      </c>
      <c r="F73" s="656">
        <f t="shared" si="4"/>
        <v>0</v>
      </c>
      <c r="G73"/>
      <c r="H73" s="639"/>
      <c r="J73" s="657"/>
    </row>
    <row r="74" spans="1:10" ht="28.5" customHeight="1" x14ac:dyDescent="0.2">
      <c r="A74" s="652">
        <f t="shared" si="5"/>
        <v>18</v>
      </c>
      <c r="B74" s="679" t="s">
        <v>65</v>
      </c>
      <c r="C74" s="654">
        <v>0</v>
      </c>
      <c r="D74" s="654" t="s">
        <v>14</v>
      </c>
      <c r="E74" s="677">
        <v>0</v>
      </c>
      <c r="F74" s="656">
        <f t="shared" si="4"/>
        <v>0</v>
      </c>
      <c r="G74"/>
      <c r="H74" s="639"/>
      <c r="J74" s="657"/>
    </row>
    <row r="75" spans="1:10" ht="27.75" customHeight="1" x14ac:dyDescent="0.2">
      <c r="A75" s="652">
        <f t="shared" si="5"/>
        <v>19</v>
      </c>
      <c r="B75" s="679" t="s">
        <v>66</v>
      </c>
      <c r="C75" s="654">
        <v>0</v>
      </c>
      <c r="D75" s="654" t="s">
        <v>14</v>
      </c>
      <c r="E75" s="677">
        <v>0</v>
      </c>
      <c r="F75" s="656">
        <f t="shared" si="4"/>
        <v>0</v>
      </c>
      <c r="G75"/>
      <c r="H75" s="639"/>
      <c r="J75" s="657"/>
    </row>
    <row r="76" spans="1:10" ht="25.5" customHeight="1" x14ac:dyDescent="0.2">
      <c r="A76" s="652">
        <f t="shared" si="5"/>
        <v>20</v>
      </c>
      <c r="B76" s="679" t="s">
        <v>67</v>
      </c>
      <c r="C76" s="654">
        <v>0</v>
      </c>
      <c r="D76" s="654" t="s">
        <v>14</v>
      </c>
      <c r="E76" s="677">
        <v>0</v>
      </c>
      <c r="F76" s="656">
        <f t="shared" si="4"/>
        <v>0</v>
      </c>
      <c r="G76"/>
      <c r="H76" s="639"/>
      <c r="J76" s="657"/>
    </row>
    <row r="77" spans="1:10" ht="60.75" customHeight="1" x14ac:dyDescent="0.2">
      <c r="A77" s="652">
        <f t="shared" si="5"/>
        <v>21</v>
      </c>
      <c r="B77" s="678" t="s">
        <v>578</v>
      </c>
      <c r="C77" s="654">
        <v>30</v>
      </c>
      <c r="D77" s="654" t="s">
        <v>14</v>
      </c>
      <c r="E77" s="677">
        <v>0</v>
      </c>
      <c r="F77" s="656">
        <f t="shared" si="4"/>
        <v>0</v>
      </c>
      <c r="G77"/>
      <c r="H77" s="639"/>
      <c r="J77" s="657"/>
    </row>
    <row r="78" spans="1:10" ht="14.25" x14ac:dyDescent="0.2">
      <c r="A78" s="652"/>
      <c r="B78" s="653"/>
      <c r="C78" s="650"/>
      <c r="D78" s="650"/>
      <c r="E78" s="753" t="s">
        <v>68</v>
      </c>
      <c r="F78" s="754">
        <f>SUM(F57:F77)</f>
        <v>0</v>
      </c>
      <c r="G78"/>
      <c r="J78" s="752"/>
    </row>
    <row r="79" spans="1:10" ht="35.25" customHeight="1" x14ac:dyDescent="0.2">
      <c r="A79" s="680"/>
      <c r="B79" s="671" t="s">
        <v>69</v>
      </c>
      <c r="C79" s="681"/>
      <c r="D79" s="681"/>
      <c r="E79" s="682"/>
      <c r="F79" s="683"/>
      <c r="G79"/>
    </row>
    <row r="80" spans="1:10" ht="51" x14ac:dyDescent="0.2">
      <c r="A80" s="748" t="s">
        <v>1</v>
      </c>
      <c r="B80" s="749" t="s">
        <v>2</v>
      </c>
      <c r="C80" s="749" t="s">
        <v>3</v>
      </c>
      <c r="D80" s="749" t="s">
        <v>4</v>
      </c>
      <c r="E80" s="756" t="s">
        <v>5</v>
      </c>
      <c r="F80" s="750" t="s">
        <v>6</v>
      </c>
      <c r="G80"/>
    </row>
    <row r="81" spans="1:10" ht="14.25" x14ac:dyDescent="0.2">
      <c r="A81" s="649" t="s">
        <v>7</v>
      </c>
      <c r="B81" s="650" t="s">
        <v>8</v>
      </c>
      <c r="C81" s="650" t="s">
        <v>9</v>
      </c>
      <c r="D81" s="650" t="s">
        <v>10</v>
      </c>
      <c r="E81" s="684" t="s">
        <v>11</v>
      </c>
      <c r="F81" s="651" t="s">
        <v>12</v>
      </c>
      <c r="G81"/>
    </row>
    <row r="82" spans="1:10" ht="14.25" x14ac:dyDescent="0.2">
      <c r="A82" s="652">
        <v>1</v>
      </c>
      <c r="B82" s="653" t="s">
        <v>70</v>
      </c>
      <c r="C82" s="669">
        <v>40</v>
      </c>
      <c r="D82" s="669" t="s">
        <v>71</v>
      </c>
      <c r="E82" s="655">
        <v>0</v>
      </c>
      <c r="F82" s="685">
        <f t="shared" ref="F82:F140" si="6">C82*E82</f>
        <v>0</v>
      </c>
      <c r="G82"/>
      <c r="H82" s="639"/>
      <c r="J82" s="657"/>
    </row>
    <row r="83" spans="1:10" ht="14.25" x14ac:dyDescent="0.2">
      <c r="A83" s="652">
        <v>2</v>
      </c>
      <c r="B83" s="653" t="s">
        <v>72</v>
      </c>
      <c r="C83" s="669">
        <v>0</v>
      </c>
      <c r="D83" s="669" t="s">
        <v>71</v>
      </c>
      <c r="E83" s="655">
        <v>0</v>
      </c>
      <c r="F83" s="685">
        <f t="shared" si="6"/>
        <v>0</v>
      </c>
      <c r="G83"/>
      <c r="H83" s="639"/>
      <c r="J83" s="657"/>
    </row>
    <row r="84" spans="1:10" ht="14.25" x14ac:dyDescent="0.2">
      <c r="A84" s="652">
        <v>3</v>
      </c>
      <c r="B84" s="653" t="s">
        <v>73</v>
      </c>
      <c r="C84" s="669">
        <v>0</v>
      </c>
      <c r="D84" s="669" t="s">
        <v>71</v>
      </c>
      <c r="E84" s="655">
        <v>0</v>
      </c>
      <c r="F84" s="685">
        <f t="shared" si="6"/>
        <v>0</v>
      </c>
      <c r="G84"/>
      <c r="H84" s="639"/>
      <c r="J84" s="657"/>
    </row>
    <row r="85" spans="1:10" s="65" customFormat="1" ht="14.25" x14ac:dyDescent="0.2">
      <c r="A85" s="714">
        <v>4</v>
      </c>
      <c r="B85" s="757" t="s">
        <v>468</v>
      </c>
      <c r="C85" s="669">
        <v>0</v>
      </c>
      <c r="D85" s="654" t="s">
        <v>71</v>
      </c>
      <c r="E85" s="655">
        <v>0</v>
      </c>
      <c r="F85" s="689">
        <f t="shared" si="6"/>
        <v>0</v>
      </c>
      <c r="G85" s="126"/>
      <c r="H85" s="138"/>
      <c r="J85" s="140"/>
    </row>
    <row r="86" spans="1:10" ht="14.25" x14ac:dyDescent="0.2">
      <c r="A86" s="652">
        <v>5</v>
      </c>
      <c r="B86" s="653" t="s">
        <v>74</v>
      </c>
      <c r="C86" s="669">
        <v>0</v>
      </c>
      <c r="D86" s="654" t="s">
        <v>71</v>
      </c>
      <c r="E86" s="655">
        <v>0</v>
      </c>
      <c r="F86" s="656">
        <f t="shared" si="6"/>
        <v>0</v>
      </c>
      <c r="G86"/>
      <c r="H86" s="639"/>
      <c r="J86" s="657"/>
    </row>
    <row r="87" spans="1:10" ht="25.5" x14ac:dyDescent="0.2">
      <c r="A87" s="652">
        <v>6</v>
      </c>
      <c r="B87" s="653" t="s">
        <v>75</v>
      </c>
      <c r="C87" s="669"/>
      <c r="D87" s="654" t="s">
        <v>71</v>
      </c>
      <c r="E87" s="655">
        <v>0</v>
      </c>
      <c r="F87" s="656">
        <f t="shared" si="6"/>
        <v>0</v>
      </c>
      <c r="G87"/>
      <c r="H87" s="639"/>
      <c r="J87" s="657"/>
    </row>
    <row r="88" spans="1:10" s="65" customFormat="1" ht="14.25" x14ac:dyDescent="0.2">
      <c r="A88" s="714">
        <v>7</v>
      </c>
      <c r="B88" s="757" t="s">
        <v>470</v>
      </c>
      <c r="C88" s="669">
        <v>0</v>
      </c>
      <c r="D88" s="654" t="s">
        <v>71</v>
      </c>
      <c r="E88" s="655">
        <v>0</v>
      </c>
      <c r="F88" s="689">
        <f t="shared" si="6"/>
        <v>0</v>
      </c>
      <c r="G88" s="126"/>
      <c r="H88" s="138"/>
      <c r="J88" s="140"/>
    </row>
    <row r="89" spans="1:10" ht="14.25" x14ac:dyDescent="0.2">
      <c r="A89" s="652">
        <v>8</v>
      </c>
      <c r="B89" s="653" t="s">
        <v>76</v>
      </c>
      <c r="C89" s="669">
        <v>70</v>
      </c>
      <c r="D89" s="654" t="s">
        <v>71</v>
      </c>
      <c r="E89" s="655">
        <v>0</v>
      </c>
      <c r="F89" s="656">
        <f t="shared" si="6"/>
        <v>0</v>
      </c>
      <c r="G89"/>
      <c r="H89" s="639"/>
      <c r="J89" s="657"/>
    </row>
    <row r="90" spans="1:10" ht="14.25" x14ac:dyDescent="0.2">
      <c r="A90" s="652">
        <v>9</v>
      </c>
      <c r="B90" s="653" t="s">
        <v>77</v>
      </c>
      <c r="C90" s="669">
        <v>0</v>
      </c>
      <c r="D90" s="654" t="s">
        <v>71</v>
      </c>
      <c r="E90" s="655">
        <v>0</v>
      </c>
      <c r="F90" s="656">
        <f t="shared" si="6"/>
        <v>0</v>
      </c>
      <c r="G90"/>
      <c r="H90" s="639"/>
      <c r="J90" s="657"/>
    </row>
    <row r="91" spans="1:10" ht="14.25" x14ac:dyDescent="0.2">
      <c r="A91" s="652">
        <v>10</v>
      </c>
      <c r="B91" s="653" t="s">
        <v>78</v>
      </c>
      <c r="C91" s="669"/>
      <c r="D91" s="669" t="s">
        <v>71</v>
      </c>
      <c r="E91" s="655">
        <v>0</v>
      </c>
      <c r="F91" s="685">
        <f t="shared" si="6"/>
        <v>0</v>
      </c>
      <c r="G91"/>
      <c r="H91" s="639"/>
      <c r="J91" s="657"/>
    </row>
    <row r="92" spans="1:10" ht="14.25" x14ac:dyDescent="0.2">
      <c r="A92" s="652">
        <v>11</v>
      </c>
      <c r="B92" s="653" t="s">
        <v>79</v>
      </c>
      <c r="C92" s="669">
        <v>10</v>
      </c>
      <c r="D92" s="669" t="s">
        <v>71</v>
      </c>
      <c r="E92" s="655">
        <v>0</v>
      </c>
      <c r="F92" s="685">
        <f t="shared" si="6"/>
        <v>0</v>
      </c>
      <c r="G92"/>
      <c r="H92" s="639"/>
      <c r="J92" s="657"/>
    </row>
    <row r="93" spans="1:10" ht="25.5" x14ac:dyDescent="0.2">
      <c r="A93" s="652">
        <v>12</v>
      </c>
      <c r="B93" s="653" t="s">
        <v>80</v>
      </c>
      <c r="C93" s="669">
        <v>0</v>
      </c>
      <c r="D93" s="669" t="s">
        <v>17</v>
      </c>
      <c r="E93" s="655">
        <v>0</v>
      </c>
      <c r="F93" s="685">
        <f t="shared" si="6"/>
        <v>0</v>
      </c>
      <c r="G93"/>
      <c r="H93" s="639"/>
      <c r="J93" s="657"/>
    </row>
    <row r="94" spans="1:10" ht="38.25" x14ac:dyDescent="0.2">
      <c r="A94" s="652">
        <v>13</v>
      </c>
      <c r="B94" s="653" t="s">
        <v>81</v>
      </c>
      <c r="C94" s="669">
        <v>160</v>
      </c>
      <c r="D94" s="669" t="s">
        <v>52</v>
      </c>
      <c r="E94" s="655">
        <v>0</v>
      </c>
      <c r="F94" s="685">
        <f t="shared" si="6"/>
        <v>0</v>
      </c>
      <c r="G94"/>
      <c r="H94" s="639"/>
      <c r="J94" s="657"/>
    </row>
    <row r="95" spans="1:10" ht="38.25" x14ac:dyDescent="0.2">
      <c r="A95" s="652">
        <v>14</v>
      </c>
      <c r="B95" s="653" t="s">
        <v>82</v>
      </c>
      <c r="C95" s="669">
        <v>0</v>
      </c>
      <c r="D95" s="669" t="s">
        <v>71</v>
      </c>
      <c r="E95" s="655">
        <v>0</v>
      </c>
      <c r="F95" s="685">
        <f t="shared" si="6"/>
        <v>0</v>
      </c>
      <c r="G95"/>
      <c r="H95" s="639"/>
      <c r="J95" s="657"/>
    </row>
    <row r="96" spans="1:10" ht="51" x14ac:dyDescent="0.2">
      <c r="A96" s="652">
        <v>15</v>
      </c>
      <c r="B96" s="653" t="s">
        <v>83</v>
      </c>
      <c r="C96" s="669">
        <v>0</v>
      </c>
      <c r="D96" s="669" t="s">
        <v>52</v>
      </c>
      <c r="E96" s="655">
        <v>0</v>
      </c>
      <c r="F96" s="685">
        <f t="shared" si="6"/>
        <v>0</v>
      </c>
      <c r="G96"/>
      <c r="H96" s="639"/>
      <c r="J96" s="657"/>
    </row>
    <row r="97" spans="1:10" ht="51" x14ac:dyDescent="0.2">
      <c r="A97" s="652">
        <v>16</v>
      </c>
      <c r="B97" s="653" t="s">
        <v>84</v>
      </c>
      <c r="C97" s="669">
        <v>0</v>
      </c>
      <c r="D97" s="669" t="s">
        <v>71</v>
      </c>
      <c r="E97" s="655">
        <v>0</v>
      </c>
      <c r="F97" s="685">
        <f t="shared" si="6"/>
        <v>0</v>
      </c>
      <c r="G97"/>
      <c r="H97" s="639"/>
      <c r="J97" s="657"/>
    </row>
    <row r="98" spans="1:10" ht="38.25" x14ac:dyDescent="0.2">
      <c r="A98" s="652">
        <v>17</v>
      </c>
      <c r="B98" s="653" t="s">
        <v>85</v>
      </c>
      <c r="C98" s="669">
        <v>60</v>
      </c>
      <c r="D98" s="669" t="s">
        <v>71</v>
      </c>
      <c r="E98" s="655">
        <v>0</v>
      </c>
      <c r="F98" s="685">
        <f t="shared" si="6"/>
        <v>0</v>
      </c>
      <c r="G98"/>
      <c r="H98" s="639"/>
      <c r="J98" s="657"/>
    </row>
    <row r="99" spans="1:10" ht="14.25" x14ac:dyDescent="0.2">
      <c r="A99" s="652">
        <v>18</v>
      </c>
      <c r="B99" s="653" t="s">
        <v>86</v>
      </c>
      <c r="C99" s="669">
        <v>0</v>
      </c>
      <c r="D99" s="686" t="s">
        <v>71</v>
      </c>
      <c r="E99" s="655">
        <v>0</v>
      </c>
      <c r="F99" s="685">
        <f t="shared" si="6"/>
        <v>0</v>
      </c>
      <c r="G99"/>
      <c r="H99" s="639"/>
      <c r="J99" s="657"/>
    </row>
    <row r="100" spans="1:10" ht="38.25" x14ac:dyDescent="0.2">
      <c r="A100" s="652">
        <v>19</v>
      </c>
      <c r="B100" s="653" t="s">
        <v>87</v>
      </c>
      <c r="C100" s="669">
        <v>0</v>
      </c>
      <c r="D100" s="669" t="s">
        <v>71</v>
      </c>
      <c r="E100" s="655">
        <v>0</v>
      </c>
      <c r="F100" s="685">
        <f t="shared" si="6"/>
        <v>0</v>
      </c>
      <c r="G100"/>
      <c r="H100" s="639"/>
      <c r="J100" s="657"/>
    </row>
    <row r="101" spans="1:10" ht="51" x14ac:dyDescent="0.2">
      <c r="A101" s="652">
        <v>20</v>
      </c>
      <c r="B101" s="687" t="s">
        <v>88</v>
      </c>
      <c r="C101" s="669">
        <v>0</v>
      </c>
      <c r="D101" s="669" t="s">
        <v>71</v>
      </c>
      <c r="E101" s="655">
        <v>0</v>
      </c>
      <c r="F101" s="685">
        <f t="shared" si="6"/>
        <v>0</v>
      </c>
      <c r="G101"/>
      <c r="H101" s="639"/>
      <c r="J101" s="657"/>
    </row>
    <row r="102" spans="1:10" s="65" customFormat="1" ht="25.5" x14ac:dyDescent="0.2">
      <c r="A102" s="794">
        <v>21</v>
      </c>
      <c r="B102" s="941" t="s">
        <v>581</v>
      </c>
      <c r="C102" s="794">
        <v>0</v>
      </c>
      <c r="D102" s="794" t="s">
        <v>71</v>
      </c>
      <c r="E102" s="655">
        <v>0</v>
      </c>
      <c r="F102" s="512">
        <f t="shared" si="6"/>
        <v>0</v>
      </c>
      <c r="G102" s="126"/>
      <c r="H102" s="138"/>
      <c r="J102" s="140"/>
    </row>
    <row r="103" spans="1:10" ht="14.25" x14ac:dyDescent="0.2">
      <c r="A103" s="652">
        <v>21</v>
      </c>
      <c r="B103" s="653" t="s">
        <v>89</v>
      </c>
      <c r="C103" s="669">
        <v>0</v>
      </c>
      <c r="D103" s="669" t="s">
        <v>52</v>
      </c>
      <c r="E103" s="655">
        <v>0</v>
      </c>
      <c r="F103" s="685">
        <f t="shared" si="6"/>
        <v>0</v>
      </c>
      <c r="G103"/>
      <c r="H103" s="639"/>
      <c r="J103" s="657"/>
    </row>
    <row r="104" spans="1:10" ht="14.25" x14ac:dyDescent="0.2">
      <c r="A104" s="652">
        <v>22</v>
      </c>
      <c r="B104" s="653" t="s">
        <v>90</v>
      </c>
      <c r="C104" s="669">
        <v>0</v>
      </c>
      <c r="D104" s="669" t="s">
        <v>71</v>
      </c>
      <c r="E104" s="655">
        <v>0</v>
      </c>
      <c r="F104" s="685">
        <f t="shared" si="6"/>
        <v>0</v>
      </c>
      <c r="G104"/>
      <c r="H104" s="639"/>
      <c r="J104" s="657"/>
    </row>
    <row r="105" spans="1:10" ht="14.25" x14ac:dyDescent="0.2">
      <c r="A105" s="652">
        <v>23</v>
      </c>
      <c r="B105" s="653" t="s">
        <v>91</v>
      </c>
      <c r="C105" s="669">
        <v>0</v>
      </c>
      <c r="D105" s="686" t="s">
        <v>71</v>
      </c>
      <c r="E105" s="655">
        <v>0</v>
      </c>
      <c r="F105" s="685">
        <f t="shared" si="6"/>
        <v>0</v>
      </c>
      <c r="G105"/>
      <c r="H105" s="639"/>
      <c r="J105" s="657"/>
    </row>
    <row r="106" spans="1:10" ht="14.25" x14ac:dyDescent="0.2">
      <c r="A106" s="652">
        <v>24</v>
      </c>
      <c r="B106" s="653" t="s">
        <v>459</v>
      </c>
      <c r="C106" s="669">
        <v>0</v>
      </c>
      <c r="D106" s="686" t="s">
        <v>71</v>
      </c>
      <c r="E106" s="655">
        <v>0</v>
      </c>
      <c r="F106" s="685">
        <f t="shared" si="6"/>
        <v>0</v>
      </c>
      <c r="G106"/>
      <c r="H106" s="639"/>
      <c r="J106" s="657"/>
    </row>
    <row r="107" spans="1:10" ht="14.25" x14ac:dyDescent="0.2">
      <c r="A107" s="652">
        <v>25</v>
      </c>
      <c r="B107" s="653" t="s">
        <v>92</v>
      </c>
      <c r="C107" s="669">
        <v>0</v>
      </c>
      <c r="D107" s="669" t="s">
        <v>52</v>
      </c>
      <c r="E107" s="655">
        <v>0</v>
      </c>
      <c r="F107" s="685">
        <f t="shared" si="6"/>
        <v>0</v>
      </c>
      <c r="G107"/>
      <c r="H107" s="639"/>
      <c r="J107" s="657"/>
    </row>
    <row r="108" spans="1:10" s="65" customFormat="1" ht="14.25" x14ac:dyDescent="0.2">
      <c r="A108" s="714">
        <v>26</v>
      </c>
      <c r="B108" s="751" t="s">
        <v>467</v>
      </c>
      <c r="C108" s="669">
        <v>0</v>
      </c>
      <c r="D108" s="654" t="s">
        <v>71</v>
      </c>
      <c r="E108" s="655">
        <v>0</v>
      </c>
      <c r="F108" s="689">
        <f t="shared" si="6"/>
        <v>0</v>
      </c>
      <c r="G108" s="126"/>
      <c r="H108" s="138"/>
      <c r="J108" s="140"/>
    </row>
    <row r="109" spans="1:10" s="65" customFormat="1" ht="14.25" x14ac:dyDescent="0.2">
      <c r="A109" s="714">
        <v>27</v>
      </c>
      <c r="B109" s="751" t="s">
        <v>471</v>
      </c>
      <c r="C109" s="669">
        <v>0</v>
      </c>
      <c r="D109" s="654" t="s">
        <v>71</v>
      </c>
      <c r="E109" s="655">
        <v>0</v>
      </c>
      <c r="F109" s="689">
        <f t="shared" si="6"/>
        <v>0</v>
      </c>
      <c r="G109" s="126"/>
      <c r="H109" s="138"/>
      <c r="J109" s="140"/>
    </row>
    <row r="110" spans="1:10" ht="28.5" customHeight="1" x14ac:dyDescent="0.2">
      <c r="A110" s="652">
        <v>28</v>
      </c>
      <c r="B110" s="658" t="s">
        <v>93</v>
      </c>
      <c r="C110" s="669">
        <v>200</v>
      </c>
      <c r="D110" s="654" t="s">
        <v>52</v>
      </c>
      <c r="E110" s="655">
        <v>0</v>
      </c>
      <c r="F110" s="685">
        <f t="shared" si="6"/>
        <v>0</v>
      </c>
      <c r="G110"/>
      <c r="H110" s="639"/>
      <c r="J110" s="657"/>
    </row>
    <row r="111" spans="1:10" ht="28.5" customHeight="1" x14ac:dyDescent="0.2">
      <c r="A111" s="652">
        <v>29</v>
      </c>
      <c r="B111" s="653" t="s">
        <v>94</v>
      </c>
      <c r="C111" s="669">
        <v>400</v>
      </c>
      <c r="D111" s="654" t="s">
        <v>71</v>
      </c>
      <c r="E111" s="655">
        <v>0</v>
      </c>
      <c r="F111" s="685">
        <f t="shared" si="6"/>
        <v>0</v>
      </c>
      <c r="G111"/>
      <c r="H111" s="639"/>
      <c r="J111" s="657"/>
    </row>
    <row r="112" spans="1:10" ht="14.25" x14ac:dyDescent="0.2">
      <c r="A112" s="652">
        <v>30</v>
      </c>
      <c r="B112" s="653" t="s">
        <v>95</v>
      </c>
      <c r="C112" s="669">
        <v>0</v>
      </c>
      <c r="D112" s="669" t="s">
        <v>71</v>
      </c>
      <c r="E112" s="655">
        <v>0</v>
      </c>
      <c r="F112" s="685">
        <f t="shared" si="6"/>
        <v>0</v>
      </c>
      <c r="G112"/>
      <c r="H112" s="639"/>
      <c r="J112" s="657"/>
    </row>
    <row r="113" spans="1:10" ht="14.25" x14ac:dyDescent="0.2">
      <c r="A113" s="652">
        <v>31</v>
      </c>
      <c r="B113" s="653" t="s">
        <v>96</v>
      </c>
      <c r="C113" s="669">
        <v>15</v>
      </c>
      <c r="D113" s="669" t="s">
        <v>14</v>
      </c>
      <c r="E113" s="655">
        <v>0</v>
      </c>
      <c r="F113" s="685">
        <f t="shared" si="6"/>
        <v>0</v>
      </c>
      <c r="G113"/>
      <c r="H113" s="639"/>
      <c r="J113" s="657"/>
    </row>
    <row r="114" spans="1:10" ht="14.25" x14ac:dyDescent="0.2">
      <c r="A114" s="652">
        <v>32</v>
      </c>
      <c r="B114" s="653" t="s">
        <v>97</v>
      </c>
      <c r="C114" s="669">
        <v>50</v>
      </c>
      <c r="D114" s="669" t="s">
        <v>71</v>
      </c>
      <c r="E114" s="655">
        <v>0</v>
      </c>
      <c r="F114" s="685">
        <f t="shared" si="6"/>
        <v>0</v>
      </c>
      <c r="G114"/>
      <c r="H114" s="639"/>
      <c r="J114" s="657"/>
    </row>
    <row r="115" spans="1:10" s="65" customFormat="1" ht="14.25" x14ac:dyDescent="0.2">
      <c r="A115" s="714">
        <v>33</v>
      </c>
      <c r="B115" s="757" t="s">
        <v>469</v>
      </c>
      <c r="C115" s="669">
        <v>0</v>
      </c>
      <c r="D115" s="654" t="s">
        <v>71</v>
      </c>
      <c r="E115" s="655">
        <v>0</v>
      </c>
      <c r="F115" s="689">
        <f t="shared" si="6"/>
        <v>0</v>
      </c>
      <c r="G115" s="126"/>
      <c r="H115" s="138"/>
      <c r="J115" s="140"/>
    </row>
    <row r="116" spans="1:10" ht="14.25" x14ac:dyDescent="0.2">
      <c r="A116" s="652">
        <v>34</v>
      </c>
      <c r="B116" s="653" t="s">
        <v>98</v>
      </c>
      <c r="C116" s="669">
        <v>0</v>
      </c>
      <c r="D116" s="669" t="s">
        <v>52</v>
      </c>
      <c r="E116" s="655">
        <v>0</v>
      </c>
      <c r="F116" s="685">
        <f t="shared" si="6"/>
        <v>0</v>
      </c>
      <c r="G116"/>
      <c r="H116" s="639"/>
      <c r="J116" s="657"/>
    </row>
    <row r="117" spans="1:10" ht="14.25" x14ac:dyDescent="0.2">
      <c r="A117" s="652">
        <v>35</v>
      </c>
      <c r="B117" s="653" t="s">
        <v>99</v>
      </c>
      <c r="C117" s="669">
        <v>0</v>
      </c>
      <c r="D117" s="669" t="s">
        <v>52</v>
      </c>
      <c r="E117" s="655">
        <v>0</v>
      </c>
      <c r="F117" s="685">
        <f t="shared" si="6"/>
        <v>0</v>
      </c>
      <c r="G117"/>
      <c r="H117" s="639"/>
      <c r="J117" s="657"/>
    </row>
    <row r="118" spans="1:10" ht="28.5" customHeight="1" x14ac:dyDescent="0.2">
      <c r="A118" s="652">
        <v>36</v>
      </c>
      <c r="B118" s="687" t="s">
        <v>100</v>
      </c>
      <c r="C118" s="669">
        <v>0</v>
      </c>
      <c r="D118" s="669" t="s">
        <v>71</v>
      </c>
      <c r="E118" s="655">
        <v>0</v>
      </c>
      <c r="F118" s="685">
        <f t="shared" si="6"/>
        <v>0</v>
      </c>
      <c r="G118"/>
      <c r="H118" s="639"/>
      <c r="J118" s="657"/>
    </row>
    <row r="119" spans="1:10" ht="38.25" x14ac:dyDescent="0.2">
      <c r="A119" s="652">
        <v>37</v>
      </c>
      <c r="B119" s="653" t="s">
        <v>101</v>
      </c>
      <c r="C119" s="669">
        <v>0</v>
      </c>
      <c r="D119" s="669" t="s">
        <v>71</v>
      </c>
      <c r="E119" s="655">
        <v>0</v>
      </c>
      <c r="F119" s="685">
        <f t="shared" si="6"/>
        <v>0</v>
      </c>
      <c r="G119"/>
      <c r="H119" s="639"/>
      <c r="J119" s="657"/>
    </row>
    <row r="120" spans="1:10" ht="66" customHeight="1" x14ac:dyDescent="0.2">
      <c r="A120" s="652">
        <v>38</v>
      </c>
      <c r="B120" s="653" t="s">
        <v>102</v>
      </c>
      <c r="C120" s="669">
        <v>0</v>
      </c>
      <c r="D120" s="669" t="s">
        <v>71</v>
      </c>
      <c r="E120" s="655">
        <v>0</v>
      </c>
      <c r="F120" s="685">
        <f t="shared" si="6"/>
        <v>0</v>
      </c>
      <c r="G120"/>
      <c r="H120" s="639"/>
      <c r="J120" s="657"/>
    </row>
    <row r="121" spans="1:10" ht="25.5" x14ac:dyDescent="0.2">
      <c r="A121" s="652">
        <v>39</v>
      </c>
      <c r="B121" s="653" t="s">
        <v>103</v>
      </c>
      <c r="C121" s="669">
        <v>0</v>
      </c>
      <c r="D121" s="669" t="s">
        <v>71</v>
      </c>
      <c r="E121" s="655">
        <v>0</v>
      </c>
      <c r="F121" s="685">
        <f t="shared" si="6"/>
        <v>0</v>
      </c>
      <c r="G121"/>
      <c r="H121" s="639"/>
      <c r="J121" s="657"/>
    </row>
    <row r="122" spans="1:10" ht="14.25" x14ac:dyDescent="0.2">
      <c r="A122" s="652">
        <v>40</v>
      </c>
      <c r="B122" s="653" t="s">
        <v>104</v>
      </c>
      <c r="C122" s="669">
        <v>0</v>
      </c>
      <c r="D122" s="669" t="s">
        <v>71</v>
      </c>
      <c r="E122" s="655">
        <v>0</v>
      </c>
      <c r="F122" s="685">
        <f t="shared" si="6"/>
        <v>0</v>
      </c>
      <c r="G122"/>
      <c r="H122" s="639"/>
      <c r="J122" s="657"/>
    </row>
    <row r="123" spans="1:10" ht="14.25" x14ac:dyDescent="0.2">
      <c r="A123" s="652">
        <v>41</v>
      </c>
      <c r="B123" s="688" t="s">
        <v>105</v>
      </c>
      <c r="C123" s="669">
        <v>6</v>
      </c>
      <c r="D123" s="669" t="s">
        <v>52</v>
      </c>
      <c r="E123" s="655">
        <v>0</v>
      </c>
      <c r="F123" s="685">
        <f t="shared" si="6"/>
        <v>0</v>
      </c>
      <c r="G123"/>
      <c r="H123" s="639"/>
      <c r="J123" s="657"/>
    </row>
    <row r="124" spans="1:10" ht="25.5" x14ac:dyDescent="0.2">
      <c r="A124" s="652">
        <v>42</v>
      </c>
      <c r="B124" s="653" t="s">
        <v>106</v>
      </c>
      <c r="C124" s="669">
        <v>160</v>
      </c>
      <c r="D124" s="669" t="s">
        <v>52</v>
      </c>
      <c r="E124" s="655">
        <v>0</v>
      </c>
      <c r="F124" s="685">
        <f t="shared" si="6"/>
        <v>0</v>
      </c>
      <c r="G124"/>
      <c r="H124" s="639"/>
      <c r="J124" s="657"/>
    </row>
    <row r="125" spans="1:10" ht="14.25" x14ac:dyDescent="0.2">
      <c r="A125" s="652">
        <v>43</v>
      </c>
      <c r="B125" s="640" t="s">
        <v>107</v>
      </c>
      <c r="C125" s="669">
        <v>12</v>
      </c>
      <c r="D125" s="669" t="s">
        <v>52</v>
      </c>
      <c r="E125" s="655">
        <v>0</v>
      </c>
      <c r="F125" s="685">
        <f t="shared" si="6"/>
        <v>0</v>
      </c>
      <c r="G125"/>
      <c r="H125" s="639"/>
      <c r="J125" s="657"/>
    </row>
    <row r="126" spans="1:10" ht="14.25" x14ac:dyDescent="0.2">
      <c r="A126" s="652">
        <v>44</v>
      </c>
      <c r="B126" s="653" t="s">
        <v>108</v>
      </c>
      <c r="C126" s="669">
        <v>0</v>
      </c>
      <c r="D126" s="669" t="s">
        <v>52</v>
      </c>
      <c r="E126" s="655">
        <v>0</v>
      </c>
      <c r="F126" s="685">
        <f t="shared" si="6"/>
        <v>0</v>
      </c>
      <c r="G126"/>
      <c r="H126" s="639"/>
      <c r="J126" s="657"/>
    </row>
    <row r="127" spans="1:10" ht="14.25" x14ac:dyDescent="0.2">
      <c r="A127" s="652">
        <v>45</v>
      </c>
      <c r="B127" s="653" t="s">
        <v>109</v>
      </c>
      <c r="C127" s="669">
        <v>12</v>
      </c>
      <c r="D127" s="654" t="s">
        <v>52</v>
      </c>
      <c r="E127" s="655">
        <v>0</v>
      </c>
      <c r="F127" s="685">
        <f t="shared" si="6"/>
        <v>0</v>
      </c>
      <c r="G127"/>
      <c r="H127" s="639"/>
      <c r="J127" s="657"/>
    </row>
    <row r="128" spans="1:10" ht="14.25" x14ac:dyDescent="0.2">
      <c r="A128" s="652">
        <v>46</v>
      </c>
      <c r="B128" s="640" t="s">
        <v>110</v>
      </c>
      <c r="C128" s="669">
        <v>0</v>
      </c>
      <c r="D128" s="669" t="s">
        <v>17</v>
      </c>
      <c r="E128" s="655">
        <v>0</v>
      </c>
      <c r="F128" s="685">
        <f t="shared" si="6"/>
        <v>0</v>
      </c>
      <c r="G128"/>
      <c r="H128" s="639"/>
      <c r="J128" s="657"/>
    </row>
    <row r="129" spans="1:10" ht="14.25" x14ac:dyDescent="0.2">
      <c r="A129" s="652">
        <v>47</v>
      </c>
      <c r="B129" s="65" t="s">
        <v>517</v>
      </c>
      <c r="C129" s="669">
        <v>0</v>
      </c>
      <c r="D129" s="654" t="s">
        <v>52</v>
      </c>
      <c r="E129" s="655">
        <v>0</v>
      </c>
      <c r="F129" s="689">
        <f t="shared" si="6"/>
        <v>0</v>
      </c>
      <c r="G129"/>
      <c r="H129" s="639"/>
      <c r="J129" s="657"/>
    </row>
    <row r="130" spans="1:10" ht="25.5" x14ac:dyDescent="0.2">
      <c r="A130" s="652">
        <v>48</v>
      </c>
      <c r="B130" s="653" t="s">
        <v>111</v>
      </c>
      <c r="C130" s="669">
        <v>0</v>
      </c>
      <c r="D130" s="669" t="s">
        <v>52</v>
      </c>
      <c r="E130" s="655">
        <v>0</v>
      </c>
      <c r="F130" s="685">
        <f t="shared" si="6"/>
        <v>0</v>
      </c>
      <c r="G130"/>
      <c r="H130" s="639"/>
      <c r="J130" s="657"/>
    </row>
    <row r="131" spans="1:10" s="144" customFormat="1" ht="14.25" x14ac:dyDescent="0.2">
      <c r="A131" s="141">
        <v>49</v>
      </c>
      <c r="B131" s="940" t="s">
        <v>582</v>
      </c>
      <c r="C131" s="850">
        <v>0</v>
      </c>
      <c r="D131" s="850" t="s">
        <v>71</v>
      </c>
      <c r="E131" s="655">
        <v>0</v>
      </c>
      <c r="F131" s="512">
        <f t="shared" si="6"/>
        <v>0</v>
      </c>
      <c r="G131" s="142"/>
      <c r="H131" s="143"/>
      <c r="J131" s="145"/>
    </row>
    <row r="132" spans="1:10" s="65" customFormat="1" ht="14.25" x14ac:dyDescent="0.2">
      <c r="A132" s="652">
        <v>49</v>
      </c>
      <c r="B132" s="751" t="s">
        <v>507</v>
      </c>
      <c r="C132" s="669">
        <v>0</v>
      </c>
      <c r="D132" s="654" t="s">
        <v>71</v>
      </c>
      <c r="E132" s="655">
        <v>0</v>
      </c>
      <c r="F132" s="689">
        <f t="shared" si="6"/>
        <v>0</v>
      </c>
      <c r="G132" s="126"/>
      <c r="H132" s="138"/>
      <c r="J132" s="140"/>
    </row>
    <row r="133" spans="1:10" ht="14.25" x14ac:dyDescent="0.2">
      <c r="A133" s="652">
        <v>50</v>
      </c>
      <c r="B133" s="690" t="s">
        <v>440</v>
      </c>
      <c r="C133" s="669">
        <v>0</v>
      </c>
      <c r="D133" s="669" t="s">
        <v>17</v>
      </c>
      <c r="E133" s="655">
        <v>0</v>
      </c>
      <c r="F133" s="685">
        <f t="shared" si="6"/>
        <v>0</v>
      </c>
      <c r="G133"/>
      <c r="H133" s="639"/>
      <c r="J133" s="657"/>
    </row>
    <row r="134" spans="1:10" ht="14.25" x14ac:dyDescent="0.2">
      <c r="A134" s="652">
        <v>51</v>
      </c>
      <c r="B134" s="65" t="s">
        <v>518</v>
      </c>
      <c r="C134" s="669">
        <v>0</v>
      </c>
      <c r="D134" s="654" t="s">
        <v>52</v>
      </c>
      <c r="E134" s="655">
        <v>0</v>
      </c>
      <c r="F134" s="689">
        <f t="shared" si="6"/>
        <v>0</v>
      </c>
      <c r="G134"/>
      <c r="H134" s="639"/>
      <c r="J134" s="657"/>
    </row>
    <row r="135" spans="1:10" ht="25.5" x14ac:dyDescent="0.2">
      <c r="A135" s="652">
        <v>52</v>
      </c>
      <c r="B135" s="653" t="s">
        <v>112</v>
      </c>
      <c r="C135" s="669">
        <v>0</v>
      </c>
      <c r="D135" s="669" t="s">
        <v>52</v>
      </c>
      <c r="E135" s="655">
        <v>0</v>
      </c>
      <c r="F135" s="685">
        <f t="shared" si="6"/>
        <v>0</v>
      </c>
      <c r="G135"/>
      <c r="H135" s="639"/>
      <c r="J135" s="657"/>
    </row>
    <row r="136" spans="1:10" ht="25.5" x14ac:dyDescent="0.2">
      <c r="A136" s="652">
        <v>53</v>
      </c>
      <c r="B136" s="653" t="s">
        <v>113</v>
      </c>
      <c r="C136" s="669">
        <v>0</v>
      </c>
      <c r="D136" s="669" t="s">
        <v>71</v>
      </c>
      <c r="E136" s="655">
        <v>0</v>
      </c>
      <c r="F136" s="685">
        <f t="shared" si="6"/>
        <v>0</v>
      </c>
      <c r="G136"/>
      <c r="H136" s="639"/>
      <c r="J136" s="657"/>
    </row>
    <row r="137" spans="1:10" ht="25.5" x14ac:dyDescent="0.2">
      <c r="A137" s="652">
        <v>54</v>
      </c>
      <c r="B137" s="653" t="s">
        <v>114</v>
      </c>
      <c r="C137" s="669">
        <v>200</v>
      </c>
      <c r="D137" s="669" t="s">
        <v>52</v>
      </c>
      <c r="E137" s="655">
        <v>0</v>
      </c>
      <c r="F137" s="685">
        <f t="shared" si="6"/>
        <v>0</v>
      </c>
      <c r="G137"/>
      <c r="H137" s="639"/>
      <c r="J137" s="657"/>
    </row>
    <row r="138" spans="1:10" ht="12.75" customHeight="1" x14ac:dyDescent="0.2">
      <c r="A138" s="652">
        <v>55</v>
      </c>
      <c r="B138" s="688" t="s">
        <v>115</v>
      </c>
      <c r="C138" s="669">
        <v>0</v>
      </c>
      <c r="D138" s="669" t="s">
        <v>52</v>
      </c>
      <c r="E138" s="655">
        <v>0</v>
      </c>
      <c r="F138" s="685">
        <f t="shared" si="6"/>
        <v>0</v>
      </c>
      <c r="G138"/>
      <c r="H138" s="639"/>
      <c r="J138" s="657"/>
    </row>
    <row r="139" spans="1:10" ht="93" customHeight="1" x14ac:dyDescent="0.2">
      <c r="A139" s="652">
        <v>56</v>
      </c>
      <c r="B139" s="653" t="s">
        <v>116</v>
      </c>
      <c r="C139" s="669">
        <v>0</v>
      </c>
      <c r="D139" s="669" t="s">
        <v>52</v>
      </c>
      <c r="E139" s="655">
        <v>0</v>
      </c>
      <c r="F139" s="685">
        <f t="shared" si="6"/>
        <v>0</v>
      </c>
      <c r="G139"/>
      <c r="H139" s="639"/>
      <c r="J139" s="657"/>
    </row>
    <row r="140" spans="1:10" ht="140.25" x14ac:dyDescent="0.2">
      <c r="A140" s="652">
        <v>57</v>
      </c>
      <c r="B140" s="687" t="s">
        <v>579</v>
      </c>
      <c r="C140" s="669">
        <v>0</v>
      </c>
      <c r="D140" s="669" t="s">
        <v>52</v>
      </c>
      <c r="E140" s="655">
        <v>0</v>
      </c>
      <c r="F140" s="685">
        <f t="shared" si="6"/>
        <v>0</v>
      </c>
      <c r="G140"/>
      <c r="H140" s="639"/>
      <c r="J140" s="657"/>
    </row>
    <row r="141" spans="1:10" ht="14.25" x14ac:dyDescent="0.2">
      <c r="A141" s="670"/>
      <c r="B141" s="653"/>
      <c r="C141" s="691"/>
      <c r="D141" s="669"/>
      <c r="E141" s="753" t="s">
        <v>68</v>
      </c>
      <c r="F141" s="754">
        <f>SUM(F82:F140)</f>
        <v>0</v>
      </c>
      <c r="G141"/>
      <c r="J141" s="752"/>
    </row>
    <row r="142" spans="1:10" ht="57.75" customHeight="1" x14ac:dyDescent="0.2">
      <c r="A142" s="680"/>
      <c r="B142" s="692" t="s">
        <v>117</v>
      </c>
      <c r="C142" s="681"/>
      <c r="D142" s="681"/>
      <c r="E142" s="682"/>
      <c r="F142" s="685"/>
      <c r="G142"/>
    </row>
    <row r="143" spans="1:10" ht="51" x14ac:dyDescent="0.2">
      <c r="A143" s="649" t="s">
        <v>1</v>
      </c>
      <c r="B143" s="650" t="s">
        <v>2</v>
      </c>
      <c r="C143" s="650" t="s">
        <v>3</v>
      </c>
      <c r="D143" s="650" t="s">
        <v>4</v>
      </c>
      <c r="E143" s="650" t="s">
        <v>5</v>
      </c>
      <c r="F143" s="651" t="s">
        <v>6</v>
      </c>
      <c r="G143"/>
    </row>
    <row r="144" spans="1:10" ht="14.25" x14ac:dyDescent="0.2">
      <c r="A144" s="649" t="s">
        <v>7</v>
      </c>
      <c r="B144" s="650" t="s">
        <v>8</v>
      </c>
      <c r="C144" s="650" t="s">
        <v>9</v>
      </c>
      <c r="D144" s="650" t="s">
        <v>10</v>
      </c>
      <c r="E144" s="650" t="s">
        <v>11</v>
      </c>
      <c r="F144" s="651" t="s">
        <v>12</v>
      </c>
      <c r="G144"/>
    </row>
    <row r="145" spans="1:10" ht="14.25" x14ac:dyDescent="0.2">
      <c r="A145" s="652">
        <v>1</v>
      </c>
      <c r="B145" s="693" t="s">
        <v>118</v>
      </c>
      <c r="C145" s="669">
        <v>10</v>
      </c>
      <c r="D145" s="669" t="s">
        <v>71</v>
      </c>
      <c r="E145" s="655">
        <v>0</v>
      </c>
      <c r="F145" s="685">
        <f t="shared" ref="F145:F336" si="7">C145*E145</f>
        <v>0</v>
      </c>
      <c r="G145"/>
      <c r="H145" s="639"/>
      <c r="J145" s="657"/>
    </row>
    <row r="146" spans="1:10" ht="14.25" x14ac:dyDescent="0.2">
      <c r="A146" s="652">
        <v>2</v>
      </c>
      <c r="B146" s="694" t="s">
        <v>119</v>
      </c>
      <c r="C146" s="669">
        <v>5</v>
      </c>
      <c r="D146" s="669" t="s">
        <v>14</v>
      </c>
      <c r="E146" s="655">
        <v>0</v>
      </c>
      <c r="F146" s="685">
        <f t="shared" si="7"/>
        <v>0</v>
      </c>
      <c r="G146"/>
      <c r="H146" s="639"/>
      <c r="J146" s="657"/>
    </row>
    <row r="147" spans="1:10" ht="14.25" x14ac:dyDescent="0.2">
      <c r="A147" s="652">
        <v>3</v>
      </c>
      <c r="B147" s="693" t="s">
        <v>120</v>
      </c>
      <c r="C147" s="669">
        <v>0</v>
      </c>
      <c r="D147" s="669" t="s">
        <v>71</v>
      </c>
      <c r="E147" s="655">
        <v>0</v>
      </c>
      <c r="F147" s="685">
        <f t="shared" si="7"/>
        <v>0</v>
      </c>
      <c r="G147"/>
      <c r="H147" s="639"/>
      <c r="J147" s="657"/>
    </row>
    <row r="148" spans="1:10" ht="14.25" x14ac:dyDescent="0.2">
      <c r="A148" s="652">
        <v>4</v>
      </c>
      <c r="B148" s="693" t="s">
        <v>121</v>
      </c>
      <c r="C148" s="669">
        <v>7</v>
      </c>
      <c r="D148" s="669" t="s">
        <v>71</v>
      </c>
      <c r="E148" s="655">
        <v>0</v>
      </c>
      <c r="F148" s="685">
        <f t="shared" si="7"/>
        <v>0</v>
      </c>
      <c r="G148"/>
      <c r="H148" s="639"/>
      <c r="J148" s="657"/>
    </row>
    <row r="149" spans="1:10" ht="14.25" x14ac:dyDescent="0.2">
      <c r="A149" s="652">
        <v>5</v>
      </c>
      <c r="B149" s="693" t="s">
        <v>122</v>
      </c>
      <c r="C149" s="669">
        <v>5</v>
      </c>
      <c r="D149" s="669" t="s">
        <v>71</v>
      </c>
      <c r="E149" s="655">
        <v>0</v>
      </c>
      <c r="F149" s="685">
        <f t="shared" si="7"/>
        <v>0</v>
      </c>
      <c r="G149"/>
      <c r="J149" s="657"/>
    </row>
    <row r="150" spans="1:10" ht="14.25" x14ac:dyDescent="0.2">
      <c r="A150" s="652">
        <v>6</v>
      </c>
      <c r="B150" s="693" t="s">
        <v>123</v>
      </c>
      <c r="C150" s="669">
        <v>0</v>
      </c>
      <c r="D150" s="669" t="s">
        <v>71</v>
      </c>
      <c r="E150" s="655">
        <v>0</v>
      </c>
      <c r="F150" s="685">
        <f t="shared" si="7"/>
        <v>0</v>
      </c>
      <c r="G150"/>
      <c r="J150" s="657"/>
    </row>
    <row r="151" spans="1:10" ht="14.25" x14ac:dyDescent="0.2">
      <c r="A151" s="652">
        <v>7</v>
      </c>
      <c r="B151" s="693" t="s">
        <v>479</v>
      </c>
      <c r="C151" s="669">
        <v>0</v>
      </c>
      <c r="D151" s="669" t="s">
        <v>71</v>
      </c>
      <c r="E151" s="655">
        <v>0</v>
      </c>
      <c r="F151" s="685">
        <f t="shared" si="7"/>
        <v>0</v>
      </c>
      <c r="G151"/>
      <c r="H151" s="639"/>
      <c r="J151" s="695"/>
    </row>
    <row r="152" spans="1:10" ht="14.25" x14ac:dyDescent="0.2">
      <c r="A152" s="652">
        <v>8</v>
      </c>
      <c r="B152" s="693" t="s">
        <v>124</v>
      </c>
      <c r="C152" s="669">
        <v>15</v>
      </c>
      <c r="D152" s="669" t="s">
        <v>52</v>
      </c>
      <c r="E152" s="655">
        <v>0</v>
      </c>
      <c r="F152" s="685">
        <f t="shared" si="7"/>
        <v>0</v>
      </c>
      <c r="G152"/>
      <c r="H152" s="639"/>
      <c r="J152" s="695"/>
    </row>
    <row r="153" spans="1:10" ht="14.25" x14ac:dyDescent="0.2">
      <c r="A153" s="652">
        <v>9</v>
      </c>
      <c r="B153" s="693" t="s">
        <v>480</v>
      </c>
      <c r="C153" s="669">
        <v>30</v>
      </c>
      <c r="D153" s="669" t="s">
        <v>71</v>
      </c>
      <c r="E153" s="655">
        <v>0</v>
      </c>
      <c r="F153" s="685">
        <f t="shared" si="7"/>
        <v>0</v>
      </c>
      <c r="G153"/>
      <c r="H153" s="639"/>
      <c r="J153" s="695"/>
    </row>
    <row r="154" spans="1:10" ht="14.25" x14ac:dyDescent="0.2">
      <c r="A154" s="652">
        <v>10</v>
      </c>
      <c r="B154" s="693" t="s">
        <v>481</v>
      </c>
      <c r="C154" s="669">
        <v>10</v>
      </c>
      <c r="D154" s="669" t="s">
        <v>71</v>
      </c>
      <c r="E154" s="655">
        <v>0</v>
      </c>
      <c r="F154" s="685">
        <f t="shared" si="7"/>
        <v>0</v>
      </c>
      <c r="G154"/>
      <c r="H154" s="639"/>
      <c r="J154" s="695"/>
    </row>
    <row r="155" spans="1:10" ht="14.25" x14ac:dyDescent="0.2">
      <c r="A155" s="652">
        <v>11</v>
      </c>
      <c r="B155" s="693" t="s">
        <v>482</v>
      </c>
      <c r="C155" s="669">
        <v>0</v>
      </c>
      <c r="D155" s="669" t="s">
        <v>71</v>
      </c>
      <c r="E155" s="655">
        <v>0</v>
      </c>
      <c r="F155" s="685">
        <f t="shared" si="7"/>
        <v>0</v>
      </c>
      <c r="G155"/>
      <c r="H155" s="639"/>
      <c r="J155" s="695"/>
    </row>
    <row r="156" spans="1:10" ht="14.25" x14ac:dyDescent="0.2">
      <c r="A156" s="652">
        <v>12</v>
      </c>
      <c r="B156" s="693" t="s">
        <v>125</v>
      </c>
      <c r="C156" s="669">
        <v>18</v>
      </c>
      <c r="D156" s="669" t="s">
        <v>52</v>
      </c>
      <c r="E156" s="655">
        <v>0</v>
      </c>
      <c r="F156" s="685">
        <f t="shared" si="7"/>
        <v>0</v>
      </c>
      <c r="G156"/>
      <c r="H156" s="639"/>
      <c r="J156" s="695"/>
    </row>
    <row r="157" spans="1:10" ht="14.25" x14ac:dyDescent="0.2">
      <c r="A157" s="652">
        <v>13</v>
      </c>
      <c r="B157" s="693" t="s">
        <v>126</v>
      </c>
      <c r="C157" s="669">
        <v>40</v>
      </c>
      <c r="D157" s="669" t="s">
        <v>52</v>
      </c>
      <c r="E157" s="655">
        <v>0</v>
      </c>
      <c r="F157" s="685">
        <f t="shared" si="7"/>
        <v>0</v>
      </c>
      <c r="G157"/>
      <c r="H157" s="639"/>
      <c r="J157" s="695"/>
    </row>
    <row r="158" spans="1:10" ht="14.25" x14ac:dyDescent="0.2">
      <c r="A158" s="652">
        <v>14</v>
      </c>
      <c r="B158" s="693" t="s">
        <v>127</v>
      </c>
      <c r="C158" s="669">
        <v>0</v>
      </c>
      <c r="D158" s="669" t="s">
        <v>52</v>
      </c>
      <c r="E158" s="655">
        <v>0</v>
      </c>
      <c r="F158" s="685">
        <f t="shared" si="7"/>
        <v>0</v>
      </c>
      <c r="G158"/>
      <c r="H158" s="639"/>
      <c r="J158" s="695"/>
    </row>
    <row r="159" spans="1:10" ht="14.25" x14ac:dyDescent="0.2">
      <c r="A159" s="652">
        <v>15</v>
      </c>
      <c r="B159" s="693" t="s">
        <v>128</v>
      </c>
      <c r="C159" s="669">
        <v>25</v>
      </c>
      <c r="D159" s="669" t="s">
        <v>52</v>
      </c>
      <c r="E159" s="655">
        <v>0</v>
      </c>
      <c r="F159" s="685">
        <f t="shared" si="7"/>
        <v>0</v>
      </c>
      <c r="G159"/>
      <c r="H159" s="639"/>
      <c r="J159" s="695"/>
    </row>
    <row r="160" spans="1:10" ht="14.25" x14ac:dyDescent="0.2">
      <c r="A160" s="652">
        <v>16</v>
      </c>
      <c r="B160" s="693" t="s">
        <v>129</v>
      </c>
      <c r="C160" s="669">
        <v>0</v>
      </c>
      <c r="D160" s="669" t="s">
        <v>52</v>
      </c>
      <c r="E160" s="655">
        <v>0</v>
      </c>
      <c r="F160" s="685">
        <f t="shared" si="7"/>
        <v>0</v>
      </c>
      <c r="G160"/>
      <c r="H160" s="639"/>
      <c r="J160" s="695"/>
    </row>
    <row r="161" spans="1:10" ht="14.25" x14ac:dyDescent="0.2">
      <c r="A161" s="652">
        <v>17</v>
      </c>
      <c r="B161" s="693" t="s">
        <v>130</v>
      </c>
      <c r="C161" s="669">
        <v>40</v>
      </c>
      <c r="D161" s="669" t="s">
        <v>52</v>
      </c>
      <c r="E161" s="655">
        <v>0</v>
      </c>
      <c r="F161" s="685">
        <f t="shared" si="7"/>
        <v>0</v>
      </c>
      <c r="G161"/>
      <c r="H161" s="639"/>
      <c r="J161" s="695"/>
    </row>
    <row r="162" spans="1:10" ht="14.25" x14ac:dyDescent="0.2">
      <c r="A162" s="652">
        <v>18</v>
      </c>
      <c r="B162" s="693" t="s">
        <v>131</v>
      </c>
      <c r="C162" s="669">
        <v>0</v>
      </c>
      <c r="D162" s="669" t="s">
        <v>52</v>
      </c>
      <c r="E162" s="655">
        <v>0</v>
      </c>
      <c r="F162" s="685">
        <f t="shared" si="7"/>
        <v>0</v>
      </c>
      <c r="G162"/>
      <c r="H162" s="639"/>
      <c r="J162" s="695"/>
    </row>
    <row r="163" spans="1:10" ht="14.25" x14ac:dyDescent="0.2">
      <c r="A163" s="652">
        <v>19</v>
      </c>
      <c r="B163" s="693" t="s">
        <v>132</v>
      </c>
      <c r="C163" s="669">
        <v>0</v>
      </c>
      <c r="D163" s="669" t="s">
        <v>52</v>
      </c>
      <c r="E163" s="655">
        <v>0</v>
      </c>
      <c r="F163" s="685">
        <f t="shared" si="7"/>
        <v>0</v>
      </c>
      <c r="G163"/>
      <c r="H163" s="639"/>
      <c r="J163" s="695"/>
    </row>
    <row r="164" spans="1:10" ht="14.25" x14ac:dyDescent="0.2">
      <c r="A164" s="652">
        <v>20</v>
      </c>
      <c r="B164" s="693" t="s">
        <v>133</v>
      </c>
      <c r="C164" s="669">
        <v>0</v>
      </c>
      <c r="D164" s="669" t="s">
        <v>52</v>
      </c>
      <c r="E164" s="655">
        <v>0</v>
      </c>
      <c r="F164" s="685">
        <f t="shared" si="7"/>
        <v>0</v>
      </c>
      <c r="G164"/>
      <c r="H164" s="639"/>
      <c r="J164" s="695"/>
    </row>
    <row r="165" spans="1:10" ht="14.25" x14ac:dyDescent="0.2">
      <c r="A165" s="652">
        <v>21</v>
      </c>
      <c r="B165" s="693" t="s">
        <v>134</v>
      </c>
      <c r="C165" s="669">
        <v>40</v>
      </c>
      <c r="D165" s="669" t="s">
        <v>52</v>
      </c>
      <c r="E165" s="655">
        <v>0</v>
      </c>
      <c r="F165" s="685">
        <f t="shared" si="7"/>
        <v>0</v>
      </c>
      <c r="G165"/>
      <c r="H165" s="639"/>
      <c r="J165" s="695"/>
    </row>
    <row r="166" spans="1:10" ht="14.25" x14ac:dyDescent="0.2">
      <c r="A166" s="652">
        <v>22</v>
      </c>
      <c r="B166" s="693" t="s">
        <v>135</v>
      </c>
      <c r="C166" s="669">
        <v>0</v>
      </c>
      <c r="D166" s="669" t="s">
        <v>52</v>
      </c>
      <c r="E166" s="655">
        <v>0</v>
      </c>
      <c r="F166" s="685">
        <f t="shared" si="7"/>
        <v>0</v>
      </c>
      <c r="G166"/>
      <c r="H166" s="639"/>
      <c r="J166" s="695"/>
    </row>
    <row r="167" spans="1:10" ht="14.25" x14ac:dyDescent="0.2">
      <c r="A167" s="652">
        <v>23</v>
      </c>
      <c r="B167" s="693" t="s">
        <v>136</v>
      </c>
      <c r="C167" s="669">
        <v>40</v>
      </c>
      <c r="D167" s="669" t="s">
        <v>52</v>
      </c>
      <c r="E167" s="655">
        <v>0</v>
      </c>
      <c r="F167" s="685">
        <f t="shared" si="7"/>
        <v>0</v>
      </c>
      <c r="G167"/>
      <c r="H167" s="639"/>
      <c r="J167" s="695"/>
    </row>
    <row r="168" spans="1:10" ht="14.25" x14ac:dyDescent="0.2">
      <c r="A168" s="652">
        <v>24</v>
      </c>
      <c r="B168" s="693" t="s">
        <v>137</v>
      </c>
      <c r="C168" s="669">
        <v>0</v>
      </c>
      <c r="D168" s="669" t="s">
        <v>52</v>
      </c>
      <c r="E168" s="655">
        <v>0</v>
      </c>
      <c r="F168" s="685">
        <f t="shared" si="7"/>
        <v>0</v>
      </c>
      <c r="G168"/>
      <c r="H168" s="639"/>
      <c r="J168" s="695"/>
    </row>
    <row r="169" spans="1:10" ht="14.25" x14ac:dyDescent="0.2">
      <c r="A169" s="652">
        <v>25</v>
      </c>
      <c r="B169" s="693" t="s">
        <v>138</v>
      </c>
      <c r="C169" s="669">
        <v>5</v>
      </c>
      <c r="D169" s="669" t="s">
        <v>52</v>
      </c>
      <c r="E169" s="655">
        <v>0</v>
      </c>
      <c r="F169" s="685">
        <f t="shared" si="7"/>
        <v>0</v>
      </c>
      <c r="G169"/>
      <c r="H169" s="639"/>
      <c r="J169" s="695"/>
    </row>
    <row r="170" spans="1:10" ht="14.25" x14ac:dyDescent="0.2">
      <c r="A170" s="652">
        <v>26</v>
      </c>
      <c r="B170" s="693" t="s">
        <v>139</v>
      </c>
      <c r="C170" s="669">
        <v>0</v>
      </c>
      <c r="D170" s="669" t="s">
        <v>52</v>
      </c>
      <c r="E170" s="655">
        <v>0</v>
      </c>
      <c r="F170" s="685">
        <f t="shared" si="7"/>
        <v>0</v>
      </c>
      <c r="G170"/>
      <c r="H170" s="639"/>
      <c r="J170" s="695"/>
    </row>
    <row r="171" spans="1:10" ht="14.25" x14ac:dyDescent="0.2">
      <c r="A171" s="652">
        <v>27</v>
      </c>
      <c r="B171" s="693" t="s">
        <v>140</v>
      </c>
      <c r="C171" s="669">
        <v>0</v>
      </c>
      <c r="D171" s="669" t="s">
        <v>71</v>
      </c>
      <c r="E171" s="655">
        <v>0</v>
      </c>
      <c r="F171" s="685">
        <f t="shared" si="7"/>
        <v>0</v>
      </c>
      <c r="G171"/>
      <c r="H171" s="639"/>
      <c r="J171" s="695"/>
    </row>
    <row r="172" spans="1:10" ht="14.25" x14ac:dyDescent="0.2">
      <c r="A172" s="652">
        <v>28</v>
      </c>
      <c r="B172" s="693" t="s">
        <v>141</v>
      </c>
      <c r="C172" s="669">
        <v>0</v>
      </c>
      <c r="D172" s="669" t="s">
        <v>71</v>
      </c>
      <c r="E172" s="655">
        <v>0</v>
      </c>
      <c r="F172" s="685">
        <f t="shared" si="7"/>
        <v>0</v>
      </c>
      <c r="G172"/>
      <c r="H172" s="639"/>
      <c r="J172" s="695"/>
    </row>
    <row r="173" spans="1:10" ht="14.25" x14ac:dyDescent="0.2">
      <c r="A173" s="652">
        <v>29</v>
      </c>
      <c r="B173" s="693" t="s">
        <v>142</v>
      </c>
      <c r="C173" s="669">
        <v>0</v>
      </c>
      <c r="D173" s="669" t="s">
        <v>71</v>
      </c>
      <c r="E173" s="655">
        <v>0</v>
      </c>
      <c r="F173" s="685">
        <f t="shared" si="7"/>
        <v>0</v>
      </c>
      <c r="G173"/>
      <c r="H173" s="639"/>
      <c r="J173" s="695"/>
    </row>
    <row r="174" spans="1:10" ht="14.25" x14ac:dyDescent="0.2">
      <c r="A174" s="652">
        <v>30</v>
      </c>
      <c r="B174" s="693" t="s">
        <v>143</v>
      </c>
      <c r="C174" s="669"/>
      <c r="D174" s="669" t="s">
        <v>71</v>
      </c>
      <c r="E174" s="655">
        <v>0</v>
      </c>
      <c r="F174" s="685">
        <f t="shared" si="7"/>
        <v>0</v>
      </c>
      <c r="G174"/>
      <c r="H174" s="639"/>
      <c r="J174" s="695"/>
    </row>
    <row r="175" spans="1:10" ht="14.25" x14ac:dyDescent="0.2">
      <c r="A175" s="652">
        <v>31</v>
      </c>
      <c r="B175" s="693" t="s">
        <v>144</v>
      </c>
      <c r="C175" s="669">
        <v>0</v>
      </c>
      <c r="D175" s="669" t="s">
        <v>52</v>
      </c>
      <c r="E175" s="655">
        <v>0</v>
      </c>
      <c r="F175" s="685">
        <f t="shared" si="7"/>
        <v>0</v>
      </c>
      <c r="G175"/>
      <c r="H175" s="639"/>
      <c r="J175" s="695"/>
    </row>
    <row r="176" spans="1:10" s="9" customFormat="1" ht="14.25" x14ac:dyDescent="0.2">
      <c r="A176" s="652">
        <v>32</v>
      </c>
      <c r="B176" s="525" t="s">
        <v>560</v>
      </c>
      <c r="C176" s="598">
        <v>0</v>
      </c>
      <c r="D176" s="599" t="s">
        <v>52</v>
      </c>
      <c r="E176" s="655">
        <v>0</v>
      </c>
      <c r="F176" s="601">
        <f t="shared" si="7"/>
        <v>0</v>
      </c>
      <c r="G176"/>
      <c r="H176" s="128"/>
      <c r="J176" s="134"/>
    </row>
    <row r="177" spans="1:10" ht="14.25" x14ac:dyDescent="0.2">
      <c r="A177" s="652">
        <v>33</v>
      </c>
      <c r="B177" s="693" t="s">
        <v>145</v>
      </c>
      <c r="C177" s="669">
        <v>12</v>
      </c>
      <c r="D177" s="669" t="s">
        <v>71</v>
      </c>
      <c r="E177" s="655">
        <v>0</v>
      </c>
      <c r="F177" s="685">
        <f t="shared" si="7"/>
        <v>0</v>
      </c>
      <c r="G177"/>
      <c r="H177" s="639"/>
      <c r="J177" s="695"/>
    </row>
    <row r="178" spans="1:10" ht="14.25" x14ac:dyDescent="0.2">
      <c r="A178" s="652">
        <v>34</v>
      </c>
      <c r="B178" s="697" t="s">
        <v>515</v>
      </c>
      <c r="C178" s="669">
        <v>0</v>
      </c>
      <c r="D178" s="654" t="s">
        <v>52</v>
      </c>
      <c r="E178" s="655">
        <v>0</v>
      </c>
      <c r="F178" s="689">
        <f t="shared" si="7"/>
        <v>0</v>
      </c>
      <c r="G178"/>
      <c r="H178" s="639"/>
      <c r="J178" s="695"/>
    </row>
    <row r="179" spans="1:10" ht="14.25" x14ac:dyDescent="0.2">
      <c r="A179" s="652">
        <v>35</v>
      </c>
      <c r="B179" s="696" t="s">
        <v>521</v>
      </c>
      <c r="C179" s="669">
        <v>0</v>
      </c>
      <c r="D179" s="654" t="s">
        <v>52</v>
      </c>
      <c r="E179" s="655">
        <v>0</v>
      </c>
      <c r="F179" s="656">
        <f t="shared" si="7"/>
        <v>0</v>
      </c>
      <c r="G179"/>
      <c r="H179" s="639"/>
      <c r="J179" s="695"/>
    </row>
    <row r="180" spans="1:10" ht="14.25" x14ac:dyDescent="0.2">
      <c r="A180" s="652">
        <v>36</v>
      </c>
      <c r="B180" s="696" t="s">
        <v>520</v>
      </c>
      <c r="C180" s="669">
        <v>0</v>
      </c>
      <c r="D180" s="654" t="s">
        <v>52</v>
      </c>
      <c r="E180" s="655">
        <v>0</v>
      </c>
      <c r="F180" s="656">
        <f t="shared" si="7"/>
        <v>0</v>
      </c>
      <c r="G180"/>
      <c r="H180" s="639"/>
      <c r="J180" s="695"/>
    </row>
    <row r="181" spans="1:10" ht="14.25" x14ac:dyDescent="0.2">
      <c r="A181" s="652">
        <v>37</v>
      </c>
      <c r="B181" s="693" t="s">
        <v>146</v>
      </c>
      <c r="C181" s="669">
        <v>0</v>
      </c>
      <c r="D181" s="669" t="s">
        <v>71</v>
      </c>
      <c r="E181" s="655">
        <v>0</v>
      </c>
      <c r="F181" s="685">
        <f t="shared" si="7"/>
        <v>0</v>
      </c>
      <c r="G181"/>
      <c r="J181" s="695"/>
    </row>
    <row r="182" spans="1:10" ht="14.25" x14ac:dyDescent="0.2">
      <c r="A182" s="652">
        <v>38</v>
      </c>
      <c r="B182" s="693" t="s">
        <v>147</v>
      </c>
      <c r="C182" s="669">
        <v>50</v>
      </c>
      <c r="D182" s="669" t="s">
        <v>71</v>
      </c>
      <c r="E182" s="655">
        <v>0</v>
      </c>
      <c r="F182" s="685">
        <f t="shared" si="7"/>
        <v>0</v>
      </c>
      <c r="G182"/>
      <c r="H182" s="639"/>
      <c r="J182" s="695"/>
    </row>
    <row r="183" spans="1:10" ht="14.25" x14ac:dyDescent="0.2">
      <c r="A183" s="652">
        <v>39</v>
      </c>
      <c r="B183" s="693" t="s">
        <v>148</v>
      </c>
      <c r="C183" s="669">
        <v>0</v>
      </c>
      <c r="D183" s="669" t="s">
        <v>71</v>
      </c>
      <c r="E183" s="655">
        <v>0</v>
      </c>
      <c r="F183" s="685">
        <f t="shared" si="7"/>
        <v>0</v>
      </c>
      <c r="G183"/>
      <c r="H183" s="639"/>
      <c r="J183" s="695"/>
    </row>
    <row r="184" spans="1:10" ht="14.25" x14ac:dyDescent="0.2">
      <c r="A184" s="652">
        <v>40</v>
      </c>
      <c r="B184" s="693" t="s">
        <v>149</v>
      </c>
      <c r="C184" s="669">
        <v>0</v>
      </c>
      <c r="D184" s="669" t="s">
        <v>52</v>
      </c>
      <c r="E184" s="655">
        <v>0</v>
      </c>
      <c r="F184" s="685">
        <f t="shared" si="7"/>
        <v>0</v>
      </c>
      <c r="G184"/>
      <c r="H184" s="639"/>
      <c r="J184" s="695"/>
    </row>
    <row r="185" spans="1:10" ht="14.25" x14ac:dyDescent="0.2">
      <c r="A185" s="652">
        <v>41</v>
      </c>
      <c r="B185" s="693" t="s">
        <v>150</v>
      </c>
      <c r="C185" s="669">
        <v>0</v>
      </c>
      <c r="D185" s="669" t="s">
        <v>52</v>
      </c>
      <c r="E185" s="655">
        <v>0</v>
      </c>
      <c r="F185" s="685">
        <f t="shared" si="7"/>
        <v>0</v>
      </c>
      <c r="G185"/>
      <c r="J185" s="695"/>
    </row>
    <row r="186" spans="1:10" ht="14.25" x14ac:dyDescent="0.2">
      <c r="A186" s="652">
        <v>42</v>
      </c>
      <c r="B186" s="693" t="s">
        <v>151</v>
      </c>
      <c r="C186" s="669">
        <v>20</v>
      </c>
      <c r="D186" s="669" t="s">
        <v>71</v>
      </c>
      <c r="E186" s="655">
        <v>0</v>
      </c>
      <c r="F186" s="685">
        <f t="shared" si="7"/>
        <v>0</v>
      </c>
      <c r="G186"/>
      <c r="J186" s="695"/>
    </row>
    <row r="187" spans="1:10" ht="14.25" x14ac:dyDescent="0.2">
      <c r="A187" s="652">
        <v>43</v>
      </c>
      <c r="B187" s="693" t="s">
        <v>152</v>
      </c>
      <c r="C187" s="669">
        <v>0</v>
      </c>
      <c r="D187" s="669" t="s">
        <v>52</v>
      </c>
      <c r="E187" s="655">
        <v>0</v>
      </c>
      <c r="F187" s="685">
        <f t="shared" si="7"/>
        <v>0</v>
      </c>
      <c r="G187"/>
      <c r="J187" s="695"/>
    </row>
    <row r="188" spans="1:10" ht="14.25" x14ac:dyDescent="0.2">
      <c r="A188" s="652">
        <v>44</v>
      </c>
      <c r="B188" s="693" t="s">
        <v>153</v>
      </c>
      <c r="C188" s="669">
        <v>0</v>
      </c>
      <c r="D188" s="669" t="s">
        <v>52</v>
      </c>
      <c r="E188" s="655">
        <v>0</v>
      </c>
      <c r="F188" s="685">
        <f t="shared" si="7"/>
        <v>0</v>
      </c>
      <c r="G188"/>
      <c r="J188" s="695"/>
    </row>
    <row r="189" spans="1:10" ht="14.25" x14ac:dyDescent="0.2">
      <c r="A189" s="652">
        <v>45</v>
      </c>
      <c r="B189" s="693" t="s">
        <v>154</v>
      </c>
      <c r="C189" s="669">
        <v>0</v>
      </c>
      <c r="D189" s="669" t="s">
        <v>52</v>
      </c>
      <c r="E189" s="655">
        <v>0</v>
      </c>
      <c r="F189" s="685">
        <f t="shared" si="7"/>
        <v>0</v>
      </c>
      <c r="G189"/>
      <c r="H189" s="639"/>
      <c r="J189" s="695"/>
    </row>
    <row r="190" spans="1:10" ht="14.25" x14ac:dyDescent="0.2">
      <c r="A190" s="652">
        <v>46</v>
      </c>
      <c r="B190" s="693" t="s">
        <v>155</v>
      </c>
      <c r="C190" s="669">
        <v>0</v>
      </c>
      <c r="D190" s="669" t="s">
        <v>52</v>
      </c>
      <c r="E190" s="655">
        <v>0</v>
      </c>
      <c r="F190" s="685">
        <f t="shared" si="7"/>
        <v>0</v>
      </c>
      <c r="G190"/>
      <c r="H190" s="639"/>
      <c r="J190" s="695"/>
    </row>
    <row r="191" spans="1:10" ht="14.25" x14ac:dyDescent="0.2">
      <c r="A191" s="652">
        <v>47</v>
      </c>
      <c r="B191" s="693" t="s">
        <v>495</v>
      </c>
      <c r="C191" s="669">
        <v>0</v>
      </c>
      <c r="D191" s="669" t="s">
        <v>52</v>
      </c>
      <c r="E191" s="655">
        <v>0</v>
      </c>
      <c r="F191" s="685">
        <f t="shared" si="7"/>
        <v>0</v>
      </c>
      <c r="G191"/>
      <c r="H191" s="639"/>
      <c r="J191" s="695"/>
    </row>
    <row r="192" spans="1:10" s="9" customFormat="1" ht="14.25" x14ac:dyDescent="0.2">
      <c r="A192" s="920"/>
      <c r="B192" s="838" t="s">
        <v>585</v>
      </c>
      <c r="C192" s="839">
        <v>0</v>
      </c>
      <c r="D192" s="840" t="s">
        <v>71</v>
      </c>
      <c r="E192" s="655">
        <v>0</v>
      </c>
      <c r="F192" s="396">
        <f t="shared" si="7"/>
        <v>0</v>
      </c>
      <c r="G192"/>
      <c r="H192" s="128"/>
      <c r="J192" s="134"/>
    </row>
    <row r="193" spans="1:10" ht="14.25" x14ac:dyDescent="0.2">
      <c r="A193" s="652">
        <v>48</v>
      </c>
      <c r="B193" s="693" t="s">
        <v>156</v>
      </c>
      <c r="C193" s="669">
        <v>0</v>
      </c>
      <c r="D193" s="669" t="s">
        <v>52</v>
      </c>
      <c r="E193" s="655">
        <v>0</v>
      </c>
      <c r="F193" s="685">
        <f t="shared" si="7"/>
        <v>0</v>
      </c>
      <c r="G193"/>
      <c r="H193" s="639"/>
      <c r="J193" s="695"/>
    </row>
    <row r="194" spans="1:10" ht="14.25" x14ac:dyDescent="0.2">
      <c r="A194" s="652">
        <v>49</v>
      </c>
      <c r="B194" s="693" t="s">
        <v>157</v>
      </c>
      <c r="C194" s="669">
        <v>0</v>
      </c>
      <c r="D194" s="669" t="s">
        <v>71</v>
      </c>
      <c r="E194" s="655">
        <v>0</v>
      </c>
      <c r="F194" s="685">
        <f t="shared" si="7"/>
        <v>0</v>
      </c>
      <c r="G194"/>
      <c r="H194" s="639"/>
      <c r="J194" s="695"/>
    </row>
    <row r="195" spans="1:10" ht="14.25" x14ac:dyDescent="0.2">
      <c r="A195" s="652">
        <v>50</v>
      </c>
      <c r="B195" s="693" t="s">
        <v>158</v>
      </c>
      <c r="C195" s="669">
        <v>0</v>
      </c>
      <c r="D195" s="669" t="s">
        <v>52</v>
      </c>
      <c r="E195" s="655">
        <v>0</v>
      </c>
      <c r="F195" s="685">
        <f t="shared" si="7"/>
        <v>0</v>
      </c>
      <c r="G195"/>
      <c r="H195" s="639"/>
      <c r="J195" s="695"/>
    </row>
    <row r="196" spans="1:10" ht="14.25" x14ac:dyDescent="0.2">
      <c r="A196" s="652">
        <v>51</v>
      </c>
      <c r="B196" s="693" t="s">
        <v>159</v>
      </c>
      <c r="C196" s="669">
        <v>30</v>
      </c>
      <c r="D196" s="669" t="s">
        <v>52</v>
      </c>
      <c r="E196" s="655">
        <v>0</v>
      </c>
      <c r="F196" s="685">
        <f t="shared" si="7"/>
        <v>0</v>
      </c>
      <c r="G196"/>
      <c r="H196" s="639"/>
      <c r="J196" s="695"/>
    </row>
    <row r="197" spans="1:10" ht="14.25" x14ac:dyDescent="0.2">
      <c r="A197" s="652">
        <v>52</v>
      </c>
      <c r="B197" s="693" t="s">
        <v>461</v>
      </c>
      <c r="C197" s="669">
        <v>0</v>
      </c>
      <c r="D197" s="669" t="s">
        <v>71</v>
      </c>
      <c r="E197" s="655">
        <v>0</v>
      </c>
      <c r="F197" s="685">
        <f t="shared" si="7"/>
        <v>0</v>
      </c>
      <c r="G197"/>
      <c r="H197" s="639"/>
      <c r="J197" s="695"/>
    </row>
    <row r="198" spans="1:10" ht="14.25" x14ac:dyDescent="0.2">
      <c r="A198" s="652">
        <v>53</v>
      </c>
      <c r="B198" s="693" t="s">
        <v>462</v>
      </c>
      <c r="C198" s="669">
        <v>15</v>
      </c>
      <c r="D198" s="669" t="s">
        <v>52</v>
      </c>
      <c r="E198" s="655">
        <v>0</v>
      </c>
      <c r="F198" s="685">
        <f t="shared" si="7"/>
        <v>0</v>
      </c>
      <c r="G198"/>
      <c r="H198" s="639"/>
      <c r="J198" s="695"/>
    </row>
    <row r="199" spans="1:10" ht="14.25" x14ac:dyDescent="0.2">
      <c r="A199" s="652">
        <v>54</v>
      </c>
      <c r="B199" s="693" t="s">
        <v>463</v>
      </c>
      <c r="C199" s="669">
        <v>0</v>
      </c>
      <c r="D199" s="669" t="s">
        <v>52</v>
      </c>
      <c r="E199" s="655">
        <v>0</v>
      </c>
      <c r="F199" s="685">
        <f t="shared" si="7"/>
        <v>0</v>
      </c>
      <c r="G199"/>
      <c r="H199" s="639"/>
      <c r="J199" s="695"/>
    </row>
    <row r="200" spans="1:10" ht="51.75" customHeight="1" x14ac:dyDescent="0.2">
      <c r="A200" s="652">
        <v>55</v>
      </c>
      <c r="B200" s="696" t="s">
        <v>524</v>
      </c>
      <c r="C200" s="669">
        <v>0</v>
      </c>
      <c r="D200" s="654" t="s">
        <v>52</v>
      </c>
      <c r="E200" s="655">
        <v>0</v>
      </c>
      <c r="F200" s="656">
        <f t="shared" si="7"/>
        <v>0</v>
      </c>
      <c r="G200"/>
      <c r="H200" s="639"/>
      <c r="J200" s="695"/>
    </row>
    <row r="201" spans="1:10" ht="88.5" customHeight="1" x14ac:dyDescent="0.2">
      <c r="A201" s="652">
        <v>56</v>
      </c>
      <c r="B201" s="696" t="s">
        <v>525</v>
      </c>
      <c r="C201" s="669">
        <v>0</v>
      </c>
      <c r="D201" s="654" t="s">
        <v>52</v>
      </c>
      <c r="E201" s="655">
        <v>0</v>
      </c>
      <c r="F201" s="656">
        <f t="shared" si="7"/>
        <v>0</v>
      </c>
      <c r="G201"/>
      <c r="H201" s="639"/>
      <c r="J201" s="695"/>
    </row>
    <row r="202" spans="1:10" ht="89.25" customHeight="1" x14ac:dyDescent="0.2">
      <c r="A202" s="652">
        <v>57</v>
      </c>
      <c r="B202" s="696" t="s">
        <v>526</v>
      </c>
      <c r="C202" s="669">
        <v>0</v>
      </c>
      <c r="D202" s="654" t="s">
        <v>52</v>
      </c>
      <c r="E202" s="655">
        <v>0</v>
      </c>
      <c r="F202" s="656">
        <f t="shared" si="7"/>
        <v>0</v>
      </c>
      <c r="G202"/>
      <c r="H202" s="639"/>
      <c r="J202" s="695"/>
    </row>
    <row r="203" spans="1:10" ht="77.25" customHeight="1" x14ac:dyDescent="0.2">
      <c r="A203" s="652">
        <v>58</v>
      </c>
      <c r="B203" s="696" t="s">
        <v>527</v>
      </c>
      <c r="C203" s="669">
        <v>0</v>
      </c>
      <c r="D203" s="654" t="s">
        <v>52</v>
      </c>
      <c r="E203" s="655">
        <v>0</v>
      </c>
      <c r="F203" s="656">
        <f t="shared" si="7"/>
        <v>0</v>
      </c>
      <c r="G203"/>
      <c r="H203" s="639"/>
      <c r="J203" s="695"/>
    </row>
    <row r="204" spans="1:10" ht="14.25" x14ac:dyDescent="0.2">
      <c r="A204" s="652">
        <v>59</v>
      </c>
      <c r="B204" s="693" t="s">
        <v>160</v>
      </c>
      <c r="C204" s="669">
        <v>18</v>
      </c>
      <c r="D204" s="669" t="s">
        <v>71</v>
      </c>
      <c r="E204" s="655">
        <v>0</v>
      </c>
      <c r="F204" s="685">
        <f t="shared" si="7"/>
        <v>0</v>
      </c>
      <c r="G204"/>
      <c r="H204" s="639"/>
      <c r="J204" s="695"/>
    </row>
    <row r="205" spans="1:10" ht="14.25" x14ac:dyDescent="0.2">
      <c r="A205" s="652">
        <v>60</v>
      </c>
      <c r="B205" s="693" t="s">
        <v>161</v>
      </c>
      <c r="C205" s="669">
        <v>12</v>
      </c>
      <c r="D205" s="669" t="s">
        <v>71</v>
      </c>
      <c r="E205" s="655">
        <v>0</v>
      </c>
      <c r="F205" s="685">
        <f t="shared" si="7"/>
        <v>0</v>
      </c>
      <c r="G205"/>
      <c r="H205" s="639"/>
      <c r="J205" s="695"/>
    </row>
    <row r="206" spans="1:10" ht="14.25" x14ac:dyDescent="0.2">
      <c r="A206" s="652">
        <v>61</v>
      </c>
      <c r="B206" s="693" t="s">
        <v>162</v>
      </c>
      <c r="C206" s="669">
        <v>10</v>
      </c>
      <c r="D206" s="669" t="s">
        <v>71</v>
      </c>
      <c r="E206" s="655">
        <v>0</v>
      </c>
      <c r="F206" s="685">
        <f t="shared" si="7"/>
        <v>0</v>
      </c>
      <c r="G206"/>
      <c r="H206" s="639"/>
      <c r="J206" s="695"/>
    </row>
    <row r="207" spans="1:10" ht="14.25" x14ac:dyDescent="0.2">
      <c r="A207" s="652">
        <v>62</v>
      </c>
      <c r="B207" s="693" t="s">
        <v>163</v>
      </c>
      <c r="C207" s="669">
        <v>0</v>
      </c>
      <c r="D207" s="669" t="s">
        <v>71</v>
      </c>
      <c r="E207" s="655">
        <v>0</v>
      </c>
      <c r="F207" s="685">
        <f t="shared" si="7"/>
        <v>0</v>
      </c>
      <c r="G207"/>
      <c r="H207" s="639"/>
      <c r="J207" s="695"/>
    </row>
    <row r="208" spans="1:10" ht="14.25" x14ac:dyDescent="0.2">
      <c r="A208" s="652">
        <v>63</v>
      </c>
      <c r="B208" s="693" t="s">
        <v>164</v>
      </c>
      <c r="C208" s="669">
        <v>0</v>
      </c>
      <c r="D208" s="669" t="s">
        <v>71</v>
      </c>
      <c r="E208" s="655">
        <v>0</v>
      </c>
      <c r="F208" s="685">
        <f t="shared" si="7"/>
        <v>0</v>
      </c>
      <c r="G208"/>
      <c r="H208" s="639"/>
      <c r="J208" s="695"/>
    </row>
    <row r="209" spans="1:10" ht="14.25" x14ac:dyDescent="0.2">
      <c r="A209" s="652">
        <v>64</v>
      </c>
      <c r="B209" s="693" t="s">
        <v>165</v>
      </c>
      <c r="C209" s="669">
        <v>50</v>
      </c>
      <c r="D209" s="669" t="s">
        <v>71</v>
      </c>
      <c r="E209" s="655">
        <v>0</v>
      </c>
      <c r="F209" s="685">
        <f t="shared" si="7"/>
        <v>0</v>
      </c>
      <c r="G209"/>
      <c r="H209" s="639"/>
      <c r="J209" s="695"/>
    </row>
    <row r="210" spans="1:10" ht="14.25" x14ac:dyDescent="0.2">
      <c r="A210" s="652">
        <v>65</v>
      </c>
      <c r="B210" s="693" t="s">
        <v>166</v>
      </c>
      <c r="C210" s="669">
        <v>0</v>
      </c>
      <c r="D210" s="669" t="s">
        <v>71</v>
      </c>
      <c r="E210" s="655">
        <v>0</v>
      </c>
      <c r="F210" s="685">
        <f t="shared" si="7"/>
        <v>0</v>
      </c>
      <c r="G210"/>
      <c r="H210" s="639"/>
      <c r="J210" s="695"/>
    </row>
    <row r="211" spans="1:10" ht="14.25" x14ac:dyDescent="0.2">
      <c r="A211" s="652">
        <v>66</v>
      </c>
      <c r="B211" s="693" t="s">
        <v>167</v>
      </c>
      <c r="C211" s="669">
        <v>0</v>
      </c>
      <c r="D211" s="669" t="s">
        <v>71</v>
      </c>
      <c r="E211" s="655">
        <v>0</v>
      </c>
      <c r="F211" s="685">
        <f t="shared" si="7"/>
        <v>0</v>
      </c>
      <c r="G211"/>
      <c r="H211" s="639"/>
      <c r="J211" s="695"/>
    </row>
    <row r="212" spans="1:10" ht="14.25" x14ac:dyDescent="0.2">
      <c r="A212" s="652">
        <v>67</v>
      </c>
      <c r="B212" s="693" t="s">
        <v>168</v>
      </c>
      <c r="C212" s="669">
        <v>0</v>
      </c>
      <c r="D212" s="669" t="s">
        <v>52</v>
      </c>
      <c r="E212" s="655">
        <v>0</v>
      </c>
      <c r="F212" s="685">
        <f t="shared" si="7"/>
        <v>0</v>
      </c>
      <c r="G212"/>
      <c r="H212" s="639"/>
      <c r="J212" s="695"/>
    </row>
    <row r="213" spans="1:10" ht="14.25" x14ac:dyDescent="0.2">
      <c r="A213" s="652">
        <v>68</v>
      </c>
      <c r="B213" s="693" t="s">
        <v>169</v>
      </c>
      <c r="C213" s="669">
        <v>0</v>
      </c>
      <c r="D213" s="669" t="s">
        <v>71</v>
      </c>
      <c r="E213" s="655">
        <v>0</v>
      </c>
      <c r="F213" s="685">
        <f t="shared" si="7"/>
        <v>0</v>
      </c>
      <c r="G213"/>
      <c r="H213" s="639"/>
      <c r="J213" s="695"/>
    </row>
    <row r="214" spans="1:10" ht="14.25" x14ac:dyDescent="0.2">
      <c r="A214" s="652">
        <v>69</v>
      </c>
      <c r="B214" s="693" t="s">
        <v>170</v>
      </c>
      <c r="C214" s="669">
        <v>0</v>
      </c>
      <c r="D214" s="669" t="s">
        <v>71</v>
      </c>
      <c r="E214" s="655">
        <v>0</v>
      </c>
      <c r="F214" s="685">
        <f t="shared" si="7"/>
        <v>0</v>
      </c>
      <c r="G214"/>
      <c r="H214" s="639"/>
      <c r="J214" s="695"/>
    </row>
    <row r="215" spans="1:10" ht="14.25" x14ac:dyDescent="0.2">
      <c r="A215" s="652">
        <v>70</v>
      </c>
      <c r="B215" s="693" t="s">
        <v>171</v>
      </c>
      <c r="C215" s="669">
        <v>0</v>
      </c>
      <c r="D215" s="669" t="s">
        <v>71</v>
      </c>
      <c r="E215" s="655">
        <v>0</v>
      </c>
      <c r="F215" s="685">
        <f t="shared" si="7"/>
        <v>0</v>
      </c>
      <c r="G215"/>
      <c r="H215" s="639"/>
      <c r="J215" s="695"/>
    </row>
    <row r="216" spans="1:10" ht="76.5" x14ac:dyDescent="0.2">
      <c r="A216" s="904">
        <v>71</v>
      </c>
      <c r="B216" s="905" t="s">
        <v>494</v>
      </c>
      <c r="C216" s="906">
        <v>0</v>
      </c>
      <c r="D216" s="907" t="s">
        <v>71</v>
      </c>
      <c r="E216" s="655">
        <v>0</v>
      </c>
      <c r="F216" s="908">
        <f t="shared" si="7"/>
        <v>0</v>
      </c>
      <c r="G216"/>
      <c r="H216" s="639"/>
      <c r="J216" s="695"/>
    </row>
    <row r="217" spans="1:10" s="9" customFormat="1" ht="14.25" x14ac:dyDescent="0.2">
      <c r="A217" s="913">
        <v>72</v>
      </c>
      <c r="B217" s="872" t="s">
        <v>561</v>
      </c>
      <c r="C217" s="839">
        <v>0</v>
      </c>
      <c r="D217" s="850" t="s">
        <v>52</v>
      </c>
      <c r="E217" s="655">
        <v>0</v>
      </c>
      <c r="F217" s="939">
        <f t="shared" si="7"/>
        <v>0</v>
      </c>
      <c r="G217"/>
      <c r="H217" s="128"/>
      <c r="J217" s="134"/>
    </row>
    <row r="218" spans="1:10" ht="14.25" x14ac:dyDescent="0.2">
      <c r="A218" s="909">
        <v>73</v>
      </c>
      <c r="B218" s="910" t="s">
        <v>172</v>
      </c>
      <c r="C218" s="911">
        <v>3</v>
      </c>
      <c r="D218" s="911" t="s">
        <v>14</v>
      </c>
      <c r="E218" s="655">
        <v>0</v>
      </c>
      <c r="F218" s="912">
        <f t="shared" si="7"/>
        <v>0</v>
      </c>
      <c r="G218"/>
      <c r="H218" s="639"/>
      <c r="J218" s="695"/>
    </row>
    <row r="219" spans="1:10" ht="14.25" x14ac:dyDescent="0.2">
      <c r="A219" s="652">
        <v>74</v>
      </c>
      <c r="B219" s="693" t="s">
        <v>173</v>
      </c>
      <c r="C219" s="669">
        <v>70</v>
      </c>
      <c r="D219" s="669" t="s">
        <v>71</v>
      </c>
      <c r="E219" s="655">
        <v>0</v>
      </c>
      <c r="F219" s="685">
        <f t="shared" si="7"/>
        <v>0</v>
      </c>
      <c r="G219"/>
      <c r="H219" s="639"/>
      <c r="J219" s="695"/>
    </row>
    <row r="220" spans="1:10" ht="14.25" x14ac:dyDescent="0.2">
      <c r="A220" s="652">
        <v>75</v>
      </c>
      <c r="B220" s="693" t="s">
        <v>174</v>
      </c>
      <c r="C220" s="669">
        <v>10</v>
      </c>
      <c r="D220" s="669" t="s">
        <v>71</v>
      </c>
      <c r="E220" s="655">
        <v>0</v>
      </c>
      <c r="F220" s="685">
        <f t="shared" si="7"/>
        <v>0</v>
      </c>
      <c r="G220"/>
      <c r="H220" s="639"/>
      <c r="J220" s="695"/>
    </row>
    <row r="221" spans="1:10" ht="14.25" x14ac:dyDescent="0.2">
      <c r="A221" s="652">
        <v>76</v>
      </c>
      <c r="B221" s="693" t="s">
        <v>175</v>
      </c>
      <c r="C221" s="669">
        <v>0</v>
      </c>
      <c r="D221" s="669" t="s">
        <v>71</v>
      </c>
      <c r="E221" s="655">
        <v>0</v>
      </c>
      <c r="F221" s="685">
        <f t="shared" si="7"/>
        <v>0</v>
      </c>
      <c r="G221"/>
      <c r="H221" s="639"/>
      <c r="J221" s="695"/>
    </row>
    <row r="222" spans="1:10" ht="25.5" x14ac:dyDescent="0.2">
      <c r="A222" s="652">
        <v>77</v>
      </c>
      <c r="B222" s="693" t="s">
        <v>176</v>
      </c>
      <c r="C222" s="669">
        <v>0</v>
      </c>
      <c r="D222" s="669" t="s">
        <v>71</v>
      </c>
      <c r="E222" s="655">
        <v>0</v>
      </c>
      <c r="F222" s="685">
        <f t="shared" si="7"/>
        <v>0</v>
      </c>
      <c r="G222"/>
      <c r="H222" s="639"/>
      <c r="J222" s="695"/>
    </row>
    <row r="223" spans="1:10" ht="14.25" x14ac:dyDescent="0.2">
      <c r="A223" s="652">
        <v>78</v>
      </c>
      <c r="B223" s="693" t="s">
        <v>177</v>
      </c>
      <c r="C223" s="669">
        <v>0</v>
      </c>
      <c r="D223" s="654" t="s">
        <v>52</v>
      </c>
      <c r="E223" s="655">
        <v>0</v>
      </c>
      <c r="F223" s="685">
        <f t="shared" si="7"/>
        <v>0</v>
      </c>
      <c r="G223"/>
      <c r="H223" s="639"/>
      <c r="J223" s="695"/>
    </row>
    <row r="224" spans="1:10" ht="25.5" x14ac:dyDescent="0.2">
      <c r="A224" s="652">
        <v>79</v>
      </c>
      <c r="B224" s="693" t="s">
        <v>178</v>
      </c>
      <c r="C224" s="669">
        <v>0</v>
      </c>
      <c r="D224" s="669" t="s">
        <v>71</v>
      </c>
      <c r="E224" s="655">
        <v>0</v>
      </c>
      <c r="F224" s="685">
        <f t="shared" si="7"/>
        <v>0</v>
      </c>
      <c r="G224"/>
      <c r="H224" s="639"/>
      <c r="J224" s="695"/>
    </row>
    <row r="225" spans="1:10" ht="63.75" x14ac:dyDescent="0.2">
      <c r="A225" s="652">
        <v>80</v>
      </c>
      <c r="B225" s="693" t="s">
        <v>179</v>
      </c>
      <c r="C225" s="669">
        <v>0</v>
      </c>
      <c r="D225" s="669" t="s">
        <v>52</v>
      </c>
      <c r="E225" s="655">
        <v>0</v>
      </c>
      <c r="F225" s="685">
        <f t="shared" si="7"/>
        <v>0</v>
      </c>
      <c r="G225"/>
      <c r="H225" s="639"/>
      <c r="J225" s="695"/>
    </row>
    <row r="226" spans="1:10" ht="51" x14ac:dyDescent="0.2">
      <c r="A226" s="652">
        <v>81</v>
      </c>
      <c r="B226" s="693" t="s">
        <v>180</v>
      </c>
      <c r="C226" s="669">
        <v>0</v>
      </c>
      <c r="D226" s="669" t="s">
        <v>52</v>
      </c>
      <c r="E226" s="655">
        <v>0</v>
      </c>
      <c r="F226" s="685">
        <f t="shared" si="7"/>
        <v>0</v>
      </c>
      <c r="G226"/>
      <c r="H226" s="639"/>
      <c r="J226" s="695"/>
    </row>
    <row r="227" spans="1:10" ht="51" x14ac:dyDescent="0.2">
      <c r="A227" s="652">
        <v>82</v>
      </c>
      <c r="B227" s="693" t="s">
        <v>181</v>
      </c>
      <c r="C227" s="669">
        <v>0</v>
      </c>
      <c r="D227" s="669" t="s">
        <v>71</v>
      </c>
      <c r="E227" s="655">
        <v>0</v>
      </c>
      <c r="F227" s="685">
        <f t="shared" si="7"/>
        <v>0</v>
      </c>
      <c r="G227"/>
      <c r="H227" s="639"/>
      <c r="J227" s="695"/>
    </row>
    <row r="228" spans="1:10" ht="14.25" x14ac:dyDescent="0.2">
      <c r="A228" s="652">
        <v>83</v>
      </c>
      <c r="B228" s="696" t="s">
        <v>182</v>
      </c>
      <c r="C228" s="669">
        <v>0</v>
      </c>
      <c r="D228" s="654" t="s">
        <v>17</v>
      </c>
      <c r="E228" s="655">
        <v>0</v>
      </c>
      <c r="F228" s="685">
        <f t="shared" si="7"/>
        <v>0</v>
      </c>
      <c r="G228"/>
      <c r="H228" s="639"/>
      <c r="J228" s="695"/>
    </row>
    <row r="229" spans="1:10" ht="63.75" x14ac:dyDescent="0.2">
      <c r="A229" s="652">
        <v>84</v>
      </c>
      <c r="B229" s="696" t="s">
        <v>183</v>
      </c>
      <c r="C229" s="669">
        <v>100</v>
      </c>
      <c r="D229" s="654" t="s">
        <v>71</v>
      </c>
      <c r="E229" s="655">
        <v>0</v>
      </c>
      <c r="F229" s="685">
        <f t="shared" si="7"/>
        <v>0</v>
      </c>
      <c r="G229"/>
      <c r="H229" s="639"/>
      <c r="J229" s="695"/>
    </row>
    <row r="230" spans="1:10" ht="51" x14ac:dyDescent="0.2">
      <c r="A230" s="652">
        <v>85</v>
      </c>
      <c r="B230" s="696" t="s">
        <v>184</v>
      </c>
      <c r="C230" s="669">
        <v>25</v>
      </c>
      <c r="D230" s="654" t="s">
        <v>71</v>
      </c>
      <c r="E230" s="655">
        <v>0</v>
      </c>
      <c r="F230" s="685">
        <f t="shared" si="7"/>
        <v>0</v>
      </c>
      <c r="G230"/>
      <c r="H230" s="639"/>
      <c r="J230" s="695"/>
    </row>
    <row r="231" spans="1:10" s="65" customFormat="1" ht="14.25" x14ac:dyDescent="0.2">
      <c r="A231" s="652">
        <v>86</v>
      </c>
      <c r="B231" s="758" t="s">
        <v>477</v>
      </c>
      <c r="C231" s="669">
        <v>0</v>
      </c>
      <c r="D231" s="654" t="s">
        <v>71</v>
      </c>
      <c r="E231" s="655">
        <v>0</v>
      </c>
      <c r="F231" s="689">
        <f t="shared" si="7"/>
        <v>0</v>
      </c>
      <c r="G231" s="126"/>
      <c r="H231" s="138"/>
      <c r="J231" s="544"/>
    </row>
    <row r="232" spans="1:10" ht="14.25" x14ac:dyDescent="0.2">
      <c r="A232" s="652">
        <v>87</v>
      </c>
      <c r="B232" s="696" t="s">
        <v>185</v>
      </c>
      <c r="C232" s="669">
        <v>0</v>
      </c>
      <c r="D232" s="669" t="s">
        <v>52</v>
      </c>
      <c r="E232" s="655">
        <v>0</v>
      </c>
      <c r="F232" s="685">
        <f t="shared" si="7"/>
        <v>0</v>
      </c>
      <c r="G232"/>
      <c r="H232" s="639"/>
      <c r="J232" s="695"/>
    </row>
    <row r="233" spans="1:10" ht="25.5" x14ac:dyDescent="0.2">
      <c r="A233" s="652">
        <v>88</v>
      </c>
      <c r="B233" s="693" t="s">
        <v>186</v>
      </c>
      <c r="C233" s="669">
        <v>60</v>
      </c>
      <c r="D233" s="669" t="s">
        <v>187</v>
      </c>
      <c r="E233" s="655">
        <v>0</v>
      </c>
      <c r="F233" s="685">
        <f t="shared" si="7"/>
        <v>0</v>
      </c>
      <c r="G233"/>
      <c r="H233" s="639"/>
      <c r="J233" s="695"/>
    </row>
    <row r="234" spans="1:10" ht="25.5" x14ac:dyDescent="0.2">
      <c r="A234" s="652">
        <v>89</v>
      </c>
      <c r="B234" s="693" t="s">
        <v>188</v>
      </c>
      <c r="C234" s="669">
        <v>20</v>
      </c>
      <c r="D234" s="669" t="s">
        <v>14</v>
      </c>
      <c r="E234" s="655">
        <v>0</v>
      </c>
      <c r="F234" s="685">
        <f t="shared" si="7"/>
        <v>0</v>
      </c>
      <c r="G234"/>
      <c r="H234" s="639"/>
      <c r="J234" s="695"/>
    </row>
    <row r="235" spans="1:10" ht="38.25" x14ac:dyDescent="0.2">
      <c r="A235" s="652">
        <v>90</v>
      </c>
      <c r="B235" s="693" t="s">
        <v>189</v>
      </c>
      <c r="C235" s="669">
        <v>30</v>
      </c>
      <c r="D235" s="669" t="s">
        <v>17</v>
      </c>
      <c r="E235" s="655">
        <v>0</v>
      </c>
      <c r="F235" s="685">
        <f t="shared" si="7"/>
        <v>0</v>
      </c>
      <c r="G235"/>
      <c r="H235" s="639"/>
      <c r="J235" s="695"/>
    </row>
    <row r="236" spans="1:10" ht="14.25" x14ac:dyDescent="0.2">
      <c r="A236" s="652">
        <v>91</v>
      </c>
      <c r="B236" s="693" t="s">
        <v>190</v>
      </c>
      <c r="C236" s="669">
        <v>0</v>
      </c>
      <c r="D236" s="669" t="s">
        <v>71</v>
      </c>
      <c r="E236" s="655">
        <v>0</v>
      </c>
      <c r="F236" s="685">
        <f t="shared" si="7"/>
        <v>0</v>
      </c>
      <c r="G236"/>
      <c r="H236" s="639"/>
      <c r="J236" s="695"/>
    </row>
    <row r="237" spans="1:10" ht="14.25" x14ac:dyDescent="0.2">
      <c r="A237" s="652">
        <v>92</v>
      </c>
      <c r="B237" s="697" t="s">
        <v>191</v>
      </c>
      <c r="C237" s="669">
        <v>0</v>
      </c>
      <c r="D237" s="669" t="s">
        <v>52</v>
      </c>
      <c r="E237" s="655">
        <v>0</v>
      </c>
      <c r="F237" s="685">
        <f t="shared" si="7"/>
        <v>0</v>
      </c>
      <c r="G237"/>
      <c r="H237" s="639"/>
      <c r="J237" s="695"/>
    </row>
    <row r="238" spans="1:10" ht="14.25" x14ac:dyDescent="0.2">
      <c r="A238" s="652">
        <v>93</v>
      </c>
      <c r="B238" s="693" t="s">
        <v>192</v>
      </c>
      <c r="C238" s="669">
        <v>0</v>
      </c>
      <c r="D238" s="669" t="s">
        <v>71</v>
      </c>
      <c r="E238" s="655">
        <v>0</v>
      </c>
      <c r="F238" s="685">
        <f t="shared" si="7"/>
        <v>0</v>
      </c>
      <c r="G238"/>
      <c r="H238" s="639"/>
      <c r="J238" s="695"/>
    </row>
    <row r="239" spans="1:10" ht="14.25" x14ac:dyDescent="0.2">
      <c r="A239" s="652">
        <v>94</v>
      </c>
      <c r="B239" s="693" t="s">
        <v>193</v>
      </c>
      <c r="C239" s="669">
        <v>0</v>
      </c>
      <c r="D239" s="669" t="s">
        <v>71</v>
      </c>
      <c r="E239" s="655">
        <v>0</v>
      </c>
      <c r="F239" s="685">
        <f t="shared" si="7"/>
        <v>0</v>
      </c>
      <c r="G239"/>
      <c r="H239" s="639"/>
      <c r="J239" s="695"/>
    </row>
    <row r="240" spans="1:10" ht="14.25" x14ac:dyDescent="0.2">
      <c r="A240" s="652">
        <v>95</v>
      </c>
      <c r="B240" s="693" t="s">
        <v>500</v>
      </c>
      <c r="C240" s="669">
        <v>0</v>
      </c>
      <c r="D240" s="669" t="s">
        <v>71</v>
      </c>
      <c r="E240" s="655">
        <v>0</v>
      </c>
      <c r="F240" s="685">
        <f t="shared" si="7"/>
        <v>0</v>
      </c>
      <c r="G240"/>
      <c r="H240" s="639"/>
      <c r="J240" s="695"/>
    </row>
    <row r="241" spans="1:15" ht="14.25" x14ac:dyDescent="0.2">
      <c r="A241" s="652">
        <v>96</v>
      </c>
      <c r="B241" s="693" t="s">
        <v>501</v>
      </c>
      <c r="C241" s="669">
        <v>100</v>
      </c>
      <c r="D241" s="669" t="s">
        <v>52</v>
      </c>
      <c r="E241" s="655">
        <v>0</v>
      </c>
      <c r="F241" s="685">
        <f t="shared" si="7"/>
        <v>0</v>
      </c>
      <c r="G241"/>
      <c r="H241" s="639"/>
      <c r="J241" s="695"/>
    </row>
    <row r="242" spans="1:15" ht="14.25" x14ac:dyDescent="0.2">
      <c r="A242" s="652">
        <v>97</v>
      </c>
      <c r="B242" s="694" t="s">
        <v>502</v>
      </c>
      <c r="C242" s="669">
        <v>0</v>
      </c>
      <c r="D242" s="669" t="s">
        <v>52</v>
      </c>
      <c r="E242" s="655">
        <v>0</v>
      </c>
      <c r="F242" s="685">
        <f t="shared" si="7"/>
        <v>0</v>
      </c>
      <c r="G242"/>
      <c r="H242" s="639"/>
      <c r="J242" s="695"/>
    </row>
    <row r="243" spans="1:15" ht="14.25" x14ac:dyDescent="0.2">
      <c r="A243" s="652">
        <v>98</v>
      </c>
      <c r="B243" s="694" t="s">
        <v>503</v>
      </c>
      <c r="C243" s="669">
        <v>0</v>
      </c>
      <c r="D243" s="669" t="s">
        <v>17</v>
      </c>
      <c r="E243" s="655">
        <v>0</v>
      </c>
      <c r="F243" s="685">
        <f t="shared" si="7"/>
        <v>0</v>
      </c>
      <c r="G243"/>
      <c r="H243" s="639"/>
      <c r="J243" s="695"/>
    </row>
    <row r="244" spans="1:15" ht="14.25" x14ac:dyDescent="0.2">
      <c r="A244" s="652">
        <v>99</v>
      </c>
      <c r="B244" s="694" t="s">
        <v>504</v>
      </c>
      <c r="C244" s="669">
        <v>0</v>
      </c>
      <c r="D244" s="669" t="s">
        <v>17</v>
      </c>
      <c r="E244" s="655">
        <v>0</v>
      </c>
      <c r="F244" s="685">
        <f t="shared" si="7"/>
        <v>0</v>
      </c>
      <c r="G244"/>
      <c r="H244" s="639"/>
      <c r="J244" s="695"/>
    </row>
    <row r="245" spans="1:15" ht="14.25" x14ac:dyDescent="0.2">
      <c r="A245" s="652">
        <v>100</v>
      </c>
      <c r="B245" s="693" t="s">
        <v>194</v>
      </c>
      <c r="C245" s="669">
        <v>0</v>
      </c>
      <c r="D245" s="669" t="s">
        <v>14</v>
      </c>
      <c r="E245" s="655">
        <v>0</v>
      </c>
      <c r="F245" s="685">
        <f t="shared" si="7"/>
        <v>0</v>
      </c>
      <c r="G245"/>
      <c r="H245" s="639"/>
      <c r="J245" s="695"/>
    </row>
    <row r="246" spans="1:15" ht="14.25" x14ac:dyDescent="0.2">
      <c r="A246" s="652">
        <v>101</v>
      </c>
      <c r="B246" s="693" t="s">
        <v>195</v>
      </c>
      <c r="C246" s="669">
        <v>0</v>
      </c>
      <c r="D246" s="669" t="s">
        <v>71</v>
      </c>
      <c r="E246" s="655">
        <v>0</v>
      </c>
      <c r="F246" s="685">
        <f t="shared" si="7"/>
        <v>0</v>
      </c>
      <c r="G246"/>
      <c r="H246" s="639"/>
      <c r="J246" s="695"/>
    </row>
    <row r="247" spans="1:15" ht="14.25" x14ac:dyDescent="0.2">
      <c r="A247" s="652">
        <v>102</v>
      </c>
      <c r="B247" s="693" t="s">
        <v>196</v>
      </c>
      <c r="C247" s="669">
        <v>0</v>
      </c>
      <c r="D247" s="669" t="s">
        <v>71</v>
      </c>
      <c r="E247" s="655">
        <v>0</v>
      </c>
      <c r="F247" s="685">
        <f t="shared" si="7"/>
        <v>0</v>
      </c>
      <c r="G247"/>
      <c r="H247" s="639"/>
      <c r="J247" s="695"/>
    </row>
    <row r="248" spans="1:15" s="9" customFormat="1" ht="14.25" x14ac:dyDescent="0.2">
      <c r="A248" s="652">
        <v>103</v>
      </c>
      <c r="B248" s="60" t="s">
        <v>571</v>
      </c>
      <c r="C248" s="598">
        <v>0</v>
      </c>
      <c r="D248" s="599" t="s">
        <v>71</v>
      </c>
      <c r="E248" s="655">
        <v>0</v>
      </c>
      <c r="F248" s="601">
        <f t="shared" si="7"/>
        <v>0</v>
      </c>
      <c r="G248"/>
      <c r="H248" s="128"/>
      <c r="J248" s="134"/>
    </row>
    <row r="249" spans="1:15" ht="14.25" x14ac:dyDescent="0.2">
      <c r="A249" s="652">
        <v>104</v>
      </c>
      <c r="B249" s="693" t="s">
        <v>198</v>
      </c>
      <c r="C249" s="669">
        <v>0</v>
      </c>
      <c r="D249" s="669" t="s">
        <v>52</v>
      </c>
      <c r="E249" s="655">
        <v>0</v>
      </c>
      <c r="F249" s="685">
        <f t="shared" si="7"/>
        <v>0</v>
      </c>
      <c r="G249"/>
      <c r="H249" s="639"/>
      <c r="J249" s="695"/>
    </row>
    <row r="250" spans="1:15" ht="14.25" x14ac:dyDescent="0.2">
      <c r="A250" s="652">
        <v>105</v>
      </c>
      <c r="B250" s="693" t="s">
        <v>199</v>
      </c>
      <c r="C250" s="669">
        <v>0</v>
      </c>
      <c r="D250" s="669" t="s">
        <v>14</v>
      </c>
      <c r="E250" s="655">
        <v>0</v>
      </c>
      <c r="F250" s="685">
        <f t="shared" si="7"/>
        <v>0</v>
      </c>
      <c r="G250"/>
      <c r="H250" s="639"/>
      <c r="J250" s="695"/>
    </row>
    <row r="251" spans="1:15" ht="14.25" x14ac:dyDescent="0.2">
      <c r="A251" s="652">
        <v>106</v>
      </c>
      <c r="B251" s="693" t="s">
        <v>200</v>
      </c>
      <c r="C251" s="669">
        <v>0</v>
      </c>
      <c r="D251" s="669" t="s">
        <v>71</v>
      </c>
      <c r="E251" s="655">
        <v>0</v>
      </c>
      <c r="F251" s="685">
        <f t="shared" si="7"/>
        <v>0</v>
      </c>
      <c r="G251"/>
      <c r="H251" s="639"/>
      <c r="J251" s="695"/>
    </row>
    <row r="252" spans="1:15" ht="14.25" x14ac:dyDescent="0.2">
      <c r="A252" s="652">
        <v>107</v>
      </c>
      <c r="B252" s="693" t="s">
        <v>201</v>
      </c>
      <c r="C252" s="669">
        <v>100</v>
      </c>
      <c r="D252" s="669" t="s">
        <v>14</v>
      </c>
      <c r="E252" s="655">
        <v>0</v>
      </c>
      <c r="F252" s="685">
        <f t="shared" si="7"/>
        <v>0</v>
      </c>
      <c r="G252"/>
      <c r="H252" s="639"/>
      <c r="J252" s="695"/>
    </row>
    <row r="253" spans="1:15" ht="14.25" x14ac:dyDescent="0.2">
      <c r="A253" s="652">
        <v>108</v>
      </c>
      <c r="B253" s="693" t="s">
        <v>202</v>
      </c>
      <c r="C253" s="669"/>
      <c r="D253" s="669" t="s">
        <v>71</v>
      </c>
      <c r="E253" s="655">
        <v>0</v>
      </c>
      <c r="F253" s="685">
        <f t="shared" si="7"/>
        <v>0</v>
      </c>
      <c r="G253"/>
      <c r="H253" s="639"/>
      <c r="J253" s="695"/>
    </row>
    <row r="254" spans="1:15" ht="14.25" x14ac:dyDescent="0.2">
      <c r="A254" s="652">
        <v>109</v>
      </c>
      <c r="B254" s="693" t="s">
        <v>203</v>
      </c>
      <c r="C254" s="669">
        <v>50</v>
      </c>
      <c r="D254" s="669" t="s">
        <v>14</v>
      </c>
      <c r="E254" s="655">
        <v>0</v>
      </c>
      <c r="F254" s="685">
        <f t="shared" si="7"/>
        <v>0</v>
      </c>
      <c r="G254"/>
      <c r="H254" s="639"/>
      <c r="J254" s="695"/>
    </row>
    <row r="255" spans="1:15" ht="14.25" x14ac:dyDescent="0.2">
      <c r="A255" s="652">
        <v>110</v>
      </c>
      <c r="B255" s="693" t="s">
        <v>204</v>
      </c>
      <c r="C255" s="669">
        <v>0</v>
      </c>
      <c r="D255" s="669" t="s">
        <v>71</v>
      </c>
      <c r="E255" s="655">
        <v>0</v>
      </c>
      <c r="F255" s="685">
        <f t="shared" si="7"/>
        <v>0</v>
      </c>
      <c r="G255"/>
      <c r="H255" s="639"/>
      <c r="J255" s="695"/>
    </row>
    <row r="256" spans="1:15" ht="14.25" x14ac:dyDescent="0.2">
      <c r="A256" s="652">
        <v>111</v>
      </c>
      <c r="B256" s="693" t="s">
        <v>205</v>
      </c>
      <c r="C256" s="669">
        <v>12</v>
      </c>
      <c r="D256" s="669" t="s">
        <v>14</v>
      </c>
      <c r="E256" s="655">
        <v>0</v>
      </c>
      <c r="F256" s="685">
        <f t="shared" si="7"/>
        <v>0</v>
      </c>
      <c r="G256"/>
      <c r="H256" s="639"/>
      <c r="J256" s="695"/>
      <c r="O256" s="639"/>
    </row>
    <row r="257" spans="1:10" ht="14.25" x14ac:dyDescent="0.2">
      <c r="A257" s="652">
        <v>112</v>
      </c>
      <c r="B257" s="693" t="s">
        <v>206</v>
      </c>
      <c r="C257" s="669">
        <v>3</v>
      </c>
      <c r="D257" s="669" t="s">
        <v>71</v>
      </c>
      <c r="E257" s="655">
        <v>0</v>
      </c>
      <c r="F257" s="685">
        <f t="shared" si="7"/>
        <v>0</v>
      </c>
      <c r="G257"/>
      <c r="H257" s="639"/>
      <c r="J257" s="695"/>
    </row>
    <row r="258" spans="1:10" ht="51" x14ac:dyDescent="0.2">
      <c r="A258" s="652">
        <v>113</v>
      </c>
      <c r="B258" s="693" t="s">
        <v>207</v>
      </c>
      <c r="C258" s="669">
        <v>0</v>
      </c>
      <c r="D258" s="669" t="s">
        <v>71</v>
      </c>
      <c r="E258" s="655">
        <v>0</v>
      </c>
      <c r="F258" s="685">
        <f t="shared" si="7"/>
        <v>0</v>
      </c>
      <c r="G258"/>
      <c r="H258" s="639"/>
      <c r="J258" s="695"/>
    </row>
    <row r="259" spans="1:10" ht="25.5" x14ac:dyDescent="0.2">
      <c r="A259" s="652">
        <v>114</v>
      </c>
      <c r="B259" s="693" t="s">
        <v>208</v>
      </c>
      <c r="C259" s="669">
        <v>0</v>
      </c>
      <c r="D259" s="669" t="s">
        <v>71</v>
      </c>
      <c r="E259" s="655">
        <v>0</v>
      </c>
      <c r="F259" s="685">
        <f t="shared" si="7"/>
        <v>0</v>
      </c>
      <c r="G259"/>
      <c r="H259" s="639"/>
      <c r="J259" s="695"/>
    </row>
    <row r="260" spans="1:10" ht="14.25" x14ac:dyDescent="0.2">
      <c r="A260" s="652">
        <v>115</v>
      </c>
      <c r="B260" s="693" t="s">
        <v>442</v>
      </c>
      <c r="C260" s="669">
        <v>0</v>
      </c>
      <c r="D260" s="669" t="s">
        <v>71</v>
      </c>
      <c r="E260" s="655">
        <v>0</v>
      </c>
      <c r="F260" s="685">
        <f t="shared" si="7"/>
        <v>0</v>
      </c>
      <c r="G260"/>
      <c r="H260" s="639"/>
      <c r="J260" s="695"/>
    </row>
    <row r="261" spans="1:10" s="65" customFormat="1" ht="14.25" x14ac:dyDescent="0.2">
      <c r="A261" s="652">
        <v>116</v>
      </c>
      <c r="B261" s="697" t="s">
        <v>472</v>
      </c>
      <c r="C261" s="669">
        <v>160</v>
      </c>
      <c r="D261" s="654" t="s">
        <v>71</v>
      </c>
      <c r="E261" s="655">
        <v>0</v>
      </c>
      <c r="F261" s="689">
        <f t="shared" si="7"/>
        <v>0</v>
      </c>
      <c r="G261" s="126"/>
      <c r="H261" s="138"/>
      <c r="J261" s="544"/>
    </row>
    <row r="262" spans="1:10" s="65" customFormat="1" ht="14.25" x14ac:dyDescent="0.2">
      <c r="A262" s="652">
        <v>117</v>
      </c>
      <c r="B262" s="697" t="s">
        <v>473</v>
      </c>
      <c r="C262" s="669">
        <v>0</v>
      </c>
      <c r="D262" s="654" t="s">
        <v>71</v>
      </c>
      <c r="E262" s="655">
        <v>0</v>
      </c>
      <c r="F262" s="689">
        <f t="shared" si="7"/>
        <v>0</v>
      </c>
      <c r="G262" s="126"/>
      <c r="H262" s="138"/>
      <c r="J262" s="544"/>
    </row>
    <row r="263" spans="1:10" ht="14.25" x14ac:dyDescent="0.2">
      <c r="A263" s="652">
        <v>118</v>
      </c>
      <c r="B263" s="693" t="s">
        <v>209</v>
      </c>
      <c r="C263" s="669">
        <v>0</v>
      </c>
      <c r="D263" s="669" t="s">
        <v>71</v>
      </c>
      <c r="E263" s="655">
        <v>0</v>
      </c>
      <c r="F263" s="685">
        <f t="shared" si="7"/>
        <v>0</v>
      </c>
      <c r="G263"/>
      <c r="J263" s="695"/>
    </row>
    <row r="264" spans="1:10" ht="14.25" x14ac:dyDescent="0.2">
      <c r="A264" s="652">
        <v>119</v>
      </c>
      <c r="B264" s="693" t="s">
        <v>210</v>
      </c>
      <c r="C264" s="669">
        <v>0</v>
      </c>
      <c r="D264" s="669" t="s">
        <v>71</v>
      </c>
      <c r="E264" s="655">
        <v>0</v>
      </c>
      <c r="F264" s="685">
        <f t="shared" si="7"/>
        <v>0</v>
      </c>
      <c r="G264"/>
      <c r="H264" s="639"/>
      <c r="J264" s="695"/>
    </row>
    <row r="265" spans="1:10" ht="14.25" x14ac:dyDescent="0.2">
      <c r="A265" s="652">
        <v>120</v>
      </c>
      <c r="B265" s="693" t="s">
        <v>211</v>
      </c>
      <c r="C265" s="669">
        <v>0</v>
      </c>
      <c r="D265" s="669" t="s">
        <v>71</v>
      </c>
      <c r="E265" s="655">
        <v>0</v>
      </c>
      <c r="F265" s="685">
        <f t="shared" si="7"/>
        <v>0</v>
      </c>
      <c r="G265"/>
      <c r="H265" s="639"/>
      <c r="J265" s="695"/>
    </row>
    <row r="266" spans="1:10" ht="14.25" x14ac:dyDescent="0.2">
      <c r="A266" s="652">
        <v>121</v>
      </c>
      <c r="B266" s="693" t="s">
        <v>212</v>
      </c>
      <c r="C266" s="669">
        <v>0</v>
      </c>
      <c r="D266" s="669" t="s">
        <v>71</v>
      </c>
      <c r="E266" s="655">
        <v>0</v>
      </c>
      <c r="F266" s="685">
        <f t="shared" si="7"/>
        <v>0</v>
      </c>
      <c r="G266"/>
      <c r="J266" s="695"/>
    </row>
    <row r="267" spans="1:10" ht="38.25" x14ac:dyDescent="0.2">
      <c r="A267" s="652">
        <v>122</v>
      </c>
      <c r="B267" s="693" t="s">
        <v>213</v>
      </c>
      <c r="C267" s="669">
        <v>20</v>
      </c>
      <c r="D267" s="669" t="s">
        <v>71</v>
      </c>
      <c r="E267" s="655">
        <v>0</v>
      </c>
      <c r="F267" s="685">
        <f t="shared" si="7"/>
        <v>0</v>
      </c>
      <c r="G267"/>
      <c r="J267" s="695"/>
    </row>
    <row r="268" spans="1:10" ht="14.25" x14ac:dyDescent="0.2">
      <c r="A268" s="652">
        <v>123</v>
      </c>
      <c r="B268" s="693" t="s">
        <v>214</v>
      </c>
      <c r="C268" s="669">
        <v>0</v>
      </c>
      <c r="D268" s="669" t="s">
        <v>71</v>
      </c>
      <c r="E268" s="655">
        <v>0</v>
      </c>
      <c r="F268" s="685">
        <f t="shared" si="7"/>
        <v>0</v>
      </c>
      <c r="G268"/>
      <c r="J268" s="695"/>
    </row>
    <row r="269" spans="1:10" ht="14.25" x14ac:dyDescent="0.2">
      <c r="A269" s="652">
        <v>124</v>
      </c>
      <c r="B269" s="693" t="s">
        <v>215</v>
      </c>
      <c r="C269" s="669">
        <v>0</v>
      </c>
      <c r="D269" s="669" t="s">
        <v>71</v>
      </c>
      <c r="E269" s="655">
        <v>0</v>
      </c>
      <c r="F269" s="685">
        <f t="shared" si="7"/>
        <v>0</v>
      </c>
      <c r="G269"/>
      <c r="J269" s="695"/>
    </row>
    <row r="270" spans="1:10" ht="14.25" x14ac:dyDescent="0.2">
      <c r="A270" s="652">
        <v>125</v>
      </c>
      <c r="B270" s="693" t="s">
        <v>216</v>
      </c>
      <c r="C270" s="669">
        <v>0</v>
      </c>
      <c r="D270" s="669" t="s">
        <v>71</v>
      </c>
      <c r="E270" s="655">
        <v>0</v>
      </c>
      <c r="F270" s="685">
        <f t="shared" si="7"/>
        <v>0</v>
      </c>
      <c r="G270"/>
      <c r="J270" s="695"/>
    </row>
    <row r="271" spans="1:10" ht="14.25" x14ac:dyDescent="0.2">
      <c r="A271" s="652">
        <v>126</v>
      </c>
      <c r="B271" s="693" t="s">
        <v>217</v>
      </c>
      <c r="C271" s="669">
        <v>10</v>
      </c>
      <c r="D271" s="669" t="s">
        <v>71</v>
      </c>
      <c r="E271" s="655">
        <v>0</v>
      </c>
      <c r="F271" s="685">
        <f t="shared" si="7"/>
        <v>0</v>
      </c>
      <c r="G271"/>
      <c r="J271" s="695"/>
    </row>
    <row r="272" spans="1:10" ht="14.25" x14ac:dyDescent="0.2">
      <c r="A272" s="652">
        <v>127</v>
      </c>
      <c r="B272" s="696" t="s">
        <v>218</v>
      </c>
      <c r="C272" s="669">
        <v>75</v>
      </c>
      <c r="D272" s="669" t="s">
        <v>71</v>
      </c>
      <c r="E272" s="655">
        <v>0</v>
      </c>
      <c r="F272" s="685">
        <f t="shared" si="7"/>
        <v>0</v>
      </c>
      <c r="G272"/>
      <c r="H272" s="639"/>
      <c r="J272" s="695"/>
    </row>
    <row r="273" spans="1:10" ht="25.5" x14ac:dyDescent="0.2">
      <c r="A273" s="652">
        <v>128</v>
      </c>
      <c r="B273" s="693" t="s">
        <v>219</v>
      </c>
      <c r="C273" s="669">
        <v>20</v>
      </c>
      <c r="D273" s="669" t="s">
        <v>14</v>
      </c>
      <c r="E273" s="655">
        <v>0</v>
      </c>
      <c r="F273" s="685">
        <f t="shared" si="7"/>
        <v>0</v>
      </c>
      <c r="G273"/>
      <c r="H273" s="639"/>
      <c r="J273" s="695"/>
    </row>
    <row r="274" spans="1:10" ht="14.25" x14ac:dyDescent="0.2">
      <c r="A274" s="652">
        <v>129</v>
      </c>
      <c r="B274" s="693" t="s">
        <v>445</v>
      </c>
      <c r="C274" s="669">
        <v>0</v>
      </c>
      <c r="D274" s="669" t="s">
        <v>14</v>
      </c>
      <c r="E274" s="655">
        <v>0</v>
      </c>
      <c r="F274" s="685">
        <f t="shared" si="7"/>
        <v>0</v>
      </c>
      <c r="G274"/>
      <c r="H274" s="639"/>
      <c r="J274" s="695"/>
    </row>
    <row r="275" spans="1:10" s="65" customFormat="1" ht="14.25" x14ac:dyDescent="0.2">
      <c r="A275" s="652">
        <v>130</v>
      </c>
      <c r="B275" s="696" t="s">
        <v>510</v>
      </c>
      <c r="C275" s="669">
        <v>12</v>
      </c>
      <c r="D275" s="654" t="s">
        <v>71</v>
      </c>
      <c r="E275" s="655">
        <v>0</v>
      </c>
      <c r="F275" s="656">
        <f t="shared" si="7"/>
        <v>0</v>
      </c>
      <c r="G275" s="126"/>
      <c r="J275" s="544"/>
    </row>
    <row r="276" spans="1:10" s="65" customFormat="1" ht="14.25" x14ac:dyDescent="0.2">
      <c r="A276" s="652">
        <v>131</v>
      </c>
      <c r="B276" s="117" t="s">
        <v>511</v>
      </c>
      <c r="C276" s="669">
        <v>0</v>
      </c>
      <c r="D276" s="654" t="s">
        <v>71</v>
      </c>
      <c r="E276" s="655">
        <v>0</v>
      </c>
      <c r="F276" s="656">
        <f t="shared" si="7"/>
        <v>0</v>
      </c>
      <c r="G276" s="126"/>
      <c r="J276" s="544"/>
    </row>
    <row r="277" spans="1:10" ht="14.25" x14ac:dyDescent="0.2">
      <c r="A277" s="652">
        <v>132</v>
      </c>
      <c r="B277" s="696" t="s">
        <v>220</v>
      </c>
      <c r="C277" s="669">
        <v>12</v>
      </c>
      <c r="D277" s="669" t="s">
        <v>187</v>
      </c>
      <c r="E277" s="655">
        <v>0</v>
      </c>
      <c r="F277" s="685">
        <f t="shared" si="7"/>
        <v>0</v>
      </c>
      <c r="G277"/>
      <c r="J277" s="695"/>
    </row>
    <row r="278" spans="1:10" ht="14.25" x14ac:dyDescent="0.2">
      <c r="A278" s="652">
        <v>133</v>
      </c>
      <c r="B278" s="693" t="s">
        <v>221</v>
      </c>
      <c r="C278" s="669">
        <v>2</v>
      </c>
      <c r="D278" s="669" t="s">
        <v>71</v>
      </c>
      <c r="E278" s="655">
        <v>0</v>
      </c>
      <c r="F278" s="685">
        <f t="shared" si="7"/>
        <v>0</v>
      </c>
      <c r="G278"/>
      <c r="H278" s="639"/>
      <c r="J278" s="695"/>
    </row>
    <row r="279" spans="1:10" ht="14.25" x14ac:dyDescent="0.2">
      <c r="A279" s="652">
        <v>134</v>
      </c>
      <c r="B279" s="693" t="s">
        <v>499</v>
      </c>
      <c r="C279" s="669">
        <v>0</v>
      </c>
      <c r="D279" s="669" t="s">
        <v>14</v>
      </c>
      <c r="E279" s="655">
        <v>0</v>
      </c>
      <c r="F279" s="685">
        <f t="shared" si="7"/>
        <v>0</v>
      </c>
      <c r="G279"/>
      <c r="H279" s="639"/>
      <c r="J279" s="695"/>
    </row>
    <row r="280" spans="1:10" ht="14.25" x14ac:dyDescent="0.2">
      <c r="A280" s="652">
        <v>135</v>
      </c>
      <c r="B280" s="693" t="s">
        <v>222</v>
      </c>
      <c r="C280" s="669">
        <v>0</v>
      </c>
      <c r="D280" s="669" t="s">
        <v>14</v>
      </c>
      <c r="E280" s="655">
        <v>0</v>
      </c>
      <c r="F280" s="685">
        <f t="shared" si="7"/>
        <v>0</v>
      </c>
      <c r="G280"/>
      <c r="H280" s="639"/>
      <c r="J280" s="695"/>
    </row>
    <row r="281" spans="1:10" ht="25.5" x14ac:dyDescent="0.2">
      <c r="A281" s="652">
        <v>136</v>
      </c>
      <c r="B281" s="693" t="s">
        <v>223</v>
      </c>
      <c r="C281" s="669">
        <v>0</v>
      </c>
      <c r="D281" s="669" t="s">
        <v>52</v>
      </c>
      <c r="E281" s="655">
        <v>0</v>
      </c>
      <c r="F281" s="685">
        <f t="shared" si="7"/>
        <v>0</v>
      </c>
      <c r="G281"/>
      <c r="H281" s="639"/>
      <c r="J281" s="695"/>
    </row>
    <row r="282" spans="1:10" ht="14.25" x14ac:dyDescent="0.2">
      <c r="A282" s="652">
        <v>137</v>
      </c>
      <c r="B282" s="693" t="s">
        <v>497</v>
      </c>
      <c r="C282" s="669">
        <v>0</v>
      </c>
      <c r="D282" s="669" t="s">
        <v>14</v>
      </c>
      <c r="E282" s="655">
        <v>0</v>
      </c>
      <c r="F282" s="685">
        <f t="shared" si="7"/>
        <v>0</v>
      </c>
      <c r="G282"/>
      <c r="H282" s="639"/>
      <c r="J282" s="695"/>
    </row>
    <row r="283" spans="1:10" ht="14.25" x14ac:dyDescent="0.2">
      <c r="A283" s="652">
        <v>138</v>
      </c>
      <c r="B283" s="693" t="s">
        <v>498</v>
      </c>
      <c r="C283" s="669">
        <v>0</v>
      </c>
      <c r="D283" s="669" t="s">
        <v>71</v>
      </c>
      <c r="E283" s="655">
        <v>0</v>
      </c>
      <c r="F283" s="685">
        <f t="shared" si="7"/>
        <v>0</v>
      </c>
      <c r="G283"/>
      <c r="H283" s="639"/>
      <c r="J283" s="695"/>
    </row>
    <row r="284" spans="1:10" ht="25.5" x14ac:dyDescent="0.2">
      <c r="A284" s="652">
        <v>139</v>
      </c>
      <c r="B284" s="693" t="s">
        <v>224</v>
      </c>
      <c r="C284" s="669">
        <v>0</v>
      </c>
      <c r="D284" s="669" t="s">
        <v>52</v>
      </c>
      <c r="E284" s="655">
        <v>0</v>
      </c>
      <c r="F284" s="685">
        <f t="shared" si="7"/>
        <v>0</v>
      </c>
      <c r="G284"/>
      <c r="H284" s="639"/>
      <c r="J284" s="695"/>
    </row>
    <row r="285" spans="1:10" s="65" customFormat="1" ht="14.25" x14ac:dyDescent="0.2">
      <c r="A285" s="652">
        <v>140</v>
      </c>
      <c r="B285" s="758" t="s">
        <v>496</v>
      </c>
      <c r="C285" s="669">
        <v>50</v>
      </c>
      <c r="D285" s="654" t="s">
        <v>71</v>
      </c>
      <c r="E285" s="655">
        <v>0</v>
      </c>
      <c r="F285" s="689">
        <f t="shared" si="7"/>
        <v>0</v>
      </c>
      <c r="G285" s="126"/>
      <c r="H285" s="138"/>
      <c r="J285" s="544"/>
    </row>
    <row r="286" spans="1:10" ht="14.25" x14ac:dyDescent="0.2">
      <c r="A286" s="652">
        <v>141</v>
      </c>
      <c r="B286" s="697" t="s">
        <v>225</v>
      </c>
      <c r="C286" s="669">
        <v>0</v>
      </c>
      <c r="D286" s="669" t="s">
        <v>52</v>
      </c>
      <c r="E286" s="655">
        <v>0</v>
      </c>
      <c r="F286" s="685">
        <f t="shared" si="7"/>
        <v>0</v>
      </c>
      <c r="G286"/>
      <c r="H286" s="639"/>
      <c r="J286" s="695"/>
    </row>
    <row r="287" spans="1:10" ht="13.5" customHeight="1" x14ac:dyDescent="0.2">
      <c r="A287" s="652">
        <v>142</v>
      </c>
      <c r="B287" s="693" t="s">
        <v>226</v>
      </c>
      <c r="C287" s="669"/>
      <c r="D287" s="669" t="s">
        <v>52</v>
      </c>
      <c r="E287" s="655">
        <v>0</v>
      </c>
      <c r="F287" s="685">
        <f t="shared" si="7"/>
        <v>0</v>
      </c>
      <c r="G287"/>
      <c r="J287" s="695"/>
    </row>
    <row r="288" spans="1:10" ht="14.25" x14ac:dyDescent="0.2">
      <c r="A288" s="652">
        <v>143</v>
      </c>
      <c r="B288" s="640" t="s">
        <v>227</v>
      </c>
      <c r="C288" s="669">
        <v>0</v>
      </c>
      <c r="D288" s="669" t="s">
        <v>52</v>
      </c>
      <c r="E288" s="655">
        <v>0</v>
      </c>
      <c r="F288" s="685">
        <f t="shared" si="7"/>
        <v>0</v>
      </c>
      <c r="G288"/>
      <c r="J288" s="695"/>
    </row>
    <row r="289" spans="1:10" ht="14.25" x14ac:dyDescent="0.2">
      <c r="A289" s="652">
        <v>144</v>
      </c>
      <c r="B289" s="693" t="s">
        <v>228</v>
      </c>
      <c r="C289" s="669">
        <v>300</v>
      </c>
      <c r="D289" s="669" t="s">
        <v>71</v>
      </c>
      <c r="E289" s="655">
        <v>0</v>
      </c>
      <c r="F289" s="685">
        <f t="shared" si="7"/>
        <v>0</v>
      </c>
      <c r="G289"/>
      <c r="J289" s="695"/>
    </row>
    <row r="290" spans="1:10" s="9" customFormat="1" ht="14.25" x14ac:dyDescent="0.2">
      <c r="A290" s="652">
        <v>145</v>
      </c>
      <c r="B290" s="525" t="s">
        <v>569</v>
      </c>
      <c r="C290" s="598">
        <v>0</v>
      </c>
      <c r="D290" s="394" t="s">
        <v>71</v>
      </c>
      <c r="E290" s="655">
        <v>0</v>
      </c>
      <c r="F290" s="601">
        <f t="shared" si="7"/>
        <v>0</v>
      </c>
      <c r="G290"/>
      <c r="J290" s="134"/>
    </row>
    <row r="291" spans="1:10" ht="14.25" x14ac:dyDescent="0.2">
      <c r="A291" s="652">
        <v>146</v>
      </c>
      <c r="B291" s="693" t="s">
        <v>229</v>
      </c>
      <c r="C291" s="669">
        <v>0</v>
      </c>
      <c r="D291" s="669" t="s">
        <v>52</v>
      </c>
      <c r="E291" s="655">
        <v>0</v>
      </c>
      <c r="F291" s="685">
        <f t="shared" si="7"/>
        <v>0</v>
      </c>
      <c r="G291"/>
      <c r="J291" s="695"/>
    </row>
    <row r="292" spans="1:10" ht="14.25" x14ac:dyDescent="0.2">
      <c r="A292" s="652">
        <v>147</v>
      </c>
      <c r="B292" s="693" t="s">
        <v>230</v>
      </c>
      <c r="C292" s="669">
        <v>0</v>
      </c>
      <c r="D292" s="669" t="s">
        <v>71</v>
      </c>
      <c r="E292" s="655">
        <v>0</v>
      </c>
      <c r="F292" s="685">
        <f t="shared" si="7"/>
        <v>0</v>
      </c>
      <c r="G292"/>
      <c r="H292" s="639"/>
      <c r="J292" s="695"/>
    </row>
    <row r="293" spans="1:10" ht="14.25" x14ac:dyDescent="0.2">
      <c r="A293" s="652">
        <v>148</v>
      </c>
      <c r="B293" s="697" t="s">
        <v>231</v>
      </c>
      <c r="C293" s="669">
        <v>0</v>
      </c>
      <c r="D293" s="669" t="s">
        <v>71</v>
      </c>
      <c r="E293" s="655">
        <v>0</v>
      </c>
      <c r="F293" s="685">
        <f t="shared" si="7"/>
        <v>0</v>
      </c>
      <c r="G293"/>
      <c r="H293" s="639"/>
      <c r="J293" s="695"/>
    </row>
    <row r="294" spans="1:10" ht="14.25" x14ac:dyDescent="0.2">
      <c r="A294" s="652">
        <v>149</v>
      </c>
      <c r="B294" s="697" t="s">
        <v>460</v>
      </c>
      <c r="C294" s="669">
        <v>0</v>
      </c>
      <c r="D294" s="669" t="s">
        <v>71</v>
      </c>
      <c r="E294" s="655">
        <v>0</v>
      </c>
      <c r="F294" s="685">
        <f t="shared" si="7"/>
        <v>0</v>
      </c>
      <c r="G294"/>
      <c r="H294" s="639"/>
      <c r="J294" s="695"/>
    </row>
    <row r="295" spans="1:10" s="65" customFormat="1" ht="14.25" x14ac:dyDescent="0.2">
      <c r="A295" s="652">
        <v>150</v>
      </c>
      <c r="B295" s="697" t="s">
        <v>475</v>
      </c>
      <c r="C295" s="669">
        <v>0</v>
      </c>
      <c r="D295" s="759" t="s">
        <v>71</v>
      </c>
      <c r="E295" s="655">
        <v>0</v>
      </c>
      <c r="F295" s="689">
        <f t="shared" si="7"/>
        <v>0</v>
      </c>
      <c r="G295" s="126"/>
      <c r="H295" s="138"/>
      <c r="J295" s="544"/>
    </row>
    <row r="296" spans="1:10" ht="38.25" x14ac:dyDescent="0.2">
      <c r="A296" s="652">
        <v>151</v>
      </c>
      <c r="B296" s="698" t="s">
        <v>491</v>
      </c>
      <c r="C296" s="669">
        <v>400</v>
      </c>
      <c r="D296" s="669" t="s">
        <v>52</v>
      </c>
      <c r="E296" s="655">
        <v>0</v>
      </c>
      <c r="F296" s="685">
        <f t="shared" si="7"/>
        <v>0</v>
      </c>
      <c r="G296"/>
      <c r="H296" s="639"/>
      <c r="J296" s="695"/>
    </row>
    <row r="297" spans="1:10" ht="38.25" x14ac:dyDescent="0.2">
      <c r="A297" s="652">
        <v>152</v>
      </c>
      <c r="B297" s="693" t="s">
        <v>232</v>
      </c>
      <c r="C297" s="669">
        <v>0</v>
      </c>
      <c r="D297" s="669" t="s">
        <v>71</v>
      </c>
      <c r="E297" s="655">
        <v>0</v>
      </c>
      <c r="F297" s="685">
        <f t="shared" si="7"/>
        <v>0</v>
      </c>
      <c r="G297"/>
      <c r="J297" s="695"/>
    </row>
    <row r="298" spans="1:10" ht="25.5" x14ac:dyDescent="0.2">
      <c r="A298" s="652">
        <v>153</v>
      </c>
      <c r="B298" s="693" t="s">
        <v>233</v>
      </c>
      <c r="C298" s="669">
        <v>0</v>
      </c>
      <c r="D298" s="669" t="s">
        <v>52</v>
      </c>
      <c r="E298" s="655">
        <v>0</v>
      </c>
      <c r="F298" s="685">
        <f t="shared" si="7"/>
        <v>0</v>
      </c>
      <c r="G298"/>
      <c r="J298" s="695"/>
    </row>
    <row r="299" spans="1:10" ht="14.25" x14ac:dyDescent="0.2">
      <c r="A299" s="652">
        <v>154</v>
      </c>
      <c r="B299" s="697" t="s">
        <v>514</v>
      </c>
      <c r="C299" s="669">
        <v>0</v>
      </c>
      <c r="D299" s="654" t="s">
        <v>52</v>
      </c>
      <c r="E299" s="655">
        <v>0</v>
      </c>
      <c r="F299" s="689">
        <f t="shared" si="7"/>
        <v>0</v>
      </c>
      <c r="G299"/>
      <c r="J299" s="695"/>
    </row>
    <row r="300" spans="1:10" s="144" customFormat="1" ht="14.25" x14ac:dyDescent="0.2">
      <c r="A300" s="146">
        <v>155</v>
      </c>
      <c r="B300" s="153" t="s">
        <v>584</v>
      </c>
      <c r="C300" s="154">
        <v>0</v>
      </c>
      <c r="D300" s="154" t="s">
        <v>52</v>
      </c>
      <c r="E300" s="655">
        <v>0</v>
      </c>
      <c r="F300" s="938">
        <f t="shared" si="7"/>
        <v>0</v>
      </c>
      <c r="G300" s="142"/>
      <c r="J300" s="147"/>
    </row>
    <row r="301" spans="1:10" ht="38.25" x14ac:dyDescent="0.2">
      <c r="A301" s="652">
        <v>156</v>
      </c>
      <c r="B301" s="693" t="s">
        <v>234</v>
      </c>
      <c r="C301" s="669">
        <v>45</v>
      </c>
      <c r="D301" s="669" t="s">
        <v>187</v>
      </c>
      <c r="E301" s="655">
        <v>0</v>
      </c>
      <c r="F301" s="685">
        <f t="shared" si="7"/>
        <v>0</v>
      </c>
      <c r="G301"/>
      <c r="H301" s="639"/>
      <c r="J301" s="695"/>
    </row>
    <row r="302" spans="1:10" ht="25.5" x14ac:dyDescent="0.2">
      <c r="A302" s="652">
        <v>157</v>
      </c>
      <c r="B302" s="54" t="s">
        <v>490</v>
      </c>
      <c r="C302" s="669">
        <v>0</v>
      </c>
      <c r="D302" s="654" t="s">
        <v>52</v>
      </c>
      <c r="E302" s="655">
        <v>0</v>
      </c>
      <c r="F302" s="685">
        <f t="shared" si="7"/>
        <v>0</v>
      </c>
      <c r="G302"/>
      <c r="H302" s="639"/>
      <c r="J302" s="695"/>
    </row>
    <row r="303" spans="1:10" ht="14.25" x14ac:dyDescent="0.2">
      <c r="A303" s="652">
        <v>158</v>
      </c>
      <c r="B303" s="693" t="s">
        <v>235</v>
      </c>
      <c r="C303" s="669">
        <v>0</v>
      </c>
      <c r="D303" s="669" t="s">
        <v>71</v>
      </c>
      <c r="E303" s="655">
        <v>0</v>
      </c>
      <c r="F303" s="685">
        <f t="shared" si="7"/>
        <v>0</v>
      </c>
      <c r="G303"/>
      <c r="H303" s="639"/>
      <c r="J303" s="695"/>
    </row>
    <row r="304" spans="1:10" ht="63.75" x14ac:dyDescent="0.2">
      <c r="A304" s="652">
        <v>159</v>
      </c>
      <c r="B304" s="693" t="s">
        <v>236</v>
      </c>
      <c r="C304" s="669">
        <v>0</v>
      </c>
      <c r="D304" s="669" t="s">
        <v>52</v>
      </c>
      <c r="E304" s="655">
        <v>0</v>
      </c>
      <c r="F304" s="685">
        <f t="shared" si="7"/>
        <v>0</v>
      </c>
      <c r="G304"/>
      <c r="H304" s="639"/>
      <c r="J304" s="695"/>
    </row>
    <row r="305" spans="1:10" s="65" customFormat="1" ht="14.25" x14ac:dyDescent="0.2">
      <c r="A305" s="652">
        <v>160</v>
      </c>
      <c r="B305" s="697" t="s">
        <v>476</v>
      </c>
      <c r="C305" s="669">
        <v>0</v>
      </c>
      <c r="D305" s="759" t="s">
        <v>71</v>
      </c>
      <c r="E305" s="655">
        <v>0</v>
      </c>
      <c r="F305" s="689">
        <f t="shared" si="7"/>
        <v>0</v>
      </c>
      <c r="G305" s="126"/>
      <c r="H305" s="138"/>
      <c r="J305" s="544"/>
    </row>
    <row r="306" spans="1:10" ht="51" x14ac:dyDescent="0.2">
      <c r="A306" s="652">
        <v>161</v>
      </c>
      <c r="B306" s="693" t="s">
        <v>237</v>
      </c>
      <c r="C306" s="669">
        <v>0</v>
      </c>
      <c r="D306" s="669" t="s">
        <v>52</v>
      </c>
      <c r="E306" s="655">
        <v>0</v>
      </c>
      <c r="F306" s="685">
        <f t="shared" si="7"/>
        <v>0</v>
      </c>
      <c r="G306"/>
      <c r="H306" s="639"/>
      <c r="J306" s="695"/>
    </row>
    <row r="307" spans="1:10" ht="38.25" x14ac:dyDescent="0.2">
      <c r="A307" s="652">
        <v>162</v>
      </c>
      <c r="B307" s="693" t="s">
        <v>238</v>
      </c>
      <c r="C307" s="669">
        <v>24</v>
      </c>
      <c r="D307" s="669" t="s">
        <v>71</v>
      </c>
      <c r="E307" s="655">
        <v>0</v>
      </c>
      <c r="F307" s="685">
        <f t="shared" si="7"/>
        <v>0</v>
      </c>
      <c r="G307"/>
      <c r="H307" s="639"/>
      <c r="J307" s="695"/>
    </row>
    <row r="308" spans="1:10" ht="38.25" x14ac:dyDescent="0.2">
      <c r="A308" s="652">
        <v>163</v>
      </c>
      <c r="B308" s="693" t="s">
        <v>239</v>
      </c>
      <c r="C308" s="669">
        <v>0</v>
      </c>
      <c r="D308" s="669" t="s">
        <v>71</v>
      </c>
      <c r="E308" s="655">
        <v>0</v>
      </c>
      <c r="F308" s="685">
        <f t="shared" si="7"/>
        <v>0</v>
      </c>
      <c r="G308"/>
      <c r="H308" s="639"/>
      <c r="J308" s="695"/>
    </row>
    <row r="309" spans="1:10" ht="38.25" x14ac:dyDescent="0.2">
      <c r="A309" s="652">
        <v>164</v>
      </c>
      <c r="B309" s="693" t="s">
        <v>492</v>
      </c>
      <c r="C309" s="669"/>
      <c r="D309" s="669" t="s">
        <v>52</v>
      </c>
      <c r="E309" s="655">
        <v>0</v>
      </c>
      <c r="F309" s="685">
        <f t="shared" si="7"/>
        <v>0</v>
      </c>
      <c r="G309"/>
      <c r="H309" s="639"/>
      <c r="J309" s="695"/>
    </row>
    <row r="310" spans="1:10" ht="38.25" x14ac:dyDescent="0.2">
      <c r="A310" s="652">
        <v>165</v>
      </c>
      <c r="B310" s="693" t="s">
        <v>493</v>
      </c>
      <c r="C310" s="669">
        <v>48</v>
      </c>
      <c r="D310" s="669" t="s">
        <v>52</v>
      </c>
      <c r="E310" s="655">
        <v>0</v>
      </c>
      <c r="F310" s="685">
        <f t="shared" si="7"/>
        <v>0</v>
      </c>
      <c r="G310"/>
      <c r="H310" s="639"/>
      <c r="J310" s="695"/>
    </row>
    <row r="311" spans="1:10" ht="38.25" x14ac:dyDescent="0.2">
      <c r="A311" s="652">
        <v>166</v>
      </c>
      <c r="B311" s="699" t="s">
        <v>483</v>
      </c>
      <c r="C311" s="669">
        <v>0</v>
      </c>
      <c r="D311" s="669" t="s">
        <v>197</v>
      </c>
      <c r="E311" s="655">
        <v>0</v>
      </c>
      <c r="F311" s="685">
        <f t="shared" si="7"/>
        <v>0</v>
      </c>
      <c r="G311"/>
      <c r="J311" s="695"/>
    </row>
    <row r="312" spans="1:10" ht="38.25" x14ac:dyDescent="0.2">
      <c r="A312" s="652">
        <v>167</v>
      </c>
      <c r="B312" s="693" t="s">
        <v>240</v>
      </c>
      <c r="C312" s="669">
        <v>0</v>
      </c>
      <c r="D312" s="669" t="s">
        <v>14</v>
      </c>
      <c r="E312" s="655">
        <v>0</v>
      </c>
      <c r="F312" s="685">
        <f t="shared" si="7"/>
        <v>0</v>
      </c>
      <c r="G312"/>
      <c r="J312" s="695"/>
    </row>
    <row r="313" spans="1:10" ht="51" x14ac:dyDescent="0.2">
      <c r="A313" s="652">
        <v>168</v>
      </c>
      <c r="B313" s="700" t="s">
        <v>484</v>
      </c>
      <c r="C313" s="669">
        <v>0</v>
      </c>
      <c r="D313" s="669" t="s">
        <v>197</v>
      </c>
      <c r="E313" s="655">
        <v>0</v>
      </c>
      <c r="F313" s="685">
        <f t="shared" si="7"/>
        <v>0</v>
      </c>
      <c r="G313"/>
      <c r="J313" s="695"/>
    </row>
    <row r="314" spans="1:10" ht="38.25" x14ac:dyDescent="0.2">
      <c r="A314" s="652">
        <v>169</v>
      </c>
      <c r="B314" s="693" t="s">
        <v>485</v>
      </c>
      <c r="C314" s="669">
        <v>0</v>
      </c>
      <c r="D314" s="669" t="s">
        <v>52</v>
      </c>
      <c r="E314" s="655">
        <v>0</v>
      </c>
      <c r="F314" s="685">
        <f t="shared" si="7"/>
        <v>0</v>
      </c>
      <c r="G314"/>
      <c r="H314" s="639"/>
      <c r="J314" s="695"/>
    </row>
    <row r="315" spans="1:10" ht="14.25" x14ac:dyDescent="0.2">
      <c r="A315" s="652">
        <v>170</v>
      </c>
      <c r="B315" s="693" t="s">
        <v>241</v>
      </c>
      <c r="C315" s="669">
        <v>0</v>
      </c>
      <c r="D315" s="669" t="s">
        <v>52</v>
      </c>
      <c r="E315" s="655">
        <v>0</v>
      </c>
      <c r="F315" s="685">
        <f t="shared" si="7"/>
        <v>0</v>
      </c>
      <c r="G315"/>
      <c r="H315" s="639"/>
      <c r="J315" s="695"/>
    </row>
    <row r="316" spans="1:10" ht="38.25" x14ac:dyDescent="0.2">
      <c r="A316" s="652">
        <v>171</v>
      </c>
      <c r="B316" s="696" t="s">
        <v>486</v>
      </c>
      <c r="C316" s="669">
        <v>0</v>
      </c>
      <c r="D316" s="669" t="s">
        <v>71</v>
      </c>
      <c r="E316" s="655">
        <v>0</v>
      </c>
      <c r="F316" s="685">
        <f t="shared" si="7"/>
        <v>0</v>
      </c>
      <c r="G316"/>
      <c r="H316" s="639"/>
      <c r="J316" s="695"/>
    </row>
    <row r="317" spans="1:10" ht="14.25" x14ac:dyDescent="0.2">
      <c r="A317" s="652">
        <v>172</v>
      </c>
      <c r="B317" s="693" t="s">
        <v>242</v>
      </c>
      <c r="C317" s="669">
        <v>0</v>
      </c>
      <c r="D317" s="669" t="s">
        <v>52</v>
      </c>
      <c r="E317" s="655">
        <v>0</v>
      </c>
      <c r="F317" s="685">
        <f t="shared" si="7"/>
        <v>0</v>
      </c>
      <c r="G317"/>
      <c r="H317" s="639"/>
      <c r="J317" s="695"/>
    </row>
    <row r="318" spans="1:10" ht="14.25" x14ac:dyDescent="0.2">
      <c r="A318" s="652">
        <v>173</v>
      </c>
      <c r="B318" s="693" t="s">
        <v>243</v>
      </c>
      <c r="C318" s="669">
        <v>0</v>
      </c>
      <c r="D318" s="669" t="s">
        <v>71</v>
      </c>
      <c r="E318" s="655">
        <v>0</v>
      </c>
      <c r="F318" s="685">
        <f t="shared" si="7"/>
        <v>0</v>
      </c>
      <c r="G318"/>
      <c r="J318" s="695"/>
    </row>
    <row r="319" spans="1:10" ht="25.5" x14ac:dyDescent="0.2">
      <c r="A319" s="652">
        <v>174</v>
      </c>
      <c r="B319" s="693" t="s">
        <v>487</v>
      </c>
      <c r="C319" s="669">
        <v>0</v>
      </c>
      <c r="D319" s="669" t="s">
        <v>71</v>
      </c>
      <c r="E319" s="655">
        <v>0</v>
      </c>
      <c r="F319" s="685">
        <f t="shared" si="7"/>
        <v>0</v>
      </c>
      <c r="G319"/>
      <c r="J319" s="695"/>
    </row>
    <row r="320" spans="1:10" ht="14.25" x14ac:dyDescent="0.2">
      <c r="A320" s="652">
        <v>175</v>
      </c>
      <c r="B320" s="693" t="s">
        <v>244</v>
      </c>
      <c r="C320" s="669">
        <v>0</v>
      </c>
      <c r="D320" s="669" t="s">
        <v>52</v>
      </c>
      <c r="E320" s="655">
        <v>0</v>
      </c>
      <c r="F320" s="685">
        <f t="shared" si="7"/>
        <v>0</v>
      </c>
      <c r="G320"/>
      <c r="J320" s="695"/>
    </row>
    <row r="321" spans="1:10" ht="38.25" x14ac:dyDescent="0.2">
      <c r="A321" s="652">
        <v>176</v>
      </c>
      <c r="B321" s="699" t="s">
        <v>488</v>
      </c>
      <c r="C321" s="669">
        <v>0</v>
      </c>
      <c r="D321" s="669" t="s">
        <v>52</v>
      </c>
      <c r="E321" s="655">
        <v>0</v>
      </c>
      <c r="F321" s="685">
        <f t="shared" si="7"/>
        <v>0</v>
      </c>
      <c r="G321"/>
      <c r="H321" s="639"/>
    </row>
    <row r="322" spans="1:10" ht="14.25" x14ac:dyDescent="0.2">
      <c r="A322" s="652">
        <v>177</v>
      </c>
      <c r="B322" s="693" t="s">
        <v>245</v>
      </c>
      <c r="C322" s="669">
        <v>360</v>
      </c>
      <c r="D322" s="654" t="s">
        <v>52</v>
      </c>
      <c r="E322" s="655">
        <v>0</v>
      </c>
      <c r="F322" s="685">
        <f t="shared" si="7"/>
        <v>0</v>
      </c>
      <c r="G322"/>
      <c r="H322" s="639"/>
    </row>
    <row r="323" spans="1:10" s="65" customFormat="1" ht="14.25" x14ac:dyDescent="0.2">
      <c r="A323" s="652">
        <v>178</v>
      </c>
      <c r="B323" s="697" t="s">
        <v>474</v>
      </c>
      <c r="C323" s="669">
        <v>0</v>
      </c>
      <c r="D323" s="654" t="s">
        <v>71</v>
      </c>
      <c r="E323" s="655">
        <v>0</v>
      </c>
      <c r="F323" s="689">
        <f t="shared" si="7"/>
        <v>0</v>
      </c>
      <c r="G323" s="126"/>
      <c r="H323" s="138"/>
    </row>
    <row r="324" spans="1:10" ht="14.25" x14ac:dyDescent="0.2">
      <c r="A324" s="652">
        <v>179</v>
      </c>
      <c r="B324" s="693" t="s">
        <v>246</v>
      </c>
      <c r="C324" s="669">
        <v>0</v>
      </c>
      <c r="D324" s="669" t="s">
        <v>52</v>
      </c>
      <c r="E324" s="655">
        <v>0</v>
      </c>
      <c r="F324" s="685">
        <f t="shared" si="7"/>
        <v>0</v>
      </c>
      <c r="G324"/>
      <c r="H324" s="639"/>
    </row>
    <row r="325" spans="1:10" ht="14.25" x14ac:dyDescent="0.2">
      <c r="A325" s="652">
        <v>180</v>
      </c>
      <c r="B325" s="693" t="s">
        <v>247</v>
      </c>
      <c r="C325" s="669">
        <v>320</v>
      </c>
      <c r="D325" s="669" t="s">
        <v>71</v>
      </c>
      <c r="E325" s="655">
        <v>0</v>
      </c>
      <c r="F325" s="685">
        <f t="shared" si="7"/>
        <v>0</v>
      </c>
      <c r="G325"/>
      <c r="H325" s="639"/>
      <c r="J325" s="695"/>
    </row>
    <row r="326" spans="1:10" s="144" customFormat="1" ht="14.25" x14ac:dyDescent="0.2">
      <c r="A326" s="850"/>
      <c r="B326" s="935" t="s">
        <v>583</v>
      </c>
      <c r="C326" s="850">
        <v>0</v>
      </c>
      <c r="D326" s="936" t="s">
        <v>71</v>
      </c>
      <c r="E326" s="655">
        <v>0</v>
      </c>
      <c r="F326" s="851">
        <f t="shared" si="7"/>
        <v>0</v>
      </c>
      <c r="G326" s="142"/>
      <c r="H326" s="143"/>
      <c r="J326" s="147"/>
    </row>
    <row r="327" spans="1:10" ht="57" customHeight="1" x14ac:dyDescent="0.2">
      <c r="A327" s="652">
        <v>181</v>
      </c>
      <c r="B327" s="700" t="s">
        <v>489</v>
      </c>
      <c r="C327" s="669">
        <v>0</v>
      </c>
      <c r="D327" s="669" t="s">
        <v>71</v>
      </c>
      <c r="E327" s="655">
        <v>0</v>
      </c>
      <c r="F327" s="685">
        <f t="shared" si="7"/>
        <v>0</v>
      </c>
      <c r="G327"/>
      <c r="H327" s="639"/>
      <c r="J327" s="695"/>
    </row>
    <row r="328" spans="1:10" ht="24.75" customHeight="1" x14ac:dyDescent="0.2">
      <c r="A328" s="652">
        <v>182</v>
      </c>
      <c r="B328" s="701" t="s">
        <v>443</v>
      </c>
      <c r="C328" s="669">
        <v>320</v>
      </c>
      <c r="D328" s="654" t="s">
        <v>71</v>
      </c>
      <c r="E328" s="655">
        <v>0</v>
      </c>
      <c r="F328" s="685">
        <f t="shared" si="7"/>
        <v>0</v>
      </c>
      <c r="G328"/>
      <c r="H328" s="639"/>
      <c r="J328" s="695"/>
    </row>
    <row r="329" spans="1:10" ht="21.75" customHeight="1" x14ac:dyDescent="0.2">
      <c r="A329" s="652">
        <v>183</v>
      </c>
      <c r="B329" s="693" t="s">
        <v>248</v>
      </c>
      <c r="C329" s="669">
        <v>0</v>
      </c>
      <c r="D329" s="669" t="s">
        <v>71</v>
      </c>
      <c r="E329" s="655">
        <v>0</v>
      </c>
      <c r="F329" s="685">
        <f t="shared" si="7"/>
        <v>0</v>
      </c>
      <c r="G329"/>
      <c r="J329" s="695"/>
    </row>
    <row r="330" spans="1:10" s="9" customFormat="1" ht="21.75" customHeight="1" x14ac:dyDescent="0.2">
      <c r="A330" s="792"/>
      <c r="B330" s="932" t="s">
        <v>586</v>
      </c>
      <c r="C330" s="924">
        <v>0</v>
      </c>
      <c r="D330" s="933" t="s">
        <v>71</v>
      </c>
      <c r="E330" s="655">
        <v>0</v>
      </c>
      <c r="F330" s="934">
        <f t="shared" si="7"/>
        <v>0</v>
      </c>
      <c r="G330"/>
      <c r="J330" s="134"/>
    </row>
    <row r="331" spans="1:10" ht="28.5" customHeight="1" x14ac:dyDescent="0.2">
      <c r="A331" s="652">
        <v>184</v>
      </c>
      <c r="B331" s="698" t="s">
        <v>249</v>
      </c>
      <c r="C331" s="669">
        <v>0</v>
      </c>
      <c r="D331" s="669" t="s">
        <v>71</v>
      </c>
      <c r="E331" s="655">
        <v>0</v>
      </c>
      <c r="F331" s="685">
        <f t="shared" si="7"/>
        <v>0</v>
      </c>
      <c r="G331"/>
      <c r="J331" s="695"/>
    </row>
    <row r="332" spans="1:10" ht="14.25" customHeight="1" x14ac:dyDescent="0.2">
      <c r="A332" s="652">
        <v>185</v>
      </c>
      <c r="B332" s="640" t="s">
        <v>250</v>
      </c>
      <c r="C332" s="669">
        <v>0</v>
      </c>
      <c r="D332" s="669" t="s">
        <v>52</v>
      </c>
      <c r="E332" s="655">
        <v>0</v>
      </c>
      <c r="F332" s="685">
        <f t="shared" si="7"/>
        <v>0</v>
      </c>
      <c r="G332"/>
      <c r="J332" s="695"/>
    </row>
    <row r="333" spans="1:10" s="65" customFormat="1" ht="47.25" customHeight="1" x14ac:dyDescent="0.2">
      <c r="A333" s="652">
        <v>186</v>
      </c>
      <c r="B333" s="760" t="s">
        <v>534</v>
      </c>
      <c r="C333" s="669">
        <v>160</v>
      </c>
      <c r="D333" s="654" t="s">
        <v>71</v>
      </c>
      <c r="E333" s="655">
        <v>0</v>
      </c>
      <c r="F333" s="656">
        <f t="shared" si="7"/>
        <v>0</v>
      </c>
      <c r="G333" s="126"/>
      <c r="J333" s="544"/>
    </row>
    <row r="334" spans="1:10" s="65" customFormat="1" ht="53.25" customHeight="1" x14ac:dyDescent="0.2">
      <c r="A334" s="652">
        <v>187</v>
      </c>
      <c r="B334" s="761" t="s">
        <v>519</v>
      </c>
      <c r="C334" s="669">
        <v>0</v>
      </c>
      <c r="D334" s="654" t="s">
        <v>52</v>
      </c>
      <c r="E334" s="655">
        <v>0</v>
      </c>
      <c r="F334" s="656">
        <f t="shared" si="7"/>
        <v>0</v>
      </c>
      <c r="G334" s="126"/>
      <c r="J334" s="544"/>
    </row>
    <row r="335" spans="1:10" s="65" customFormat="1" ht="51.75" customHeight="1" x14ac:dyDescent="0.2">
      <c r="A335" s="652">
        <v>188</v>
      </c>
      <c r="B335" s="761" t="s">
        <v>523</v>
      </c>
      <c r="C335" s="669">
        <v>0</v>
      </c>
      <c r="D335" s="654" t="s">
        <v>52</v>
      </c>
      <c r="E335" s="655">
        <v>0</v>
      </c>
      <c r="F335" s="656">
        <f t="shared" si="7"/>
        <v>0</v>
      </c>
      <c r="G335" s="126"/>
      <c r="J335" s="544"/>
    </row>
    <row r="336" spans="1:10" s="65" customFormat="1" ht="51.75" customHeight="1" x14ac:dyDescent="0.2">
      <c r="A336" s="652">
        <v>189</v>
      </c>
      <c r="B336" s="760" t="s">
        <v>530</v>
      </c>
      <c r="C336" s="669">
        <v>0</v>
      </c>
      <c r="D336" s="654" t="s">
        <v>52</v>
      </c>
      <c r="E336" s="655">
        <v>0</v>
      </c>
      <c r="F336" s="689">
        <f t="shared" si="7"/>
        <v>0</v>
      </c>
      <c r="G336" s="126"/>
      <c r="J336" s="544"/>
    </row>
    <row r="337" spans="1:1024" s="126" customFormat="1" ht="51.75" customHeight="1" x14ac:dyDescent="0.2">
      <c r="A337" s="652">
        <v>190</v>
      </c>
      <c r="B337" s="930" t="s">
        <v>545</v>
      </c>
      <c r="C337" s="473">
        <v>0</v>
      </c>
      <c r="D337" s="931" t="s">
        <v>71</v>
      </c>
      <c r="E337" s="655">
        <v>0</v>
      </c>
      <c r="F337" s="474">
        <f t="shared" ref="F337" si="8">C337*E337</f>
        <v>0</v>
      </c>
      <c r="H337" s="65"/>
      <c r="I337" s="65"/>
      <c r="J337" s="148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  <c r="HV337" s="65"/>
      <c r="HW337" s="65"/>
      <c r="HX337" s="65"/>
      <c r="HY337" s="65"/>
      <c r="HZ337" s="65"/>
      <c r="IA337" s="65"/>
      <c r="IB337" s="65"/>
      <c r="IC337" s="65"/>
      <c r="ID337" s="65"/>
      <c r="IE337" s="65"/>
      <c r="IF337" s="65"/>
      <c r="IG337" s="65"/>
      <c r="IH337" s="65"/>
      <c r="II337" s="65"/>
      <c r="IJ337" s="65"/>
      <c r="IK337" s="65"/>
      <c r="IL337" s="65"/>
      <c r="IM337" s="65"/>
      <c r="IN337" s="65"/>
      <c r="IO337" s="65"/>
      <c r="IP337" s="65"/>
      <c r="IQ337" s="65"/>
      <c r="IR337" s="65"/>
      <c r="IS337" s="65"/>
      <c r="IT337" s="65"/>
      <c r="IU337" s="65"/>
      <c r="IV337" s="65"/>
      <c r="IW337" s="65"/>
      <c r="IX337" s="65"/>
      <c r="IY337" s="65"/>
      <c r="IZ337" s="65"/>
      <c r="JA337" s="65"/>
      <c r="JB337" s="65"/>
      <c r="JC337" s="65"/>
      <c r="JD337" s="65"/>
      <c r="JE337" s="65"/>
      <c r="JF337" s="65"/>
      <c r="JG337" s="65"/>
      <c r="JH337" s="65"/>
      <c r="JI337" s="65"/>
      <c r="JJ337" s="65"/>
      <c r="JK337" s="65"/>
      <c r="JL337" s="65"/>
      <c r="JM337" s="65"/>
      <c r="JN337" s="65"/>
      <c r="JO337" s="65"/>
      <c r="JP337" s="65"/>
      <c r="JQ337" s="65"/>
      <c r="JR337" s="65"/>
      <c r="JS337" s="65"/>
      <c r="JT337" s="65"/>
      <c r="JU337" s="65"/>
      <c r="JV337" s="65"/>
      <c r="JW337" s="65"/>
      <c r="JX337" s="65"/>
      <c r="JY337" s="65"/>
      <c r="JZ337" s="65"/>
      <c r="KA337" s="65"/>
      <c r="KB337" s="65"/>
      <c r="KC337" s="65"/>
      <c r="KD337" s="65"/>
      <c r="KE337" s="65"/>
      <c r="KF337" s="65"/>
      <c r="KG337" s="65"/>
      <c r="KH337" s="65"/>
      <c r="KI337" s="65"/>
      <c r="KJ337" s="65"/>
      <c r="KK337" s="65"/>
      <c r="KL337" s="65"/>
      <c r="KM337" s="65"/>
      <c r="KN337" s="65"/>
      <c r="KO337" s="65"/>
      <c r="KP337" s="65"/>
      <c r="KQ337" s="65"/>
      <c r="KR337" s="65"/>
      <c r="KS337" s="65"/>
      <c r="KT337" s="65"/>
      <c r="KU337" s="65"/>
      <c r="KV337" s="65"/>
      <c r="KW337" s="65"/>
      <c r="KX337" s="65"/>
      <c r="KY337" s="65"/>
      <c r="KZ337" s="65"/>
      <c r="LA337" s="65"/>
      <c r="LB337" s="65"/>
      <c r="LC337" s="65"/>
      <c r="LD337" s="65"/>
      <c r="LE337" s="65"/>
      <c r="LF337" s="65"/>
      <c r="LG337" s="65"/>
      <c r="LH337" s="65"/>
      <c r="LI337" s="65"/>
      <c r="LJ337" s="65"/>
      <c r="LK337" s="65"/>
      <c r="LL337" s="65"/>
      <c r="LM337" s="65"/>
      <c r="LN337" s="65"/>
      <c r="LO337" s="65"/>
      <c r="LP337" s="65"/>
      <c r="LQ337" s="65"/>
      <c r="LR337" s="65"/>
      <c r="LS337" s="65"/>
      <c r="LT337" s="65"/>
      <c r="LU337" s="65"/>
      <c r="LV337" s="65"/>
      <c r="LW337" s="65"/>
      <c r="LX337" s="65"/>
      <c r="LY337" s="65"/>
      <c r="LZ337" s="65"/>
      <c r="MA337" s="65"/>
      <c r="MB337" s="65"/>
      <c r="MC337" s="65"/>
      <c r="MD337" s="65"/>
      <c r="ME337" s="65"/>
      <c r="MF337" s="65"/>
      <c r="MG337" s="65"/>
      <c r="MH337" s="65"/>
      <c r="MI337" s="65"/>
      <c r="MJ337" s="65"/>
      <c r="MK337" s="65"/>
      <c r="ML337" s="65"/>
      <c r="MM337" s="65"/>
      <c r="MN337" s="65"/>
      <c r="MO337" s="65"/>
      <c r="MP337" s="65"/>
      <c r="MQ337" s="65"/>
      <c r="MR337" s="65"/>
      <c r="MS337" s="65"/>
      <c r="MT337" s="65"/>
      <c r="MU337" s="65"/>
      <c r="MV337" s="65"/>
      <c r="MW337" s="65"/>
      <c r="MX337" s="65"/>
      <c r="MY337" s="65"/>
      <c r="MZ337" s="65"/>
      <c r="NA337" s="65"/>
      <c r="NB337" s="65"/>
      <c r="NC337" s="65"/>
      <c r="ND337" s="65"/>
      <c r="NE337" s="65"/>
      <c r="NF337" s="65"/>
      <c r="NG337" s="65"/>
      <c r="NH337" s="65"/>
      <c r="NI337" s="65"/>
      <c r="NJ337" s="65"/>
      <c r="NK337" s="65"/>
      <c r="NL337" s="65"/>
      <c r="NM337" s="65"/>
      <c r="NN337" s="65"/>
      <c r="NO337" s="65"/>
      <c r="NP337" s="65"/>
      <c r="NQ337" s="65"/>
      <c r="NR337" s="65"/>
      <c r="NS337" s="65"/>
      <c r="NT337" s="65"/>
      <c r="NU337" s="65"/>
      <c r="NV337" s="65"/>
      <c r="NW337" s="65"/>
      <c r="NX337" s="65"/>
      <c r="NY337" s="65"/>
      <c r="NZ337" s="65"/>
      <c r="OA337" s="65"/>
      <c r="OB337" s="65"/>
      <c r="OC337" s="65"/>
      <c r="OD337" s="65"/>
      <c r="OE337" s="65"/>
      <c r="OF337" s="65"/>
      <c r="OG337" s="65"/>
      <c r="OH337" s="65"/>
      <c r="OI337" s="65"/>
      <c r="OJ337" s="65"/>
      <c r="OK337" s="65"/>
      <c r="OL337" s="65"/>
      <c r="OM337" s="65"/>
      <c r="ON337" s="65"/>
      <c r="OO337" s="65"/>
      <c r="OP337" s="65"/>
      <c r="OQ337" s="65"/>
      <c r="OR337" s="65"/>
      <c r="OS337" s="65"/>
      <c r="OT337" s="65"/>
      <c r="OU337" s="65"/>
      <c r="OV337" s="65"/>
      <c r="OW337" s="65"/>
      <c r="OX337" s="65"/>
      <c r="OY337" s="65"/>
      <c r="OZ337" s="65"/>
      <c r="PA337" s="65"/>
      <c r="PB337" s="65"/>
      <c r="PC337" s="65"/>
      <c r="PD337" s="65"/>
      <c r="PE337" s="65"/>
      <c r="PF337" s="65"/>
      <c r="PG337" s="65"/>
      <c r="PH337" s="65"/>
      <c r="PI337" s="65"/>
      <c r="PJ337" s="65"/>
      <c r="PK337" s="65"/>
      <c r="PL337" s="65"/>
      <c r="PM337" s="65"/>
      <c r="PN337" s="65"/>
      <c r="PO337" s="65"/>
      <c r="PP337" s="65"/>
      <c r="PQ337" s="65"/>
      <c r="PR337" s="65"/>
      <c r="PS337" s="65"/>
      <c r="PT337" s="65"/>
      <c r="PU337" s="65"/>
      <c r="PV337" s="65"/>
      <c r="PW337" s="65"/>
      <c r="PX337" s="65"/>
      <c r="PY337" s="65"/>
      <c r="PZ337" s="65"/>
      <c r="QA337" s="65"/>
      <c r="QB337" s="65"/>
      <c r="QC337" s="65"/>
      <c r="QD337" s="65"/>
      <c r="QE337" s="65"/>
      <c r="QF337" s="65"/>
      <c r="QG337" s="65"/>
      <c r="QH337" s="65"/>
      <c r="QI337" s="65"/>
      <c r="QJ337" s="65"/>
      <c r="QK337" s="65"/>
      <c r="QL337" s="65"/>
      <c r="QM337" s="65"/>
      <c r="QN337" s="65"/>
      <c r="QO337" s="65"/>
      <c r="QP337" s="65"/>
      <c r="QQ337" s="65"/>
      <c r="QR337" s="65"/>
      <c r="QS337" s="65"/>
      <c r="QT337" s="65"/>
      <c r="QU337" s="65"/>
      <c r="QV337" s="65"/>
      <c r="QW337" s="65"/>
      <c r="QX337" s="65"/>
      <c r="QY337" s="65"/>
      <c r="QZ337" s="65"/>
      <c r="RA337" s="65"/>
      <c r="RB337" s="65"/>
      <c r="RC337" s="65"/>
      <c r="RD337" s="65"/>
      <c r="RE337" s="65"/>
      <c r="RF337" s="65"/>
      <c r="RG337" s="65"/>
      <c r="RH337" s="65"/>
      <c r="RI337" s="65"/>
      <c r="RJ337" s="65"/>
      <c r="RK337" s="65"/>
      <c r="RL337" s="65"/>
      <c r="RM337" s="65"/>
      <c r="RN337" s="65"/>
      <c r="RO337" s="65"/>
      <c r="RP337" s="65"/>
      <c r="RQ337" s="65"/>
      <c r="RR337" s="65"/>
      <c r="RS337" s="65"/>
      <c r="RT337" s="65"/>
      <c r="RU337" s="65"/>
      <c r="RV337" s="65"/>
      <c r="RW337" s="65"/>
      <c r="RX337" s="65"/>
      <c r="RY337" s="65"/>
      <c r="RZ337" s="65"/>
      <c r="SA337" s="65"/>
      <c r="SB337" s="65"/>
      <c r="SC337" s="65"/>
      <c r="SD337" s="65"/>
      <c r="SE337" s="65"/>
      <c r="SF337" s="65"/>
      <c r="SG337" s="65"/>
      <c r="SH337" s="65"/>
      <c r="SI337" s="65"/>
      <c r="SJ337" s="65"/>
      <c r="SK337" s="65"/>
      <c r="SL337" s="65"/>
      <c r="SM337" s="65"/>
      <c r="SN337" s="65"/>
      <c r="SO337" s="65"/>
      <c r="SP337" s="65"/>
      <c r="SQ337" s="65"/>
      <c r="SR337" s="65"/>
      <c r="SS337" s="65"/>
      <c r="ST337" s="65"/>
      <c r="SU337" s="65"/>
      <c r="SV337" s="65"/>
      <c r="SW337" s="65"/>
      <c r="SX337" s="65"/>
      <c r="SY337" s="65"/>
      <c r="SZ337" s="65"/>
      <c r="TA337" s="65"/>
      <c r="TB337" s="65"/>
      <c r="TC337" s="65"/>
      <c r="TD337" s="65"/>
      <c r="TE337" s="65"/>
      <c r="TF337" s="65"/>
      <c r="TG337" s="65"/>
      <c r="TH337" s="65"/>
      <c r="TI337" s="65"/>
      <c r="TJ337" s="65"/>
      <c r="TK337" s="65"/>
      <c r="TL337" s="65"/>
      <c r="TM337" s="65"/>
      <c r="TN337" s="65"/>
      <c r="TO337" s="65"/>
      <c r="TP337" s="65"/>
      <c r="TQ337" s="65"/>
      <c r="TR337" s="65"/>
      <c r="TS337" s="65"/>
      <c r="TT337" s="65"/>
      <c r="TU337" s="65"/>
      <c r="TV337" s="65"/>
      <c r="TW337" s="65"/>
      <c r="TX337" s="65"/>
      <c r="TY337" s="65"/>
      <c r="TZ337" s="65"/>
      <c r="UA337" s="65"/>
      <c r="UB337" s="65"/>
      <c r="UC337" s="65"/>
      <c r="UD337" s="65"/>
      <c r="UE337" s="65"/>
      <c r="UF337" s="65"/>
      <c r="UG337" s="65"/>
      <c r="UH337" s="65"/>
      <c r="UI337" s="65"/>
      <c r="UJ337" s="65"/>
      <c r="UK337" s="65"/>
      <c r="UL337" s="65"/>
      <c r="UM337" s="65"/>
      <c r="UN337" s="65"/>
      <c r="UO337" s="65"/>
      <c r="UP337" s="65"/>
      <c r="UQ337" s="65"/>
      <c r="UR337" s="65"/>
      <c r="US337" s="65"/>
      <c r="UT337" s="65"/>
      <c r="UU337" s="65"/>
      <c r="UV337" s="65"/>
      <c r="UW337" s="65"/>
      <c r="UX337" s="65"/>
      <c r="UY337" s="65"/>
      <c r="UZ337" s="65"/>
      <c r="VA337" s="65"/>
      <c r="VB337" s="65"/>
      <c r="VC337" s="65"/>
      <c r="VD337" s="65"/>
      <c r="VE337" s="65"/>
      <c r="VF337" s="65"/>
      <c r="VG337" s="65"/>
      <c r="VH337" s="65"/>
      <c r="VI337" s="65"/>
      <c r="VJ337" s="65"/>
      <c r="VK337" s="65"/>
      <c r="VL337" s="65"/>
      <c r="VM337" s="65"/>
      <c r="VN337" s="65"/>
      <c r="VO337" s="65"/>
      <c r="VP337" s="65"/>
      <c r="VQ337" s="65"/>
      <c r="VR337" s="65"/>
      <c r="VS337" s="65"/>
      <c r="VT337" s="65"/>
      <c r="VU337" s="65"/>
      <c r="VV337" s="65"/>
      <c r="VW337" s="65"/>
      <c r="VX337" s="65"/>
      <c r="VY337" s="65"/>
      <c r="VZ337" s="65"/>
      <c r="WA337" s="65"/>
      <c r="WB337" s="65"/>
      <c r="WC337" s="65"/>
      <c r="WD337" s="65"/>
      <c r="WE337" s="65"/>
      <c r="WF337" s="65"/>
      <c r="WG337" s="65"/>
      <c r="WH337" s="65"/>
      <c r="WI337" s="65"/>
      <c r="WJ337" s="65"/>
      <c r="WK337" s="65"/>
      <c r="WL337" s="65"/>
      <c r="WM337" s="65"/>
      <c r="WN337" s="65"/>
      <c r="WO337" s="65"/>
      <c r="WP337" s="65"/>
      <c r="WQ337" s="65"/>
      <c r="WR337" s="65"/>
      <c r="WS337" s="65"/>
      <c r="WT337" s="65"/>
      <c r="WU337" s="65"/>
      <c r="WV337" s="65"/>
      <c r="WW337" s="65"/>
      <c r="WX337" s="65"/>
      <c r="WY337" s="65"/>
      <c r="WZ337" s="65"/>
      <c r="XA337" s="65"/>
      <c r="XB337" s="65"/>
      <c r="XC337" s="65"/>
      <c r="XD337" s="65"/>
      <c r="XE337" s="65"/>
      <c r="XF337" s="65"/>
      <c r="XG337" s="65"/>
      <c r="XH337" s="65"/>
      <c r="XI337" s="65"/>
      <c r="XJ337" s="65"/>
      <c r="XK337" s="65"/>
      <c r="XL337" s="65"/>
      <c r="XM337" s="65"/>
      <c r="XN337" s="65"/>
      <c r="XO337" s="65"/>
      <c r="XP337" s="65"/>
      <c r="XQ337" s="65"/>
      <c r="XR337" s="65"/>
      <c r="XS337" s="65"/>
      <c r="XT337" s="65"/>
      <c r="XU337" s="65"/>
      <c r="XV337" s="65"/>
      <c r="XW337" s="65"/>
      <c r="XX337" s="65"/>
      <c r="XY337" s="65"/>
      <c r="XZ337" s="65"/>
      <c r="YA337" s="65"/>
      <c r="YB337" s="65"/>
      <c r="YC337" s="65"/>
      <c r="YD337" s="65"/>
      <c r="YE337" s="65"/>
      <c r="YF337" s="65"/>
      <c r="YG337" s="65"/>
      <c r="YH337" s="65"/>
      <c r="YI337" s="65"/>
      <c r="YJ337" s="65"/>
      <c r="YK337" s="65"/>
      <c r="YL337" s="65"/>
      <c r="YM337" s="65"/>
      <c r="YN337" s="65"/>
      <c r="YO337" s="65"/>
      <c r="YP337" s="65"/>
      <c r="YQ337" s="65"/>
      <c r="YR337" s="65"/>
      <c r="YS337" s="65"/>
      <c r="YT337" s="65"/>
      <c r="YU337" s="65"/>
      <c r="YV337" s="65"/>
      <c r="YW337" s="65"/>
      <c r="YX337" s="65"/>
      <c r="YY337" s="65"/>
      <c r="YZ337" s="65"/>
      <c r="ZA337" s="65"/>
      <c r="ZB337" s="65"/>
      <c r="ZC337" s="65"/>
      <c r="ZD337" s="65"/>
      <c r="ZE337" s="65"/>
      <c r="ZF337" s="65"/>
      <c r="ZG337" s="65"/>
      <c r="ZH337" s="65"/>
      <c r="ZI337" s="65"/>
      <c r="ZJ337" s="65"/>
      <c r="ZK337" s="65"/>
      <c r="ZL337" s="65"/>
      <c r="ZM337" s="65"/>
      <c r="ZN337" s="65"/>
      <c r="ZO337" s="65"/>
      <c r="ZP337" s="65"/>
      <c r="ZQ337" s="65"/>
      <c r="ZR337" s="65"/>
      <c r="ZS337" s="65"/>
      <c r="ZT337" s="65"/>
      <c r="ZU337" s="65"/>
      <c r="ZV337" s="65"/>
      <c r="ZW337" s="65"/>
      <c r="ZX337" s="65"/>
      <c r="ZY337" s="65"/>
      <c r="ZZ337" s="65"/>
      <c r="AAA337" s="65"/>
      <c r="AAB337" s="65"/>
      <c r="AAC337" s="65"/>
      <c r="AAD337" s="65"/>
      <c r="AAE337" s="65"/>
      <c r="AAF337" s="65"/>
      <c r="AAG337" s="65"/>
      <c r="AAH337" s="65"/>
      <c r="AAI337" s="65"/>
      <c r="AAJ337" s="65"/>
      <c r="AAK337" s="65"/>
      <c r="AAL337" s="65"/>
      <c r="AAM337" s="65"/>
      <c r="AAN337" s="65"/>
      <c r="AAO337" s="65"/>
      <c r="AAP337" s="65"/>
      <c r="AAQ337" s="65"/>
      <c r="AAR337" s="65"/>
      <c r="AAS337" s="65"/>
      <c r="AAT337" s="65"/>
      <c r="AAU337" s="65"/>
      <c r="AAV337" s="65"/>
      <c r="AAW337" s="65"/>
      <c r="AAX337" s="65"/>
      <c r="AAY337" s="65"/>
      <c r="AAZ337" s="65"/>
      <c r="ABA337" s="65"/>
      <c r="ABB337" s="65"/>
      <c r="ABC337" s="65"/>
      <c r="ABD337" s="65"/>
      <c r="ABE337" s="65"/>
      <c r="ABF337" s="65"/>
      <c r="ABG337" s="65"/>
      <c r="ABH337" s="65"/>
      <c r="ABI337" s="65"/>
      <c r="ABJ337" s="65"/>
      <c r="ABK337" s="65"/>
      <c r="ABL337" s="65"/>
      <c r="ABM337" s="65"/>
      <c r="ABN337" s="65"/>
      <c r="ABO337" s="65"/>
      <c r="ABP337" s="65"/>
      <c r="ABQ337" s="65"/>
      <c r="ABR337" s="65"/>
      <c r="ABS337" s="65"/>
      <c r="ABT337" s="65"/>
      <c r="ABU337" s="65"/>
      <c r="ABV337" s="65"/>
      <c r="ABW337" s="65"/>
      <c r="ABX337" s="65"/>
      <c r="ABY337" s="65"/>
      <c r="ABZ337" s="65"/>
      <c r="ACA337" s="65"/>
      <c r="ACB337" s="65"/>
      <c r="ACC337" s="65"/>
      <c r="ACD337" s="65"/>
      <c r="ACE337" s="65"/>
      <c r="ACF337" s="65"/>
      <c r="ACG337" s="65"/>
      <c r="ACH337" s="65"/>
      <c r="ACI337" s="65"/>
      <c r="ACJ337" s="65"/>
      <c r="ACK337" s="65"/>
      <c r="ACL337" s="65"/>
      <c r="ACM337" s="65"/>
      <c r="ACN337" s="65"/>
      <c r="ACO337" s="65"/>
      <c r="ACP337" s="65"/>
      <c r="ACQ337" s="65"/>
      <c r="ACR337" s="65"/>
      <c r="ACS337" s="65"/>
      <c r="ACT337" s="65"/>
      <c r="ACU337" s="65"/>
      <c r="ACV337" s="65"/>
      <c r="ACW337" s="65"/>
      <c r="ACX337" s="65"/>
      <c r="ACY337" s="65"/>
      <c r="ACZ337" s="65"/>
      <c r="ADA337" s="65"/>
      <c r="ADB337" s="65"/>
      <c r="ADC337" s="65"/>
      <c r="ADD337" s="65"/>
      <c r="ADE337" s="65"/>
      <c r="ADF337" s="65"/>
      <c r="ADG337" s="65"/>
      <c r="ADH337" s="65"/>
      <c r="ADI337" s="65"/>
      <c r="ADJ337" s="65"/>
      <c r="ADK337" s="65"/>
      <c r="ADL337" s="65"/>
      <c r="ADM337" s="65"/>
      <c r="ADN337" s="65"/>
      <c r="ADO337" s="65"/>
      <c r="ADP337" s="65"/>
      <c r="ADQ337" s="65"/>
      <c r="ADR337" s="65"/>
      <c r="ADS337" s="65"/>
      <c r="ADT337" s="65"/>
      <c r="ADU337" s="65"/>
      <c r="ADV337" s="65"/>
      <c r="ADW337" s="65"/>
      <c r="ADX337" s="65"/>
      <c r="ADY337" s="65"/>
      <c r="ADZ337" s="65"/>
      <c r="AEA337" s="65"/>
      <c r="AEB337" s="65"/>
      <c r="AEC337" s="65"/>
      <c r="AED337" s="65"/>
      <c r="AEE337" s="65"/>
      <c r="AEF337" s="65"/>
      <c r="AEG337" s="65"/>
      <c r="AEH337" s="65"/>
      <c r="AEI337" s="65"/>
      <c r="AEJ337" s="65"/>
      <c r="AEK337" s="65"/>
      <c r="AEL337" s="65"/>
      <c r="AEM337" s="65"/>
      <c r="AEN337" s="65"/>
      <c r="AEO337" s="65"/>
      <c r="AEP337" s="65"/>
      <c r="AEQ337" s="65"/>
      <c r="AER337" s="65"/>
      <c r="AES337" s="65"/>
      <c r="AET337" s="65"/>
      <c r="AEU337" s="65"/>
      <c r="AEV337" s="65"/>
      <c r="AEW337" s="65"/>
      <c r="AEX337" s="65"/>
      <c r="AEY337" s="65"/>
      <c r="AEZ337" s="65"/>
      <c r="AFA337" s="65"/>
      <c r="AFB337" s="65"/>
      <c r="AFC337" s="65"/>
      <c r="AFD337" s="65"/>
      <c r="AFE337" s="65"/>
      <c r="AFF337" s="65"/>
      <c r="AFG337" s="65"/>
      <c r="AFH337" s="65"/>
      <c r="AFI337" s="65"/>
      <c r="AFJ337" s="65"/>
      <c r="AFK337" s="65"/>
      <c r="AFL337" s="65"/>
      <c r="AFM337" s="65"/>
      <c r="AFN337" s="65"/>
      <c r="AFO337" s="65"/>
      <c r="AFP337" s="65"/>
      <c r="AFQ337" s="65"/>
      <c r="AFR337" s="65"/>
      <c r="AFS337" s="65"/>
      <c r="AFT337" s="65"/>
      <c r="AFU337" s="65"/>
      <c r="AFV337" s="65"/>
      <c r="AFW337" s="65"/>
      <c r="AFX337" s="65"/>
      <c r="AFY337" s="65"/>
      <c r="AFZ337" s="65"/>
      <c r="AGA337" s="65"/>
      <c r="AGB337" s="65"/>
      <c r="AGC337" s="65"/>
      <c r="AGD337" s="65"/>
      <c r="AGE337" s="65"/>
      <c r="AGF337" s="65"/>
      <c r="AGG337" s="65"/>
      <c r="AGH337" s="65"/>
      <c r="AGI337" s="65"/>
      <c r="AGJ337" s="65"/>
      <c r="AGK337" s="65"/>
      <c r="AGL337" s="65"/>
      <c r="AGM337" s="65"/>
      <c r="AGN337" s="65"/>
      <c r="AGO337" s="65"/>
      <c r="AGP337" s="65"/>
      <c r="AGQ337" s="65"/>
      <c r="AGR337" s="65"/>
      <c r="AGS337" s="65"/>
      <c r="AGT337" s="65"/>
      <c r="AGU337" s="65"/>
      <c r="AGV337" s="65"/>
      <c r="AGW337" s="65"/>
      <c r="AGX337" s="65"/>
      <c r="AGY337" s="65"/>
      <c r="AGZ337" s="65"/>
      <c r="AHA337" s="65"/>
      <c r="AHB337" s="65"/>
      <c r="AHC337" s="65"/>
      <c r="AHD337" s="65"/>
      <c r="AHE337" s="65"/>
      <c r="AHF337" s="65"/>
      <c r="AHG337" s="65"/>
      <c r="AHH337" s="65"/>
      <c r="AHI337" s="65"/>
      <c r="AHJ337" s="65"/>
      <c r="AHK337" s="65"/>
      <c r="AHL337" s="65"/>
      <c r="AHM337" s="65"/>
      <c r="AHN337" s="65"/>
      <c r="AHO337" s="65"/>
      <c r="AHP337" s="65"/>
      <c r="AHQ337" s="65"/>
      <c r="AHR337" s="65"/>
      <c r="AHS337" s="65"/>
      <c r="AHT337" s="65"/>
      <c r="AHU337" s="65"/>
      <c r="AHV337" s="65"/>
      <c r="AHW337" s="65"/>
      <c r="AHX337" s="65"/>
      <c r="AHY337" s="65"/>
      <c r="AHZ337" s="65"/>
      <c r="AIA337" s="65"/>
      <c r="AIB337" s="65"/>
      <c r="AIC337" s="65"/>
      <c r="AID337" s="65"/>
      <c r="AIE337" s="65"/>
      <c r="AIF337" s="65"/>
      <c r="AIG337" s="65"/>
      <c r="AIH337" s="65"/>
      <c r="AII337" s="65"/>
      <c r="AIJ337" s="65"/>
      <c r="AIK337" s="65"/>
      <c r="AIL337" s="65"/>
      <c r="AIM337" s="65"/>
      <c r="AIN337" s="65"/>
      <c r="AIO337" s="65"/>
      <c r="AIP337" s="65"/>
      <c r="AIQ337" s="65"/>
      <c r="AIR337" s="65"/>
      <c r="AIS337" s="65"/>
      <c r="AIT337" s="65"/>
      <c r="AIU337" s="65"/>
      <c r="AIV337" s="65"/>
      <c r="AIW337" s="65"/>
      <c r="AIX337" s="65"/>
      <c r="AIY337" s="65"/>
      <c r="AIZ337" s="65"/>
      <c r="AJA337" s="65"/>
      <c r="AJB337" s="65"/>
      <c r="AJC337" s="65"/>
      <c r="AJD337" s="65"/>
      <c r="AJE337" s="65"/>
      <c r="AJF337" s="65"/>
      <c r="AJG337" s="65"/>
      <c r="AJH337" s="65"/>
      <c r="AJI337" s="65"/>
      <c r="AJJ337" s="65"/>
      <c r="AJK337" s="65"/>
      <c r="AJL337" s="65"/>
      <c r="AJM337" s="65"/>
      <c r="AJN337" s="65"/>
      <c r="AJO337" s="65"/>
      <c r="AJP337" s="65"/>
      <c r="AJQ337" s="65"/>
      <c r="AJR337" s="65"/>
      <c r="AJS337" s="65"/>
      <c r="AJT337" s="65"/>
      <c r="AJU337" s="65"/>
      <c r="AJV337" s="65"/>
      <c r="AJW337" s="65"/>
      <c r="AJX337" s="65"/>
      <c r="AJY337" s="65"/>
      <c r="AJZ337" s="65"/>
      <c r="AKA337" s="65"/>
      <c r="AKB337" s="65"/>
      <c r="AKC337" s="65"/>
      <c r="AKD337" s="65"/>
      <c r="AKE337" s="65"/>
      <c r="AKF337" s="65"/>
      <c r="AKG337" s="65"/>
      <c r="AKH337" s="65"/>
      <c r="AKI337" s="65"/>
      <c r="AKJ337" s="65"/>
      <c r="AKK337" s="65"/>
      <c r="AKL337" s="65"/>
      <c r="AKM337" s="65"/>
      <c r="AKN337" s="65"/>
      <c r="AKO337" s="65"/>
      <c r="AKP337" s="65"/>
      <c r="AKQ337" s="65"/>
      <c r="AKR337" s="65"/>
      <c r="AKS337" s="65"/>
      <c r="AKT337" s="65"/>
      <c r="AKU337" s="65"/>
      <c r="AKV337" s="65"/>
      <c r="AKW337" s="65"/>
      <c r="AKX337" s="65"/>
      <c r="AKY337" s="65"/>
      <c r="AKZ337" s="65"/>
      <c r="ALA337" s="65"/>
      <c r="ALB337" s="65"/>
      <c r="ALC337" s="65"/>
      <c r="ALD337" s="65"/>
      <c r="ALE337" s="65"/>
      <c r="ALF337" s="65"/>
      <c r="ALG337" s="65"/>
      <c r="ALH337" s="65"/>
      <c r="ALI337" s="65"/>
      <c r="ALJ337" s="65"/>
      <c r="ALK337" s="65"/>
      <c r="ALL337" s="65"/>
      <c r="ALM337" s="65"/>
      <c r="ALN337" s="65"/>
      <c r="ALO337" s="65"/>
      <c r="ALP337" s="65"/>
      <c r="ALQ337" s="65"/>
      <c r="ALR337" s="65"/>
      <c r="ALS337" s="65"/>
      <c r="ALT337" s="65"/>
      <c r="ALU337" s="65"/>
      <c r="ALV337" s="65"/>
      <c r="ALW337" s="65"/>
      <c r="ALX337" s="65"/>
      <c r="ALY337" s="65"/>
      <c r="ALZ337" s="65"/>
      <c r="AMA337" s="65"/>
      <c r="AMB337" s="65"/>
      <c r="AMC337" s="65"/>
      <c r="AMD337" s="65"/>
      <c r="AME337" s="65"/>
      <c r="AMF337" s="65"/>
      <c r="AMG337" s="65"/>
      <c r="AMH337" s="65"/>
      <c r="AMI337" s="65"/>
      <c r="AMJ337" s="65"/>
    </row>
    <row r="338" spans="1:1024" ht="14.25" x14ac:dyDescent="0.2">
      <c r="A338" s="670"/>
      <c r="B338" s="653"/>
      <c r="C338" s="691"/>
      <c r="D338" s="669"/>
      <c r="E338" s="753" t="s">
        <v>68</v>
      </c>
      <c r="F338" s="754">
        <f>SUM(F145:F337)</f>
        <v>0</v>
      </c>
      <c r="G338"/>
      <c r="J338" s="752"/>
    </row>
    <row r="339" spans="1:1024" ht="66" customHeight="1" x14ac:dyDescent="0.2">
      <c r="A339" s="649"/>
      <c r="B339" s="671" t="s">
        <v>251</v>
      </c>
      <c r="C339" s="691"/>
      <c r="D339" s="691"/>
      <c r="E339" s="702"/>
      <c r="F339" s="674"/>
      <c r="G339"/>
    </row>
    <row r="340" spans="1:1024" ht="51" x14ac:dyDescent="0.2">
      <c r="A340" s="770" t="s">
        <v>1</v>
      </c>
      <c r="B340" s="755" t="s">
        <v>2</v>
      </c>
      <c r="C340" s="755" t="s">
        <v>3</v>
      </c>
      <c r="D340" s="755" t="s">
        <v>4</v>
      </c>
      <c r="E340" s="771" t="s">
        <v>5</v>
      </c>
      <c r="F340" s="772" t="s">
        <v>6</v>
      </c>
      <c r="G340"/>
    </row>
    <row r="341" spans="1:1024" ht="14.25" x14ac:dyDescent="0.2">
      <c r="A341" s="649" t="s">
        <v>7</v>
      </c>
      <c r="B341" s="650" t="s">
        <v>8</v>
      </c>
      <c r="C341" s="650" t="s">
        <v>9</v>
      </c>
      <c r="D341" s="650" t="s">
        <v>10</v>
      </c>
      <c r="E341" s="684" t="s">
        <v>11</v>
      </c>
      <c r="F341" s="651" t="s">
        <v>12</v>
      </c>
      <c r="G341"/>
    </row>
    <row r="342" spans="1:1024" ht="14.25" x14ac:dyDescent="0.2">
      <c r="A342" s="652">
        <v>1</v>
      </c>
      <c r="B342" s="653" t="s">
        <v>252</v>
      </c>
      <c r="C342" s="703">
        <v>0</v>
      </c>
      <c r="D342" s="703" t="s">
        <v>14</v>
      </c>
      <c r="E342" s="704">
        <v>0</v>
      </c>
      <c r="F342" s="705">
        <f t="shared" ref="F342:F384" si="9">C342*E342</f>
        <v>0</v>
      </c>
      <c r="G342"/>
      <c r="H342" s="639"/>
      <c r="J342" s="657"/>
    </row>
    <row r="343" spans="1:1024" ht="14.25" x14ac:dyDescent="0.2">
      <c r="A343" s="652">
        <v>2</v>
      </c>
      <c r="B343" s="653" t="s">
        <v>253</v>
      </c>
      <c r="C343" s="703">
        <v>0</v>
      </c>
      <c r="D343" s="703" t="s">
        <v>14</v>
      </c>
      <c r="E343" s="704">
        <v>0</v>
      </c>
      <c r="F343" s="705">
        <f t="shared" si="9"/>
        <v>0</v>
      </c>
      <c r="G343"/>
      <c r="H343" s="639"/>
      <c r="J343" s="657"/>
    </row>
    <row r="344" spans="1:1024" ht="14.25" x14ac:dyDescent="0.2">
      <c r="A344" s="652">
        <f>A343+1</f>
        <v>3</v>
      </c>
      <c r="B344" s="653" t="s">
        <v>254</v>
      </c>
      <c r="C344" s="703">
        <v>0</v>
      </c>
      <c r="D344" s="706" t="s">
        <v>14</v>
      </c>
      <c r="E344" s="704">
        <v>0</v>
      </c>
      <c r="F344" s="705">
        <f t="shared" si="9"/>
        <v>0</v>
      </c>
      <c r="G344"/>
      <c r="H344" s="639"/>
      <c r="J344" s="657"/>
    </row>
    <row r="345" spans="1:1024" ht="14.25" x14ac:dyDescent="0.2">
      <c r="A345" s="652">
        <v>4</v>
      </c>
      <c r="B345" s="653" t="s">
        <v>255</v>
      </c>
      <c r="C345" s="703">
        <v>0</v>
      </c>
      <c r="D345" s="703" t="s">
        <v>14</v>
      </c>
      <c r="E345" s="704">
        <v>0</v>
      </c>
      <c r="F345" s="705">
        <f t="shared" si="9"/>
        <v>0</v>
      </c>
      <c r="G345"/>
      <c r="H345" s="639"/>
      <c r="J345" s="657"/>
    </row>
    <row r="346" spans="1:1024" ht="14.25" x14ac:dyDescent="0.2">
      <c r="A346" s="652">
        <v>5</v>
      </c>
      <c r="B346" s="653" t="s">
        <v>505</v>
      </c>
      <c r="C346" s="703">
        <v>0</v>
      </c>
      <c r="D346" s="703" t="s">
        <v>14</v>
      </c>
      <c r="E346" s="704">
        <v>0</v>
      </c>
      <c r="F346" s="705">
        <f t="shared" si="9"/>
        <v>0</v>
      </c>
      <c r="G346"/>
      <c r="H346" s="639"/>
      <c r="J346" s="657"/>
    </row>
    <row r="347" spans="1:1024" ht="14.25" x14ac:dyDescent="0.2">
      <c r="A347" s="652">
        <v>6</v>
      </c>
      <c r="B347" s="653" t="s">
        <v>506</v>
      </c>
      <c r="C347" s="703">
        <v>0</v>
      </c>
      <c r="D347" s="703" t="s">
        <v>14</v>
      </c>
      <c r="E347" s="704">
        <v>0</v>
      </c>
      <c r="F347" s="705">
        <f t="shared" si="9"/>
        <v>0</v>
      </c>
      <c r="G347"/>
      <c r="H347" s="639"/>
      <c r="J347" s="657"/>
    </row>
    <row r="348" spans="1:1024" ht="14.25" x14ac:dyDescent="0.2">
      <c r="A348" s="652">
        <v>7</v>
      </c>
      <c r="B348" s="653" t="s">
        <v>256</v>
      </c>
      <c r="C348" s="703">
        <v>0</v>
      </c>
      <c r="D348" s="703" t="s">
        <v>14</v>
      </c>
      <c r="E348" s="704">
        <v>0</v>
      </c>
      <c r="F348" s="705">
        <f t="shared" si="9"/>
        <v>0</v>
      </c>
      <c r="G348"/>
      <c r="H348" s="639"/>
      <c r="J348" s="657"/>
    </row>
    <row r="349" spans="1:1024" ht="14.25" x14ac:dyDescent="0.2">
      <c r="A349" s="652">
        <v>8</v>
      </c>
      <c r="B349" s="653" t="s">
        <v>257</v>
      </c>
      <c r="C349" s="703">
        <v>0</v>
      </c>
      <c r="D349" s="703" t="s">
        <v>14</v>
      </c>
      <c r="E349" s="704">
        <v>0</v>
      </c>
      <c r="F349" s="705">
        <f t="shared" si="9"/>
        <v>0</v>
      </c>
      <c r="G349"/>
      <c r="H349" s="639"/>
      <c r="J349" s="657"/>
    </row>
    <row r="350" spans="1:1024" ht="25.5" x14ac:dyDescent="0.2">
      <c r="A350" s="652">
        <v>9</v>
      </c>
      <c r="B350" s="653" t="s">
        <v>258</v>
      </c>
      <c r="C350" s="703">
        <v>0</v>
      </c>
      <c r="D350" s="703" t="s">
        <v>17</v>
      </c>
      <c r="E350" s="704">
        <v>0</v>
      </c>
      <c r="F350" s="705">
        <f t="shared" si="9"/>
        <v>0</v>
      </c>
      <c r="G350"/>
      <c r="H350" s="639"/>
      <c r="J350" s="657"/>
    </row>
    <row r="351" spans="1:1024" ht="14.25" x14ac:dyDescent="0.2">
      <c r="A351" s="652">
        <v>10</v>
      </c>
      <c r="B351" s="653" t="s">
        <v>259</v>
      </c>
      <c r="C351" s="703">
        <v>0</v>
      </c>
      <c r="D351" s="703" t="s">
        <v>17</v>
      </c>
      <c r="E351" s="704">
        <v>0</v>
      </c>
      <c r="F351" s="705">
        <f t="shared" si="9"/>
        <v>0</v>
      </c>
      <c r="G351"/>
      <c r="H351" s="639"/>
      <c r="J351" s="657"/>
    </row>
    <row r="352" spans="1:1024" ht="14.25" x14ac:dyDescent="0.2">
      <c r="A352" s="652">
        <v>11</v>
      </c>
      <c r="B352" s="653" t="s">
        <v>260</v>
      </c>
      <c r="C352" s="703">
        <v>0</v>
      </c>
      <c r="D352" s="703" t="s">
        <v>14</v>
      </c>
      <c r="E352" s="704">
        <v>0</v>
      </c>
      <c r="F352" s="705">
        <f t="shared" si="9"/>
        <v>0</v>
      </c>
      <c r="G352"/>
      <c r="H352" s="639"/>
      <c r="J352" s="657"/>
    </row>
    <row r="353" spans="1:10" ht="14.25" x14ac:dyDescent="0.2">
      <c r="A353" s="652">
        <v>12</v>
      </c>
      <c r="B353" s="653" t="s">
        <v>261</v>
      </c>
      <c r="C353" s="703">
        <v>0</v>
      </c>
      <c r="D353" s="703" t="s">
        <v>14</v>
      </c>
      <c r="E353" s="704">
        <v>0</v>
      </c>
      <c r="F353" s="705">
        <f t="shared" si="9"/>
        <v>0</v>
      </c>
      <c r="G353"/>
      <c r="H353" s="639"/>
      <c r="J353" s="657"/>
    </row>
    <row r="354" spans="1:10" ht="14.25" x14ac:dyDescent="0.2">
      <c r="A354" s="652">
        <v>13</v>
      </c>
      <c r="B354" s="653" t="s">
        <v>262</v>
      </c>
      <c r="C354" s="703">
        <v>0</v>
      </c>
      <c r="D354" s="703" t="s">
        <v>14</v>
      </c>
      <c r="E354" s="704">
        <v>0</v>
      </c>
      <c r="F354" s="705">
        <f t="shared" si="9"/>
        <v>0</v>
      </c>
      <c r="G354"/>
      <c r="H354" s="639"/>
      <c r="J354" s="657"/>
    </row>
    <row r="355" spans="1:10" ht="14.25" x14ac:dyDescent="0.2">
      <c r="A355" s="652">
        <v>14</v>
      </c>
      <c r="B355" s="653" t="s">
        <v>263</v>
      </c>
      <c r="C355" s="703">
        <v>0</v>
      </c>
      <c r="D355" s="703" t="s">
        <v>14</v>
      </c>
      <c r="E355" s="704">
        <v>0</v>
      </c>
      <c r="F355" s="705">
        <f t="shared" si="9"/>
        <v>0</v>
      </c>
      <c r="G355"/>
      <c r="H355" s="639"/>
      <c r="J355" s="657"/>
    </row>
    <row r="356" spans="1:10" ht="14.25" x14ac:dyDescent="0.2">
      <c r="A356" s="652">
        <v>15</v>
      </c>
      <c r="B356" s="653" t="s">
        <v>264</v>
      </c>
      <c r="C356" s="703">
        <v>0</v>
      </c>
      <c r="D356" s="703" t="s">
        <v>14</v>
      </c>
      <c r="E356" s="704">
        <v>0</v>
      </c>
      <c r="F356" s="705">
        <f t="shared" si="9"/>
        <v>0</v>
      </c>
      <c r="G356"/>
      <c r="H356" s="639"/>
      <c r="J356" s="657"/>
    </row>
    <row r="357" spans="1:10" ht="14.25" x14ac:dyDescent="0.2">
      <c r="A357" s="652">
        <v>16</v>
      </c>
      <c r="B357" s="653" t="s">
        <v>265</v>
      </c>
      <c r="C357" s="703">
        <v>0</v>
      </c>
      <c r="D357" s="703" t="s">
        <v>14</v>
      </c>
      <c r="E357" s="704">
        <v>0</v>
      </c>
      <c r="F357" s="705">
        <f t="shared" si="9"/>
        <v>0</v>
      </c>
      <c r="G357"/>
      <c r="H357" s="639"/>
      <c r="J357" s="657"/>
    </row>
    <row r="358" spans="1:10" ht="14.25" x14ac:dyDescent="0.2">
      <c r="A358" s="652">
        <v>17</v>
      </c>
      <c r="B358" s="653" t="s">
        <v>266</v>
      </c>
      <c r="C358" s="703">
        <v>40</v>
      </c>
      <c r="D358" s="703" t="s">
        <v>14</v>
      </c>
      <c r="E358" s="704">
        <v>0</v>
      </c>
      <c r="F358" s="705">
        <f t="shared" si="9"/>
        <v>0</v>
      </c>
      <c r="G358"/>
      <c r="H358" s="639"/>
      <c r="J358" s="657"/>
    </row>
    <row r="359" spans="1:10" ht="14.25" x14ac:dyDescent="0.2">
      <c r="A359" s="652">
        <v>18</v>
      </c>
      <c r="B359" s="653" t="s">
        <v>267</v>
      </c>
      <c r="C359" s="703">
        <v>10</v>
      </c>
      <c r="D359" s="703" t="s">
        <v>14</v>
      </c>
      <c r="E359" s="704">
        <v>0</v>
      </c>
      <c r="F359" s="705">
        <f t="shared" si="9"/>
        <v>0</v>
      </c>
      <c r="G359"/>
      <c r="H359" s="639"/>
      <c r="J359" s="657"/>
    </row>
    <row r="360" spans="1:10" ht="14.25" x14ac:dyDescent="0.2">
      <c r="A360" s="652">
        <v>19</v>
      </c>
      <c r="B360" s="653" t="s">
        <v>268</v>
      </c>
      <c r="C360" s="703">
        <v>0</v>
      </c>
      <c r="D360" s="703" t="s">
        <v>14</v>
      </c>
      <c r="E360" s="704">
        <v>0</v>
      </c>
      <c r="F360" s="705">
        <f t="shared" si="9"/>
        <v>0</v>
      </c>
      <c r="G360"/>
      <c r="H360" s="639"/>
      <c r="J360" s="657"/>
    </row>
    <row r="361" spans="1:10" ht="14.25" x14ac:dyDescent="0.2">
      <c r="A361" s="652">
        <v>20</v>
      </c>
      <c r="B361" s="653" t="s">
        <v>269</v>
      </c>
      <c r="C361" s="703">
        <v>0</v>
      </c>
      <c r="D361" s="703" t="s">
        <v>14</v>
      </c>
      <c r="E361" s="704">
        <v>0</v>
      </c>
      <c r="F361" s="705">
        <f t="shared" si="9"/>
        <v>0</v>
      </c>
      <c r="G361"/>
      <c r="H361" s="639"/>
      <c r="J361" s="657"/>
    </row>
    <row r="362" spans="1:10" ht="14.25" x14ac:dyDescent="0.2">
      <c r="A362" s="652">
        <v>21</v>
      </c>
      <c r="B362" s="653" t="s">
        <v>270</v>
      </c>
      <c r="C362" s="703">
        <v>20</v>
      </c>
      <c r="D362" s="703" t="s">
        <v>14</v>
      </c>
      <c r="E362" s="704">
        <v>0</v>
      </c>
      <c r="F362" s="705">
        <f t="shared" si="9"/>
        <v>0</v>
      </c>
      <c r="G362"/>
      <c r="H362" s="639"/>
      <c r="J362" s="657"/>
    </row>
    <row r="363" spans="1:10" ht="14.25" x14ac:dyDescent="0.2">
      <c r="A363" s="652">
        <v>22</v>
      </c>
      <c r="B363" s="653" t="s">
        <v>271</v>
      </c>
      <c r="C363" s="703">
        <v>10</v>
      </c>
      <c r="D363" s="703" t="s">
        <v>14</v>
      </c>
      <c r="E363" s="704">
        <v>0</v>
      </c>
      <c r="F363" s="705">
        <f t="shared" si="9"/>
        <v>0</v>
      </c>
      <c r="G363"/>
      <c r="H363" s="639"/>
      <c r="J363" s="657"/>
    </row>
    <row r="364" spans="1:10" ht="14.25" x14ac:dyDescent="0.2">
      <c r="A364" s="652">
        <v>23</v>
      </c>
      <c r="B364" s="653" t="s">
        <v>272</v>
      </c>
      <c r="C364" s="703">
        <v>0</v>
      </c>
      <c r="D364" s="703" t="s">
        <v>14</v>
      </c>
      <c r="E364" s="704">
        <v>0</v>
      </c>
      <c r="F364" s="705">
        <f t="shared" si="9"/>
        <v>0</v>
      </c>
      <c r="G364"/>
      <c r="H364" s="639"/>
      <c r="J364" s="657"/>
    </row>
    <row r="365" spans="1:10" ht="14.25" x14ac:dyDescent="0.2">
      <c r="A365" s="652">
        <v>24</v>
      </c>
      <c r="B365" s="653" t="s">
        <v>273</v>
      </c>
      <c r="C365" s="703">
        <v>0</v>
      </c>
      <c r="D365" s="703" t="s">
        <v>14</v>
      </c>
      <c r="E365" s="704">
        <v>0</v>
      </c>
      <c r="F365" s="705">
        <f t="shared" si="9"/>
        <v>0</v>
      </c>
      <c r="G365"/>
      <c r="H365" s="639"/>
      <c r="J365" s="657"/>
    </row>
    <row r="366" spans="1:10" ht="14.25" x14ac:dyDescent="0.2">
      <c r="A366" s="652">
        <v>25</v>
      </c>
      <c r="B366" s="653" t="s">
        <v>274</v>
      </c>
      <c r="C366" s="703">
        <v>0</v>
      </c>
      <c r="D366" s="703" t="s">
        <v>14</v>
      </c>
      <c r="E366" s="704">
        <v>0</v>
      </c>
      <c r="F366" s="705">
        <f t="shared" si="9"/>
        <v>0</v>
      </c>
      <c r="G366"/>
      <c r="H366" s="639"/>
      <c r="J366" s="657"/>
    </row>
    <row r="367" spans="1:10" ht="14.25" x14ac:dyDescent="0.2">
      <c r="A367" s="652">
        <v>26</v>
      </c>
      <c r="B367" s="653" t="s">
        <v>275</v>
      </c>
      <c r="C367" s="703">
        <v>0</v>
      </c>
      <c r="D367" s="703" t="s">
        <v>17</v>
      </c>
      <c r="E367" s="704">
        <v>0</v>
      </c>
      <c r="F367" s="705">
        <f t="shared" si="9"/>
        <v>0</v>
      </c>
      <c r="G367"/>
      <c r="H367" s="639"/>
      <c r="J367" s="657"/>
    </row>
    <row r="368" spans="1:10" ht="25.5" x14ac:dyDescent="0.2">
      <c r="A368" s="652">
        <v>27</v>
      </c>
      <c r="B368" s="653" t="s">
        <v>276</v>
      </c>
      <c r="C368" s="703">
        <v>0</v>
      </c>
      <c r="D368" s="703" t="s">
        <v>14</v>
      </c>
      <c r="E368" s="704">
        <v>0</v>
      </c>
      <c r="F368" s="705">
        <f t="shared" si="9"/>
        <v>0</v>
      </c>
      <c r="G368"/>
      <c r="H368" s="639"/>
      <c r="J368" s="657"/>
    </row>
    <row r="369" spans="1:10" ht="25.5" x14ac:dyDescent="0.2">
      <c r="A369" s="652">
        <v>28</v>
      </c>
      <c r="B369" s="653" t="s">
        <v>277</v>
      </c>
      <c r="C369" s="703">
        <v>40</v>
      </c>
      <c r="D369" s="703" t="s">
        <v>14</v>
      </c>
      <c r="E369" s="704">
        <v>0</v>
      </c>
      <c r="F369" s="705">
        <f t="shared" si="9"/>
        <v>0</v>
      </c>
      <c r="G369"/>
      <c r="H369" s="639"/>
      <c r="J369" s="657"/>
    </row>
    <row r="370" spans="1:10" ht="14.25" x14ac:dyDescent="0.2">
      <c r="A370" s="652">
        <v>29</v>
      </c>
      <c r="B370" s="653" t="s">
        <v>278</v>
      </c>
      <c r="C370" s="703">
        <v>0</v>
      </c>
      <c r="D370" s="703" t="s">
        <v>17</v>
      </c>
      <c r="E370" s="704">
        <v>0</v>
      </c>
      <c r="F370" s="705">
        <f t="shared" si="9"/>
        <v>0</v>
      </c>
      <c r="G370"/>
      <c r="H370" s="639"/>
      <c r="J370" s="657"/>
    </row>
    <row r="371" spans="1:10" ht="14.25" x14ac:dyDescent="0.2">
      <c r="A371" s="652">
        <v>30</v>
      </c>
      <c r="B371" s="653" t="s">
        <v>279</v>
      </c>
      <c r="C371" s="703">
        <v>0</v>
      </c>
      <c r="D371" s="703" t="s">
        <v>14</v>
      </c>
      <c r="E371" s="704">
        <v>0</v>
      </c>
      <c r="F371" s="705">
        <f t="shared" si="9"/>
        <v>0</v>
      </c>
      <c r="G371"/>
      <c r="H371" s="639"/>
      <c r="J371" s="657"/>
    </row>
    <row r="372" spans="1:10" ht="14.25" x14ac:dyDescent="0.2">
      <c r="A372" s="652">
        <v>31</v>
      </c>
      <c r="B372" s="653" t="s">
        <v>280</v>
      </c>
      <c r="C372" s="703">
        <v>0</v>
      </c>
      <c r="D372" s="703" t="s">
        <v>14</v>
      </c>
      <c r="E372" s="704">
        <v>0</v>
      </c>
      <c r="F372" s="705">
        <f t="shared" si="9"/>
        <v>0</v>
      </c>
      <c r="G372"/>
      <c r="H372" s="639"/>
      <c r="J372" s="657"/>
    </row>
    <row r="373" spans="1:10" ht="14.25" x14ac:dyDescent="0.2">
      <c r="A373" s="652">
        <v>32</v>
      </c>
      <c r="B373" s="653" t="s">
        <v>281</v>
      </c>
      <c r="C373" s="703">
        <v>40</v>
      </c>
      <c r="D373" s="703" t="s">
        <v>14</v>
      </c>
      <c r="E373" s="704">
        <v>0</v>
      </c>
      <c r="F373" s="705">
        <f t="shared" si="9"/>
        <v>0</v>
      </c>
      <c r="G373"/>
      <c r="H373" s="639"/>
      <c r="J373" s="657"/>
    </row>
    <row r="374" spans="1:10" ht="14.25" x14ac:dyDescent="0.2">
      <c r="A374" s="652">
        <v>33</v>
      </c>
      <c r="B374" s="653" t="s">
        <v>282</v>
      </c>
      <c r="C374" s="703">
        <v>0</v>
      </c>
      <c r="D374" s="703" t="s">
        <v>14</v>
      </c>
      <c r="E374" s="704">
        <v>0</v>
      </c>
      <c r="F374" s="705">
        <f t="shared" si="9"/>
        <v>0</v>
      </c>
      <c r="G374"/>
      <c r="H374" s="639"/>
      <c r="J374" s="657"/>
    </row>
    <row r="375" spans="1:10" ht="14.25" x14ac:dyDescent="0.2">
      <c r="A375" s="652">
        <v>34</v>
      </c>
      <c r="B375" s="653" t="s">
        <v>283</v>
      </c>
      <c r="C375" s="703">
        <v>10</v>
      </c>
      <c r="D375" s="703" t="s">
        <v>14</v>
      </c>
      <c r="E375" s="704">
        <v>0</v>
      </c>
      <c r="F375" s="705">
        <f t="shared" si="9"/>
        <v>0</v>
      </c>
      <c r="G375"/>
      <c r="H375" s="639"/>
      <c r="J375" s="657"/>
    </row>
    <row r="376" spans="1:10" ht="14.25" x14ac:dyDescent="0.2">
      <c r="A376" s="652">
        <v>35</v>
      </c>
      <c r="B376" s="653" t="s">
        <v>284</v>
      </c>
      <c r="C376" s="703">
        <v>0</v>
      </c>
      <c r="D376" s="703" t="s">
        <v>14</v>
      </c>
      <c r="E376" s="704">
        <v>0</v>
      </c>
      <c r="F376" s="705">
        <f t="shared" si="9"/>
        <v>0</v>
      </c>
      <c r="G376"/>
      <c r="H376" s="639"/>
      <c r="J376" s="657"/>
    </row>
    <row r="377" spans="1:10" ht="14.25" x14ac:dyDescent="0.2">
      <c r="A377" s="652">
        <v>36</v>
      </c>
      <c r="B377" s="693" t="s">
        <v>285</v>
      </c>
      <c r="C377" s="703">
        <v>0</v>
      </c>
      <c r="D377" s="703" t="s">
        <v>17</v>
      </c>
      <c r="E377" s="704">
        <v>0</v>
      </c>
      <c r="F377" s="705">
        <f t="shared" si="9"/>
        <v>0</v>
      </c>
      <c r="G377"/>
      <c r="H377" s="639"/>
      <c r="J377" s="657"/>
    </row>
    <row r="378" spans="1:10" ht="14.25" x14ac:dyDescent="0.2">
      <c r="A378" s="652">
        <v>37</v>
      </c>
      <c r="B378" s="653" t="s">
        <v>286</v>
      </c>
      <c r="C378" s="703">
        <v>0</v>
      </c>
      <c r="D378" s="703" t="s">
        <v>14</v>
      </c>
      <c r="E378" s="704">
        <v>0</v>
      </c>
      <c r="F378" s="705">
        <f t="shared" si="9"/>
        <v>0</v>
      </c>
      <c r="G378"/>
      <c r="H378" s="639"/>
      <c r="J378" s="657"/>
    </row>
    <row r="379" spans="1:10" ht="14.25" x14ac:dyDescent="0.2">
      <c r="A379" s="652">
        <v>38</v>
      </c>
      <c r="B379" s="653" t="s">
        <v>287</v>
      </c>
      <c r="C379" s="703">
        <v>20</v>
      </c>
      <c r="D379" s="703" t="s">
        <v>14</v>
      </c>
      <c r="E379" s="704">
        <v>0</v>
      </c>
      <c r="F379" s="705">
        <f t="shared" si="9"/>
        <v>0</v>
      </c>
      <c r="G379"/>
      <c r="H379" s="639"/>
      <c r="J379" s="657"/>
    </row>
    <row r="380" spans="1:10" ht="14.25" x14ac:dyDescent="0.2">
      <c r="A380" s="652">
        <v>39</v>
      </c>
      <c r="B380" s="653" t="s">
        <v>288</v>
      </c>
      <c r="C380" s="703">
        <v>0</v>
      </c>
      <c r="D380" s="703" t="s">
        <v>14</v>
      </c>
      <c r="E380" s="704">
        <v>0</v>
      </c>
      <c r="F380" s="705">
        <f t="shared" si="9"/>
        <v>0</v>
      </c>
      <c r="G380"/>
      <c r="H380" s="639"/>
      <c r="J380" s="657"/>
    </row>
    <row r="381" spans="1:10" ht="14.25" x14ac:dyDescent="0.2">
      <c r="A381" s="652">
        <v>40</v>
      </c>
      <c r="B381" s="653" t="s">
        <v>289</v>
      </c>
      <c r="C381" s="703">
        <v>0</v>
      </c>
      <c r="D381" s="703" t="s">
        <v>52</v>
      </c>
      <c r="E381" s="704">
        <v>0</v>
      </c>
      <c r="F381" s="705">
        <f t="shared" si="9"/>
        <v>0</v>
      </c>
      <c r="G381"/>
      <c r="H381" s="639"/>
      <c r="J381" s="657"/>
    </row>
    <row r="382" spans="1:10" ht="14.25" x14ac:dyDescent="0.2">
      <c r="A382" s="652">
        <v>41</v>
      </c>
      <c r="B382" s="653" t="s">
        <v>290</v>
      </c>
      <c r="C382" s="703">
        <v>0</v>
      </c>
      <c r="D382" s="703" t="s">
        <v>14</v>
      </c>
      <c r="E382" s="704">
        <v>0</v>
      </c>
      <c r="F382" s="705">
        <f t="shared" si="9"/>
        <v>0</v>
      </c>
      <c r="G382"/>
      <c r="H382" s="639"/>
      <c r="J382" s="657"/>
    </row>
    <row r="383" spans="1:10" ht="14.25" x14ac:dyDescent="0.2">
      <c r="A383" s="652">
        <v>42</v>
      </c>
      <c r="B383" s="653" t="s">
        <v>291</v>
      </c>
      <c r="C383" s="703">
        <v>0</v>
      </c>
      <c r="D383" s="703" t="s">
        <v>14</v>
      </c>
      <c r="E383" s="704">
        <v>0</v>
      </c>
      <c r="F383" s="705">
        <f t="shared" si="9"/>
        <v>0</v>
      </c>
      <c r="G383"/>
      <c r="H383" s="639"/>
      <c r="J383" s="657"/>
    </row>
    <row r="384" spans="1:10" ht="14.25" x14ac:dyDescent="0.2">
      <c r="A384" s="652">
        <v>43</v>
      </c>
      <c r="B384" s="653" t="s">
        <v>292</v>
      </c>
      <c r="C384" s="703">
        <v>0</v>
      </c>
      <c r="D384" s="703" t="s">
        <v>52</v>
      </c>
      <c r="E384" s="704">
        <v>0</v>
      </c>
      <c r="F384" s="705">
        <f t="shared" si="9"/>
        <v>0</v>
      </c>
      <c r="G384"/>
      <c r="H384" s="639"/>
      <c r="J384" s="657"/>
    </row>
    <row r="385" spans="1:14" ht="14.25" x14ac:dyDescent="0.2">
      <c r="A385" s="680"/>
      <c r="B385" s="653"/>
      <c r="C385" s="669"/>
      <c r="D385" s="669"/>
      <c r="E385" s="788" t="s">
        <v>31</v>
      </c>
      <c r="F385" s="754">
        <f>SUM(F342:F384)</f>
        <v>0</v>
      </c>
      <c r="G385"/>
      <c r="J385" s="752"/>
    </row>
    <row r="386" spans="1:14" ht="57.75" customHeight="1" x14ac:dyDescent="0.2">
      <c r="A386" s="649"/>
      <c r="B386" s="671" t="s">
        <v>293</v>
      </c>
      <c r="C386" s="672"/>
      <c r="D386" s="672"/>
      <c r="E386" s="673"/>
      <c r="F386" s="674"/>
      <c r="G386"/>
    </row>
    <row r="387" spans="1:14" ht="51" x14ac:dyDescent="0.2">
      <c r="A387" s="773" t="s">
        <v>1</v>
      </c>
      <c r="B387" s="755" t="s">
        <v>2</v>
      </c>
      <c r="C387" s="755" t="s">
        <v>3</v>
      </c>
      <c r="D387" s="755" t="s">
        <v>4</v>
      </c>
      <c r="E387" s="771" t="s">
        <v>5</v>
      </c>
      <c r="F387" s="772" t="s">
        <v>6</v>
      </c>
      <c r="G387"/>
    </row>
    <row r="388" spans="1:14" ht="14.25" x14ac:dyDescent="0.2">
      <c r="A388" s="649" t="s">
        <v>7</v>
      </c>
      <c r="B388" s="650" t="s">
        <v>8</v>
      </c>
      <c r="C388" s="650" t="s">
        <v>9</v>
      </c>
      <c r="D388" s="650" t="s">
        <v>10</v>
      </c>
      <c r="E388" s="684" t="s">
        <v>11</v>
      </c>
      <c r="F388" s="651" t="s">
        <v>12</v>
      </c>
      <c r="G388"/>
      <c r="H388" s="639"/>
      <c r="J388" s="707"/>
    </row>
    <row r="389" spans="1:14" ht="14.25" x14ac:dyDescent="0.2">
      <c r="A389" s="668">
        <v>1</v>
      </c>
      <c r="B389" s="653" t="s">
        <v>294</v>
      </c>
      <c r="C389" s="708">
        <v>2500</v>
      </c>
      <c r="D389" s="708" t="s">
        <v>14</v>
      </c>
      <c r="E389" s="559">
        <v>0</v>
      </c>
      <c r="F389" s="709">
        <f>C389*E389</f>
        <v>0</v>
      </c>
      <c r="G389"/>
      <c r="H389" s="639"/>
      <c r="J389" s="657"/>
    </row>
    <row r="390" spans="1:14" ht="14.25" x14ac:dyDescent="0.2">
      <c r="A390" s="670"/>
      <c r="B390" s="653"/>
      <c r="C390" s="669"/>
      <c r="D390" s="669"/>
      <c r="E390" s="788" t="s">
        <v>31</v>
      </c>
      <c r="F390" s="754">
        <f>F389</f>
        <v>0</v>
      </c>
      <c r="G390"/>
      <c r="J390" s="752"/>
    </row>
    <row r="391" spans="1:14" ht="60" customHeight="1" x14ac:dyDescent="0.2">
      <c r="A391" s="649"/>
      <c r="B391" s="710" t="s">
        <v>295</v>
      </c>
      <c r="C391" s="672"/>
      <c r="D391" s="672"/>
      <c r="E391" s="673"/>
      <c r="F391" s="674"/>
      <c r="G391"/>
      <c r="N391" s="639"/>
    </row>
    <row r="392" spans="1:14" ht="51" x14ac:dyDescent="0.2">
      <c r="A392" s="770" t="s">
        <v>1</v>
      </c>
      <c r="B392" s="774" t="s">
        <v>2</v>
      </c>
      <c r="C392" s="774" t="s">
        <v>3</v>
      </c>
      <c r="D392" s="774" t="s">
        <v>4</v>
      </c>
      <c r="E392" s="775" t="s">
        <v>5</v>
      </c>
      <c r="F392" s="776" t="s">
        <v>6</v>
      </c>
      <c r="G392"/>
    </row>
    <row r="393" spans="1:14" ht="14.25" x14ac:dyDescent="0.2">
      <c r="A393" s="652"/>
      <c r="B393" s="650" t="s">
        <v>8</v>
      </c>
      <c r="C393" s="650" t="s">
        <v>9</v>
      </c>
      <c r="D393" s="650" t="s">
        <v>10</v>
      </c>
      <c r="E393" s="684" t="s">
        <v>11</v>
      </c>
      <c r="F393" s="651" t="s">
        <v>12</v>
      </c>
      <c r="G393"/>
    </row>
    <row r="394" spans="1:14" ht="15" x14ac:dyDescent="0.25">
      <c r="A394" s="668">
        <v>1</v>
      </c>
      <c r="B394" s="653" t="s">
        <v>296</v>
      </c>
      <c r="C394" s="703">
        <v>1000</v>
      </c>
      <c r="D394" s="703" t="s">
        <v>14</v>
      </c>
      <c r="E394" s="561">
        <v>0</v>
      </c>
      <c r="F394" s="705">
        <f t="shared" ref="F394:F395" si="10">C394*E394</f>
        <v>0</v>
      </c>
      <c r="G394"/>
      <c r="H394" s="639"/>
      <c r="J394" s="657"/>
    </row>
    <row r="395" spans="1:14" ht="15" x14ac:dyDescent="0.25">
      <c r="A395" s="711">
        <v>2</v>
      </c>
      <c r="B395" s="712" t="s">
        <v>532</v>
      </c>
      <c r="C395" s="703">
        <v>300</v>
      </c>
      <c r="D395" s="703" t="s">
        <v>17</v>
      </c>
      <c r="E395" s="561">
        <v>0</v>
      </c>
      <c r="F395" s="705">
        <f t="shared" si="10"/>
        <v>0</v>
      </c>
      <c r="G395"/>
      <c r="H395" s="639"/>
      <c r="J395" s="657"/>
    </row>
    <row r="396" spans="1:14" ht="14.25" x14ac:dyDescent="0.2">
      <c r="A396" s="668"/>
      <c r="B396" s="653"/>
      <c r="C396" s="669"/>
      <c r="D396" s="669"/>
      <c r="E396" s="788" t="s">
        <v>31</v>
      </c>
      <c r="F396" s="754">
        <f>SUM(F394:F395)</f>
        <v>0</v>
      </c>
      <c r="G396"/>
      <c r="J396" s="752"/>
    </row>
    <row r="397" spans="1:14" ht="66.75" customHeight="1" x14ac:dyDescent="0.2">
      <c r="A397" s="649"/>
      <c r="B397" s="671" t="s">
        <v>297</v>
      </c>
      <c r="C397" s="672"/>
      <c r="D397" s="672"/>
      <c r="E397" s="673"/>
      <c r="F397" s="674"/>
      <c r="G397"/>
    </row>
    <row r="398" spans="1:14" ht="51" x14ac:dyDescent="0.2">
      <c r="A398" s="773" t="s">
        <v>1</v>
      </c>
      <c r="B398" s="755" t="s">
        <v>2</v>
      </c>
      <c r="C398" s="755" t="s">
        <v>3</v>
      </c>
      <c r="D398" s="755" t="s">
        <v>4</v>
      </c>
      <c r="E398" s="771" t="s">
        <v>5</v>
      </c>
      <c r="F398" s="772" t="s">
        <v>6</v>
      </c>
      <c r="G398"/>
    </row>
    <row r="399" spans="1:14" ht="14.25" x14ac:dyDescent="0.2">
      <c r="A399" s="649" t="s">
        <v>7</v>
      </c>
      <c r="B399" s="650" t="s">
        <v>8</v>
      </c>
      <c r="C399" s="650" t="s">
        <v>9</v>
      </c>
      <c r="D399" s="650" t="s">
        <v>10</v>
      </c>
      <c r="E399" s="684" t="s">
        <v>11</v>
      </c>
      <c r="F399" s="651" t="s">
        <v>12</v>
      </c>
      <c r="G399"/>
    </row>
    <row r="400" spans="1:14" ht="14.25" x14ac:dyDescent="0.2">
      <c r="A400" s="652">
        <v>1</v>
      </c>
      <c r="B400" s="653" t="s">
        <v>298</v>
      </c>
      <c r="C400" s="703">
        <v>80</v>
      </c>
      <c r="D400" s="703" t="s">
        <v>14</v>
      </c>
      <c r="E400" s="704">
        <v>0</v>
      </c>
      <c r="F400" s="705">
        <f t="shared" ref="F400:F450" si="11">C400*E400</f>
        <v>0</v>
      </c>
      <c r="G400"/>
      <c r="H400" s="639"/>
      <c r="J400" s="657"/>
    </row>
    <row r="401" spans="1:10" ht="14.25" x14ac:dyDescent="0.2">
      <c r="A401" s="652">
        <f t="shared" ref="A401:A402" si="12">A400+1</f>
        <v>2</v>
      </c>
      <c r="B401" s="653" t="s">
        <v>299</v>
      </c>
      <c r="C401" s="703">
        <v>15</v>
      </c>
      <c r="D401" s="703" t="s">
        <v>14</v>
      </c>
      <c r="E401" s="704">
        <v>0</v>
      </c>
      <c r="F401" s="705">
        <f t="shared" si="11"/>
        <v>0</v>
      </c>
      <c r="G401"/>
      <c r="H401" s="639"/>
      <c r="J401" s="657"/>
    </row>
    <row r="402" spans="1:10" ht="14.25" x14ac:dyDescent="0.2">
      <c r="A402" s="652">
        <f t="shared" si="12"/>
        <v>3</v>
      </c>
      <c r="B402" s="653" t="s">
        <v>300</v>
      </c>
      <c r="C402" s="703">
        <v>120</v>
      </c>
      <c r="D402" s="703" t="s">
        <v>14</v>
      </c>
      <c r="E402" s="704">
        <v>0</v>
      </c>
      <c r="F402" s="705">
        <f t="shared" si="11"/>
        <v>0</v>
      </c>
      <c r="G402"/>
      <c r="H402" s="639"/>
      <c r="J402" s="657"/>
    </row>
    <row r="403" spans="1:10" ht="14.25" x14ac:dyDescent="0.2">
      <c r="A403" s="652">
        <v>4</v>
      </c>
      <c r="B403" s="653" t="s">
        <v>301</v>
      </c>
      <c r="C403" s="703">
        <v>80</v>
      </c>
      <c r="D403" s="703" t="s">
        <v>14</v>
      </c>
      <c r="E403" s="704">
        <v>0</v>
      </c>
      <c r="F403" s="705">
        <f t="shared" si="11"/>
        <v>0</v>
      </c>
      <c r="G403"/>
      <c r="H403" s="639"/>
      <c r="J403" s="657"/>
    </row>
    <row r="404" spans="1:10" ht="14.25" x14ac:dyDescent="0.2">
      <c r="A404" s="652">
        <v>5</v>
      </c>
      <c r="B404" s="653" t="s">
        <v>302</v>
      </c>
      <c r="C404" s="703">
        <v>200</v>
      </c>
      <c r="D404" s="703" t="s">
        <v>14</v>
      </c>
      <c r="E404" s="704">
        <v>0</v>
      </c>
      <c r="F404" s="705">
        <f t="shared" si="11"/>
        <v>0</v>
      </c>
      <c r="G404"/>
      <c r="H404" s="639"/>
      <c r="J404" s="657"/>
    </row>
    <row r="405" spans="1:10" ht="14.25" x14ac:dyDescent="0.2">
      <c r="A405" s="652">
        <v>6</v>
      </c>
      <c r="B405" s="653" t="s">
        <v>303</v>
      </c>
      <c r="C405" s="703">
        <v>80</v>
      </c>
      <c r="D405" s="703" t="s">
        <v>14</v>
      </c>
      <c r="E405" s="704">
        <v>0</v>
      </c>
      <c r="F405" s="705">
        <f t="shared" si="11"/>
        <v>0</v>
      </c>
      <c r="G405"/>
      <c r="H405" s="639"/>
      <c r="J405" s="657"/>
    </row>
    <row r="406" spans="1:10" ht="14.25" x14ac:dyDescent="0.2">
      <c r="A406" s="652">
        <v>7</v>
      </c>
      <c r="B406" s="653" t="s">
        <v>304</v>
      </c>
      <c r="C406" s="703">
        <v>80</v>
      </c>
      <c r="D406" s="703" t="s">
        <v>14</v>
      </c>
      <c r="E406" s="704">
        <v>0</v>
      </c>
      <c r="F406" s="705">
        <f t="shared" si="11"/>
        <v>0</v>
      </c>
      <c r="G406"/>
      <c r="H406" s="639"/>
      <c r="J406" s="657"/>
    </row>
    <row r="407" spans="1:10" ht="14.25" x14ac:dyDescent="0.2">
      <c r="A407" s="652">
        <v>8</v>
      </c>
      <c r="B407" s="653" t="s">
        <v>305</v>
      </c>
      <c r="C407" s="703">
        <v>70</v>
      </c>
      <c r="D407" s="703" t="s">
        <v>14</v>
      </c>
      <c r="E407" s="704">
        <v>0</v>
      </c>
      <c r="F407" s="705">
        <f t="shared" si="11"/>
        <v>0</v>
      </c>
      <c r="G407"/>
      <c r="H407" s="639"/>
      <c r="J407" s="657"/>
    </row>
    <row r="408" spans="1:10" s="65" customFormat="1" ht="14.25" x14ac:dyDescent="0.2">
      <c r="A408" s="652">
        <v>9</v>
      </c>
      <c r="B408" s="712" t="s">
        <v>457</v>
      </c>
      <c r="C408" s="703">
        <v>0</v>
      </c>
      <c r="D408" s="703" t="s">
        <v>14</v>
      </c>
      <c r="E408" s="704">
        <v>0</v>
      </c>
      <c r="F408" s="705">
        <f t="shared" si="11"/>
        <v>0</v>
      </c>
      <c r="G408"/>
      <c r="H408" s="639"/>
      <c r="J408" s="657"/>
    </row>
    <row r="409" spans="1:10" s="65" customFormat="1" ht="14.25" x14ac:dyDescent="0.2">
      <c r="A409" s="652">
        <v>10</v>
      </c>
      <c r="B409" s="65" t="s">
        <v>516</v>
      </c>
      <c r="C409" s="703">
        <v>0</v>
      </c>
      <c r="D409" s="703" t="s">
        <v>52</v>
      </c>
      <c r="E409" s="704">
        <v>0</v>
      </c>
      <c r="F409" s="713">
        <f t="shared" si="11"/>
        <v>0</v>
      </c>
      <c r="G409"/>
      <c r="H409" s="639"/>
      <c r="J409" s="657"/>
    </row>
    <row r="410" spans="1:10" ht="14.25" x14ac:dyDescent="0.2">
      <c r="A410" s="652">
        <v>11</v>
      </c>
      <c r="B410" s="653" t="s">
        <v>306</v>
      </c>
      <c r="C410" s="703">
        <v>50</v>
      </c>
      <c r="D410" s="703" t="s">
        <v>71</v>
      </c>
      <c r="E410" s="704">
        <v>0</v>
      </c>
      <c r="F410" s="705">
        <f t="shared" si="11"/>
        <v>0</v>
      </c>
      <c r="G410"/>
      <c r="H410" s="639"/>
      <c r="J410" s="657"/>
    </row>
    <row r="411" spans="1:10" ht="14.25" x14ac:dyDescent="0.2">
      <c r="A411" s="652">
        <v>12</v>
      </c>
      <c r="B411" s="653" t="s">
        <v>307</v>
      </c>
      <c r="C411" s="703">
        <v>80</v>
      </c>
      <c r="D411" s="703" t="s">
        <v>14</v>
      </c>
      <c r="E411" s="704">
        <v>0</v>
      </c>
      <c r="F411" s="705">
        <f t="shared" si="11"/>
        <v>0</v>
      </c>
      <c r="G411"/>
      <c r="H411" s="639"/>
      <c r="J411" s="657"/>
    </row>
    <row r="412" spans="1:10" ht="14.25" x14ac:dyDescent="0.2">
      <c r="A412" s="652">
        <v>13</v>
      </c>
      <c r="B412" s="653" t="s">
        <v>308</v>
      </c>
      <c r="C412" s="703">
        <v>80</v>
      </c>
      <c r="D412" s="703" t="s">
        <v>14</v>
      </c>
      <c r="E412" s="704">
        <v>0</v>
      </c>
      <c r="F412" s="705">
        <f t="shared" si="11"/>
        <v>0</v>
      </c>
      <c r="G412"/>
      <c r="H412" s="639"/>
      <c r="J412" s="657"/>
    </row>
    <row r="413" spans="1:10" ht="14.25" x14ac:dyDescent="0.2">
      <c r="A413" s="652">
        <v>14</v>
      </c>
      <c r="B413" s="653" t="s">
        <v>309</v>
      </c>
      <c r="C413" s="703">
        <v>80</v>
      </c>
      <c r="D413" s="703" t="s">
        <v>14</v>
      </c>
      <c r="E413" s="704">
        <v>0</v>
      </c>
      <c r="F413" s="705">
        <f t="shared" si="11"/>
        <v>0</v>
      </c>
      <c r="G413"/>
      <c r="H413" s="639"/>
      <c r="J413" s="657"/>
    </row>
    <row r="414" spans="1:10" ht="14.25" x14ac:dyDescent="0.2">
      <c r="A414" s="652">
        <v>15</v>
      </c>
      <c r="B414" s="653" t="s">
        <v>310</v>
      </c>
      <c r="C414" s="703">
        <v>699</v>
      </c>
      <c r="D414" s="703" t="s">
        <v>71</v>
      </c>
      <c r="E414" s="704">
        <v>0</v>
      </c>
      <c r="F414" s="705">
        <f t="shared" si="11"/>
        <v>0</v>
      </c>
      <c r="G414"/>
      <c r="H414" s="639"/>
      <c r="J414" s="657"/>
    </row>
    <row r="415" spans="1:10" ht="14.25" x14ac:dyDescent="0.2">
      <c r="A415" s="652">
        <v>16</v>
      </c>
      <c r="B415" s="653" t="s">
        <v>311</v>
      </c>
      <c r="C415" s="703">
        <v>150</v>
      </c>
      <c r="D415" s="703" t="s">
        <v>71</v>
      </c>
      <c r="E415" s="704">
        <v>0</v>
      </c>
      <c r="F415" s="705">
        <f t="shared" si="11"/>
        <v>0</v>
      </c>
      <c r="G415"/>
      <c r="H415" s="639"/>
      <c r="J415" s="657"/>
    </row>
    <row r="416" spans="1:10" ht="14.25" x14ac:dyDescent="0.2">
      <c r="A416" s="652">
        <v>17</v>
      </c>
      <c r="B416" s="653" t="s">
        <v>312</v>
      </c>
      <c r="C416" s="703">
        <v>30</v>
      </c>
      <c r="D416" s="703" t="s">
        <v>14</v>
      </c>
      <c r="E416" s="704">
        <v>0</v>
      </c>
      <c r="F416" s="705">
        <f t="shared" si="11"/>
        <v>0</v>
      </c>
      <c r="G416"/>
      <c r="H416" s="639"/>
      <c r="J416" s="657"/>
    </row>
    <row r="417" spans="1:10" ht="14.25" x14ac:dyDescent="0.2">
      <c r="A417" s="652">
        <v>18</v>
      </c>
      <c r="B417" s="653" t="s">
        <v>464</v>
      </c>
      <c r="C417" s="703">
        <v>30</v>
      </c>
      <c r="D417" s="703" t="s">
        <v>14</v>
      </c>
      <c r="E417" s="704">
        <v>0</v>
      </c>
      <c r="F417" s="705">
        <f t="shared" si="11"/>
        <v>0</v>
      </c>
      <c r="G417"/>
      <c r="H417" s="639"/>
      <c r="J417" s="657"/>
    </row>
    <row r="418" spans="1:10" ht="27.75" customHeight="1" x14ac:dyDescent="0.2">
      <c r="A418" s="714">
        <v>19</v>
      </c>
      <c r="B418" s="712" t="s">
        <v>533</v>
      </c>
      <c r="C418" s="703">
        <v>60</v>
      </c>
      <c r="D418" s="703" t="s">
        <v>17</v>
      </c>
      <c r="E418" s="704">
        <v>0</v>
      </c>
      <c r="F418" s="705">
        <f t="shared" si="11"/>
        <v>0</v>
      </c>
      <c r="G418"/>
      <c r="H418" s="639"/>
      <c r="J418" s="657"/>
    </row>
    <row r="419" spans="1:10" ht="14.25" x14ac:dyDescent="0.2">
      <c r="A419" s="652">
        <v>20</v>
      </c>
      <c r="B419" s="653" t="s">
        <v>313</v>
      </c>
      <c r="C419" s="703">
        <v>40</v>
      </c>
      <c r="D419" s="703" t="s">
        <v>14</v>
      </c>
      <c r="E419" s="704">
        <v>0</v>
      </c>
      <c r="F419" s="705">
        <f t="shared" si="11"/>
        <v>0</v>
      </c>
      <c r="G419"/>
      <c r="H419" s="639"/>
      <c r="J419" s="657"/>
    </row>
    <row r="420" spans="1:10" ht="14.25" x14ac:dyDescent="0.2">
      <c r="A420" s="652">
        <v>21</v>
      </c>
      <c r="B420" s="653" t="s">
        <v>314</v>
      </c>
      <c r="C420" s="703">
        <v>700</v>
      </c>
      <c r="D420" s="703" t="s">
        <v>71</v>
      </c>
      <c r="E420" s="704">
        <v>0</v>
      </c>
      <c r="F420" s="705">
        <f t="shared" si="11"/>
        <v>0</v>
      </c>
      <c r="G420"/>
      <c r="H420" s="639"/>
      <c r="J420" s="657"/>
    </row>
    <row r="421" spans="1:10" ht="14.25" x14ac:dyDescent="0.2">
      <c r="A421" s="652">
        <v>22</v>
      </c>
      <c r="B421" s="653" t="s">
        <v>279</v>
      </c>
      <c r="C421" s="703">
        <v>40</v>
      </c>
      <c r="D421" s="703" t="s">
        <v>52</v>
      </c>
      <c r="E421" s="704">
        <v>0</v>
      </c>
      <c r="F421" s="705">
        <f t="shared" si="11"/>
        <v>0</v>
      </c>
      <c r="G421"/>
      <c r="H421" s="639"/>
      <c r="J421" s="657"/>
    </row>
    <row r="422" spans="1:10" ht="14.25" x14ac:dyDescent="0.2">
      <c r="A422" s="652">
        <v>23</v>
      </c>
      <c r="B422" s="653" t="s">
        <v>315</v>
      </c>
      <c r="C422" s="703">
        <v>40</v>
      </c>
      <c r="D422" s="703" t="s">
        <v>71</v>
      </c>
      <c r="E422" s="704">
        <v>0</v>
      </c>
      <c r="F422" s="705">
        <f t="shared" si="11"/>
        <v>0</v>
      </c>
      <c r="G422"/>
      <c r="H422" s="639"/>
      <c r="J422" s="657"/>
    </row>
    <row r="423" spans="1:10" ht="14.25" x14ac:dyDescent="0.2">
      <c r="A423" s="652">
        <v>24</v>
      </c>
      <c r="B423" s="653" t="s">
        <v>316</v>
      </c>
      <c r="C423" s="703">
        <v>34</v>
      </c>
      <c r="D423" s="703" t="s">
        <v>71</v>
      </c>
      <c r="E423" s="704">
        <v>0</v>
      </c>
      <c r="F423" s="705">
        <f t="shared" si="11"/>
        <v>0</v>
      </c>
      <c r="G423"/>
      <c r="H423" s="639"/>
      <c r="J423" s="657"/>
    </row>
    <row r="424" spans="1:10" ht="14.25" x14ac:dyDescent="0.2">
      <c r="A424" s="652">
        <v>25</v>
      </c>
      <c r="B424" s="653" t="s">
        <v>317</v>
      </c>
      <c r="C424" s="703">
        <v>50</v>
      </c>
      <c r="D424" s="703" t="s">
        <v>14</v>
      </c>
      <c r="E424" s="704">
        <v>0</v>
      </c>
      <c r="F424" s="705">
        <f t="shared" si="11"/>
        <v>0</v>
      </c>
      <c r="G424"/>
      <c r="H424" s="639"/>
      <c r="J424" s="657"/>
    </row>
    <row r="425" spans="1:10" ht="14.25" x14ac:dyDescent="0.2">
      <c r="A425" s="652">
        <v>26</v>
      </c>
      <c r="B425" s="653" t="s">
        <v>318</v>
      </c>
      <c r="C425" s="703">
        <v>60</v>
      </c>
      <c r="D425" s="703" t="s">
        <v>14</v>
      </c>
      <c r="E425" s="704">
        <v>0</v>
      </c>
      <c r="F425" s="705">
        <f t="shared" si="11"/>
        <v>0</v>
      </c>
      <c r="G425"/>
      <c r="H425" s="639"/>
      <c r="J425" s="657"/>
    </row>
    <row r="426" spans="1:10" ht="14.25" x14ac:dyDescent="0.2">
      <c r="A426" s="652">
        <v>27</v>
      </c>
      <c r="B426" s="653" t="s">
        <v>319</v>
      </c>
      <c r="C426" s="703"/>
      <c r="D426" s="703" t="s">
        <v>71</v>
      </c>
      <c r="E426" s="704">
        <v>0</v>
      </c>
      <c r="F426" s="705">
        <f t="shared" si="11"/>
        <v>0</v>
      </c>
      <c r="G426"/>
      <c r="H426" s="639"/>
      <c r="J426" s="657"/>
    </row>
    <row r="427" spans="1:10" s="65" customFormat="1" ht="14.25" x14ac:dyDescent="0.2">
      <c r="A427" s="652">
        <v>28</v>
      </c>
      <c r="B427" s="712" t="s">
        <v>466</v>
      </c>
      <c r="C427" s="703">
        <v>70</v>
      </c>
      <c r="D427" s="703" t="s">
        <v>71</v>
      </c>
      <c r="E427" s="704">
        <v>0</v>
      </c>
      <c r="F427" s="705">
        <f t="shared" si="11"/>
        <v>0</v>
      </c>
      <c r="G427" s="126"/>
      <c r="H427" s="138"/>
      <c r="J427" s="140"/>
    </row>
    <row r="428" spans="1:10" s="65" customFormat="1" ht="14.25" x14ac:dyDescent="0.2">
      <c r="A428" s="652">
        <v>29</v>
      </c>
      <c r="B428" s="712" t="s">
        <v>320</v>
      </c>
      <c r="C428" s="703">
        <v>0</v>
      </c>
      <c r="D428" s="703" t="s">
        <v>71</v>
      </c>
      <c r="E428" s="704">
        <v>0</v>
      </c>
      <c r="F428" s="705">
        <f t="shared" si="11"/>
        <v>0</v>
      </c>
      <c r="G428" s="126"/>
      <c r="H428" s="138"/>
      <c r="J428" s="140"/>
    </row>
    <row r="429" spans="1:10" s="65" customFormat="1" ht="14.25" x14ac:dyDescent="0.2">
      <c r="A429" s="652">
        <v>30</v>
      </c>
      <c r="B429" s="712" t="s">
        <v>321</v>
      </c>
      <c r="C429" s="703">
        <v>0</v>
      </c>
      <c r="D429" s="703" t="s">
        <v>71</v>
      </c>
      <c r="E429" s="704">
        <v>0</v>
      </c>
      <c r="F429" s="705">
        <f t="shared" si="11"/>
        <v>0</v>
      </c>
      <c r="G429" s="126"/>
      <c r="H429" s="138"/>
      <c r="J429" s="140"/>
    </row>
    <row r="430" spans="1:10" s="65" customFormat="1" ht="14.25" x14ac:dyDescent="0.2">
      <c r="A430" s="652">
        <v>31</v>
      </c>
      <c r="B430" s="715" t="s">
        <v>322</v>
      </c>
      <c r="C430" s="703">
        <v>70</v>
      </c>
      <c r="D430" s="703" t="s">
        <v>71</v>
      </c>
      <c r="E430" s="704">
        <v>0</v>
      </c>
      <c r="F430" s="705">
        <f t="shared" si="11"/>
        <v>0</v>
      </c>
      <c r="G430" s="126"/>
      <c r="H430" s="138"/>
      <c r="J430" s="140"/>
    </row>
    <row r="431" spans="1:10" s="65" customFormat="1" ht="14.25" x14ac:dyDescent="0.2">
      <c r="A431" s="652">
        <v>32</v>
      </c>
      <c r="B431" s="751" t="s">
        <v>478</v>
      </c>
      <c r="C431" s="703">
        <v>0</v>
      </c>
      <c r="D431" s="703" t="s">
        <v>71</v>
      </c>
      <c r="E431" s="704">
        <v>0</v>
      </c>
      <c r="F431" s="713">
        <f t="shared" si="11"/>
        <v>0</v>
      </c>
      <c r="G431" s="126"/>
      <c r="H431" s="138"/>
      <c r="J431" s="140"/>
    </row>
    <row r="432" spans="1:10" s="65" customFormat="1" ht="14.25" x14ac:dyDescent="0.2">
      <c r="A432" s="652">
        <v>33</v>
      </c>
      <c r="B432" s="712" t="s">
        <v>323</v>
      </c>
      <c r="C432" s="703">
        <v>60</v>
      </c>
      <c r="D432" s="703" t="s">
        <v>71</v>
      </c>
      <c r="E432" s="704">
        <v>0</v>
      </c>
      <c r="F432" s="705">
        <f t="shared" si="11"/>
        <v>0</v>
      </c>
      <c r="G432" s="126"/>
      <c r="H432" s="138"/>
      <c r="J432" s="140"/>
    </row>
    <row r="433" spans="1:11" ht="14.25" x14ac:dyDescent="0.2">
      <c r="A433" s="652">
        <v>34</v>
      </c>
      <c r="B433" s="653" t="s">
        <v>324</v>
      </c>
      <c r="C433" s="703">
        <v>15</v>
      </c>
      <c r="D433" s="703" t="s">
        <v>14</v>
      </c>
      <c r="E433" s="704">
        <v>0</v>
      </c>
      <c r="F433" s="705">
        <f t="shared" si="11"/>
        <v>0</v>
      </c>
      <c r="G433"/>
      <c r="H433" s="639"/>
      <c r="J433" s="657"/>
    </row>
    <row r="434" spans="1:11" ht="14.25" x14ac:dyDescent="0.2">
      <c r="A434" s="652">
        <v>35</v>
      </c>
      <c r="B434" s="653" t="s">
        <v>325</v>
      </c>
      <c r="C434" s="703"/>
      <c r="D434" s="703" t="s">
        <v>71</v>
      </c>
      <c r="E434" s="704">
        <v>0</v>
      </c>
      <c r="F434" s="705">
        <f t="shared" si="11"/>
        <v>0</v>
      </c>
      <c r="G434"/>
      <c r="H434" s="639"/>
      <c r="J434" s="657"/>
    </row>
    <row r="435" spans="1:11" ht="14.25" x14ac:dyDescent="0.2">
      <c r="A435" s="652">
        <v>36</v>
      </c>
      <c r="B435" s="653" t="s">
        <v>326</v>
      </c>
      <c r="C435" s="703">
        <v>0</v>
      </c>
      <c r="D435" s="703" t="s">
        <v>71</v>
      </c>
      <c r="E435" s="704">
        <v>0</v>
      </c>
      <c r="F435" s="705">
        <f t="shared" si="11"/>
        <v>0</v>
      </c>
      <c r="G435"/>
      <c r="H435" s="639"/>
      <c r="J435" s="657"/>
    </row>
    <row r="436" spans="1:11" ht="14.25" x14ac:dyDescent="0.2">
      <c r="A436" s="652">
        <v>37</v>
      </c>
      <c r="B436" s="653" t="s">
        <v>327</v>
      </c>
      <c r="C436" s="703">
        <v>160</v>
      </c>
      <c r="D436" s="703" t="s">
        <v>71</v>
      </c>
      <c r="E436" s="704">
        <v>0</v>
      </c>
      <c r="F436" s="705">
        <f t="shared" si="11"/>
        <v>0</v>
      </c>
      <c r="G436"/>
      <c r="H436" s="639"/>
      <c r="J436" s="657"/>
    </row>
    <row r="437" spans="1:11" ht="14.25" x14ac:dyDescent="0.2">
      <c r="A437" s="652">
        <v>38</v>
      </c>
      <c r="B437" s="653" t="s">
        <v>328</v>
      </c>
      <c r="C437" s="703">
        <v>180</v>
      </c>
      <c r="D437" s="703" t="s">
        <v>71</v>
      </c>
      <c r="E437" s="704">
        <v>0</v>
      </c>
      <c r="F437" s="705">
        <f t="shared" si="11"/>
        <v>0</v>
      </c>
      <c r="G437"/>
      <c r="H437" s="639"/>
      <c r="J437" s="657"/>
      <c r="K437" s="65"/>
    </row>
    <row r="438" spans="1:11" ht="14.25" x14ac:dyDescent="0.2">
      <c r="A438" s="652">
        <v>39</v>
      </c>
      <c r="B438" s="653" t="s">
        <v>329</v>
      </c>
      <c r="C438" s="703">
        <v>10</v>
      </c>
      <c r="D438" s="703" t="s">
        <v>71</v>
      </c>
      <c r="E438" s="704">
        <v>0</v>
      </c>
      <c r="F438" s="705">
        <f t="shared" si="11"/>
        <v>0</v>
      </c>
      <c r="G438"/>
      <c r="H438" s="639"/>
      <c r="J438" s="657"/>
    </row>
    <row r="439" spans="1:11" ht="14.25" x14ac:dyDescent="0.2">
      <c r="A439" s="652">
        <v>40</v>
      </c>
      <c r="B439" s="653" t="s">
        <v>330</v>
      </c>
      <c r="C439" s="703">
        <v>100</v>
      </c>
      <c r="D439" s="703" t="s">
        <v>14</v>
      </c>
      <c r="E439" s="704">
        <v>0</v>
      </c>
      <c r="F439" s="705">
        <f t="shared" si="11"/>
        <v>0</v>
      </c>
      <c r="G439"/>
      <c r="H439" s="639"/>
      <c r="J439" s="657"/>
    </row>
    <row r="440" spans="1:11" ht="14.25" x14ac:dyDescent="0.2">
      <c r="A440" s="652">
        <v>41</v>
      </c>
      <c r="B440" s="653" t="s">
        <v>331</v>
      </c>
      <c r="C440" s="703">
        <v>0</v>
      </c>
      <c r="D440" s="703" t="s">
        <v>17</v>
      </c>
      <c r="E440" s="704">
        <v>0</v>
      </c>
      <c r="F440" s="705">
        <f t="shared" si="11"/>
        <v>0</v>
      </c>
      <c r="G440"/>
      <c r="H440" s="639"/>
      <c r="J440" s="657"/>
    </row>
    <row r="441" spans="1:11" ht="14.25" x14ac:dyDescent="0.2">
      <c r="A441" s="652">
        <v>42</v>
      </c>
      <c r="B441" s="653" t="s">
        <v>332</v>
      </c>
      <c r="C441" s="703">
        <v>40</v>
      </c>
      <c r="D441" s="703" t="s">
        <v>14</v>
      </c>
      <c r="E441" s="704">
        <v>0</v>
      </c>
      <c r="F441" s="705">
        <f t="shared" si="11"/>
        <v>0</v>
      </c>
      <c r="G441"/>
      <c r="H441" s="639"/>
      <c r="J441" s="657"/>
    </row>
    <row r="442" spans="1:11" ht="14.25" x14ac:dyDescent="0.2">
      <c r="A442" s="652">
        <v>43</v>
      </c>
      <c r="B442" s="653" t="s">
        <v>333</v>
      </c>
      <c r="C442" s="703">
        <v>0</v>
      </c>
      <c r="D442" s="703" t="s">
        <v>71</v>
      </c>
      <c r="E442" s="704">
        <v>0</v>
      </c>
      <c r="F442" s="705">
        <f t="shared" si="11"/>
        <v>0</v>
      </c>
      <c r="G442"/>
      <c r="H442" s="639"/>
      <c r="J442" s="657"/>
    </row>
    <row r="443" spans="1:11" ht="14.25" x14ac:dyDescent="0.2">
      <c r="A443" s="652">
        <v>44</v>
      </c>
      <c r="B443" s="653" t="s">
        <v>334</v>
      </c>
      <c r="C443" s="703">
        <v>20</v>
      </c>
      <c r="D443" s="703" t="s">
        <v>17</v>
      </c>
      <c r="E443" s="704">
        <v>0</v>
      </c>
      <c r="F443" s="705">
        <f t="shared" si="11"/>
        <v>0</v>
      </c>
      <c r="G443"/>
      <c r="H443" s="639"/>
      <c r="J443" s="657"/>
    </row>
    <row r="444" spans="1:11" ht="14.25" x14ac:dyDescent="0.2">
      <c r="A444" s="652">
        <v>45</v>
      </c>
      <c r="B444" s="653" t="s">
        <v>335</v>
      </c>
      <c r="C444" s="703">
        <v>0</v>
      </c>
      <c r="D444" s="703" t="s">
        <v>52</v>
      </c>
      <c r="E444" s="704">
        <v>0</v>
      </c>
      <c r="F444" s="705">
        <f t="shared" si="11"/>
        <v>0</v>
      </c>
      <c r="G444"/>
      <c r="H444" s="639"/>
      <c r="J444" s="657"/>
    </row>
    <row r="445" spans="1:11" ht="14.25" x14ac:dyDescent="0.2">
      <c r="A445" s="652">
        <v>46</v>
      </c>
      <c r="B445" s="65" t="s">
        <v>529</v>
      </c>
      <c r="C445" s="703">
        <v>0</v>
      </c>
      <c r="D445" s="703" t="s">
        <v>52</v>
      </c>
      <c r="E445" s="704">
        <v>0</v>
      </c>
      <c r="F445" s="713">
        <f t="shared" si="11"/>
        <v>0</v>
      </c>
      <c r="G445"/>
      <c r="H445" s="639"/>
      <c r="J445" s="657"/>
    </row>
    <row r="446" spans="1:11" ht="14.25" x14ac:dyDescent="0.2">
      <c r="A446" s="652">
        <v>47</v>
      </c>
      <c r="B446" s="712" t="s">
        <v>522</v>
      </c>
      <c r="C446" s="703">
        <v>0</v>
      </c>
      <c r="D446" s="703" t="s">
        <v>17</v>
      </c>
      <c r="E446" s="704">
        <v>0</v>
      </c>
      <c r="F446" s="705">
        <f t="shared" si="11"/>
        <v>0</v>
      </c>
      <c r="G446"/>
      <c r="H446" s="639"/>
      <c r="J446" s="657"/>
    </row>
    <row r="447" spans="1:11" ht="14.25" x14ac:dyDescent="0.2">
      <c r="A447" s="652">
        <v>48</v>
      </c>
      <c r="B447" s="653" t="s">
        <v>336</v>
      </c>
      <c r="C447" s="703">
        <v>20</v>
      </c>
      <c r="D447" s="703" t="s">
        <v>17</v>
      </c>
      <c r="E447" s="704">
        <v>0</v>
      </c>
      <c r="F447" s="705">
        <f t="shared" si="11"/>
        <v>0</v>
      </c>
      <c r="G447"/>
      <c r="H447" s="639"/>
      <c r="J447" s="657"/>
    </row>
    <row r="448" spans="1:11" ht="14.25" x14ac:dyDescent="0.2">
      <c r="A448" s="652">
        <v>49</v>
      </c>
      <c r="B448" s="653" t="s">
        <v>337</v>
      </c>
      <c r="C448" s="703">
        <v>10</v>
      </c>
      <c r="D448" s="703" t="s">
        <v>17</v>
      </c>
      <c r="E448" s="704">
        <v>0</v>
      </c>
      <c r="F448" s="705">
        <f t="shared" si="11"/>
        <v>0</v>
      </c>
      <c r="G448"/>
      <c r="H448" s="639"/>
      <c r="J448" s="657"/>
    </row>
    <row r="449" spans="1:10" ht="14.25" x14ac:dyDescent="0.2">
      <c r="A449" s="652">
        <v>50</v>
      </c>
      <c r="B449" s="653" t="s">
        <v>338</v>
      </c>
      <c r="C449" s="703">
        <v>10</v>
      </c>
      <c r="D449" s="703" t="s">
        <v>17</v>
      </c>
      <c r="E449" s="704">
        <v>0</v>
      </c>
      <c r="F449" s="705">
        <f t="shared" si="11"/>
        <v>0</v>
      </c>
      <c r="G449"/>
      <c r="H449" s="639"/>
      <c r="J449" s="657"/>
    </row>
    <row r="450" spans="1:10" ht="14.25" x14ac:dyDescent="0.2">
      <c r="A450" s="652">
        <v>51</v>
      </c>
      <c r="B450" s="653" t="s">
        <v>339</v>
      </c>
      <c r="C450" s="703">
        <v>0</v>
      </c>
      <c r="D450" s="703" t="s">
        <v>17</v>
      </c>
      <c r="E450" s="704">
        <v>0</v>
      </c>
      <c r="F450" s="705">
        <f t="shared" si="11"/>
        <v>0</v>
      </c>
      <c r="G450"/>
      <c r="H450" s="639"/>
      <c r="J450" s="657"/>
    </row>
    <row r="451" spans="1:10" ht="18.75" customHeight="1" x14ac:dyDescent="0.2">
      <c r="A451" s="649"/>
      <c r="B451" s="653"/>
      <c r="C451" s="669"/>
      <c r="D451" s="669"/>
      <c r="E451" s="788" t="s">
        <v>31</v>
      </c>
      <c r="F451" s="754">
        <f>SUM(F400:F450)</f>
        <v>0</v>
      </c>
      <c r="G451"/>
      <c r="J451" s="752"/>
    </row>
    <row r="452" spans="1:10" ht="67.5" customHeight="1" x14ac:dyDescent="0.2">
      <c r="A452" s="649"/>
      <c r="B452" s="710" t="s">
        <v>340</v>
      </c>
      <c r="C452" s="691"/>
      <c r="D452" s="691"/>
      <c r="E452" s="702"/>
      <c r="F452" s="674"/>
      <c r="G452"/>
    </row>
    <row r="453" spans="1:10" ht="51" x14ac:dyDescent="0.2">
      <c r="A453" s="770" t="s">
        <v>1</v>
      </c>
      <c r="B453" s="774" t="s">
        <v>2</v>
      </c>
      <c r="C453" s="774"/>
      <c r="D453" s="774" t="s">
        <v>4</v>
      </c>
      <c r="E453" s="774" t="s">
        <v>5</v>
      </c>
      <c r="F453" s="776" t="s">
        <v>6</v>
      </c>
      <c r="G453"/>
    </row>
    <row r="454" spans="1:10" ht="14.25" x14ac:dyDescent="0.2">
      <c r="A454" s="649" t="s">
        <v>7</v>
      </c>
      <c r="B454" s="650" t="s">
        <v>8</v>
      </c>
      <c r="C454" s="650"/>
      <c r="D454" s="650" t="s">
        <v>10</v>
      </c>
      <c r="E454" s="650" t="s">
        <v>11</v>
      </c>
      <c r="F454" s="651" t="s">
        <v>12</v>
      </c>
      <c r="G454"/>
      <c r="H454" s="639"/>
    </row>
    <row r="455" spans="1:10" ht="14.25" x14ac:dyDescent="0.2">
      <c r="A455" s="652">
        <v>1</v>
      </c>
      <c r="B455" s="653" t="s">
        <v>341</v>
      </c>
      <c r="C455" s="703">
        <v>30</v>
      </c>
      <c r="D455" s="703" t="s">
        <v>71</v>
      </c>
      <c r="E455" s="704">
        <v>0</v>
      </c>
      <c r="F455" s="705">
        <f t="shared" ref="F455:F503" si="13">C455*E455</f>
        <v>0</v>
      </c>
      <c r="G455"/>
      <c r="H455" s="639"/>
      <c r="J455" s="657"/>
    </row>
    <row r="456" spans="1:10" ht="14.25" x14ac:dyDescent="0.2">
      <c r="A456" s="652">
        <f t="shared" ref="A456:A503" si="14">A455+1</f>
        <v>2</v>
      </c>
      <c r="B456" s="653" t="s">
        <v>342</v>
      </c>
      <c r="C456" s="703">
        <v>0</v>
      </c>
      <c r="D456" s="703" t="s">
        <v>71</v>
      </c>
      <c r="E456" s="704">
        <v>0</v>
      </c>
      <c r="F456" s="705">
        <f t="shared" si="13"/>
        <v>0</v>
      </c>
      <c r="G456"/>
      <c r="H456" s="639"/>
      <c r="J456" s="657"/>
    </row>
    <row r="457" spans="1:10" ht="14.25" x14ac:dyDescent="0.2">
      <c r="A457" s="652">
        <f t="shared" si="14"/>
        <v>3</v>
      </c>
      <c r="B457" s="653" t="s">
        <v>343</v>
      </c>
      <c r="C457" s="703">
        <v>0</v>
      </c>
      <c r="D457" s="703" t="s">
        <v>71</v>
      </c>
      <c r="E457" s="704">
        <v>0</v>
      </c>
      <c r="F457" s="705">
        <f t="shared" si="13"/>
        <v>0</v>
      </c>
      <c r="G457"/>
      <c r="H457" s="639"/>
      <c r="J457" s="657"/>
    </row>
    <row r="458" spans="1:10" ht="14.25" x14ac:dyDescent="0.2">
      <c r="A458" s="652">
        <f t="shared" si="14"/>
        <v>4</v>
      </c>
      <c r="B458" s="653" t="s">
        <v>344</v>
      </c>
      <c r="C458" s="703">
        <v>150</v>
      </c>
      <c r="D458" s="703" t="s">
        <v>14</v>
      </c>
      <c r="E458" s="704">
        <v>0</v>
      </c>
      <c r="F458" s="705">
        <f t="shared" si="13"/>
        <v>0</v>
      </c>
      <c r="G458"/>
      <c r="H458" s="639"/>
      <c r="J458" s="657"/>
    </row>
    <row r="459" spans="1:10" ht="14.25" x14ac:dyDescent="0.2">
      <c r="A459" s="652">
        <f t="shared" si="14"/>
        <v>5</v>
      </c>
      <c r="B459" s="653" t="s">
        <v>345</v>
      </c>
      <c r="C459" s="703">
        <v>24</v>
      </c>
      <c r="D459" s="703" t="s">
        <v>71</v>
      </c>
      <c r="E459" s="704">
        <v>0</v>
      </c>
      <c r="F459" s="705">
        <f t="shared" si="13"/>
        <v>0</v>
      </c>
      <c r="G459"/>
      <c r="H459" s="639"/>
      <c r="J459" s="657"/>
    </row>
    <row r="460" spans="1:10" ht="14.25" x14ac:dyDescent="0.2">
      <c r="A460" s="652">
        <f t="shared" si="14"/>
        <v>6</v>
      </c>
      <c r="B460" s="653" t="s">
        <v>346</v>
      </c>
      <c r="C460" s="703">
        <v>30</v>
      </c>
      <c r="D460" s="703" t="s">
        <v>52</v>
      </c>
      <c r="E460" s="704">
        <v>0</v>
      </c>
      <c r="F460" s="705">
        <f t="shared" si="13"/>
        <v>0</v>
      </c>
      <c r="G460"/>
      <c r="H460" s="639"/>
      <c r="J460" s="657"/>
    </row>
    <row r="461" spans="1:10" ht="14.25" x14ac:dyDescent="0.2">
      <c r="A461" s="652">
        <f t="shared" si="14"/>
        <v>7</v>
      </c>
      <c r="B461" s="653" t="s">
        <v>347</v>
      </c>
      <c r="C461" s="703">
        <v>48</v>
      </c>
      <c r="D461" s="703" t="s">
        <v>71</v>
      </c>
      <c r="E461" s="704">
        <v>0</v>
      </c>
      <c r="F461" s="705">
        <f t="shared" si="13"/>
        <v>0</v>
      </c>
      <c r="G461"/>
      <c r="H461" s="639"/>
      <c r="J461" s="657"/>
    </row>
    <row r="462" spans="1:10" ht="14.25" x14ac:dyDescent="0.2">
      <c r="A462" s="652">
        <f t="shared" si="14"/>
        <v>8</v>
      </c>
      <c r="B462" s="653" t="s">
        <v>348</v>
      </c>
      <c r="C462" s="703">
        <v>0</v>
      </c>
      <c r="D462" s="703" t="s">
        <v>14</v>
      </c>
      <c r="E462" s="704">
        <v>0</v>
      </c>
      <c r="F462" s="705">
        <f t="shared" si="13"/>
        <v>0</v>
      </c>
      <c r="G462"/>
      <c r="H462" s="639"/>
      <c r="J462" s="657"/>
    </row>
    <row r="463" spans="1:10" ht="14.25" x14ac:dyDescent="0.2">
      <c r="A463" s="652">
        <f t="shared" si="14"/>
        <v>9</v>
      </c>
      <c r="B463" s="653" t="s">
        <v>349</v>
      </c>
      <c r="C463" s="703">
        <v>0</v>
      </c>
      <c r="D463" s="703" t="s">
        <v>71</v>
      </c>
      <c r="E463" s="704">
        <v>0</v>
      </c>
      <c r="F463" s="705">
        <f t="shared" si="13"/>
        <v>0</v>
      </c>
      <c r="G463"/>
      <c r="H463" s="639"/>
      <c r="J463" s="657"/>
    </row>
    <row r="464" spans="1:10" ht="63.75" x14ac:dyDescent="0.2">
      <c r="A464" s="652">
        <f t="shared" si="14"/>
        <v>10</v>
      </c>
      <c r="B464" s="653" t="s">
        <v>350</v>
      </c>
      <c r="C464" s="703">
        <v>180</v>
      </c>
      <c r="D464" s="703" t="s">
        <v>14</v>
      </c>
      <c r="E464" s="704">
        <v>0</v>
      </c>
      <c r="F464" s="705">
        <f t="shared" si="13"/>
        <v>0</v>
      </c>
      <c r="G464"/>
      <c r="H464" s="639"/>
      <c r="J464" s="657"/>
    </row>
    <row r="465" spans="1:10" ht="14.25" x14ac:dyDescent="0.2">
      <c r="A465" s="652">
        <f t="shared" si="14"/>
        <v>11</v>
      </c>
      <c r="B465" s="653" t="s">
        <v>351</v>
      </c>
      <c r="C465" s="703"/>
      <c r="D465" s="703" t="s">
        <v>14</v>
      </c>
      <c r="E465" s="704">
        <v>0</v>
      </c>
      <c r="F465" s="705">
        <f t="shared" si="13"/>
        <v>0</v>
      </c>
      <c r="G465"/>
      <c r="H465" s="639"/>
      <c r="J465" s="657"/>
    </row>
    <row r="466" spans="1:10" ht="14.25" x14ac:dyDescent="0.2">
      <c r="A466" s="652">
        <f t="shared" si="14"/>
        <v>12</v>
      </c>
      <c r="B466" s="653" t="s">
        <v>352</v>
      </c>
      <c r="C466" s="703">
        <v>0</v>
      </c>
      <c r="D466" s="703" t="s">
        <v>71</v>
      </c>
      <c r="E466" s="704">
        <v>0</v>
      </c>
      <c r="F466" s="705">
        <f t="shared" si="13"/>
        <v>0</v>
      </c>
      <c r="G466"/>
      <c r="H466" s="639"/>
      <c r="J466" s="657"/>
    </row>
    <row r="467" spans="1:10" ht="14.25" x14ac:dyDescent="0.2">
      <c r="A467" s="652">
        <f t="shared" si="14"/>
        <v>13</v>
      </c>
      <c r="B467" s="688" t="s">
        <v>353</v>
      </c>
      <c r="C467" s="703">
        <v>0</v>
      </c>
      <c r="D467" s="703" t="s">
        <v>52</v>
      </c>
      <c r="E467" s="704">
        <v>0</v>
      </c>
      <c r="F467" s="705">
        <f t="shared" si="13"/>
        <v>0</v>
      </c>
      <c r="G467"/>
      <c r="H467" s="639"/>
      <c r="J467" s="657"/>
    </row>
    <row r="468" spans="1:10" ht="14.25" x14ac:dyDescent="0.2">
      <c r="A468" s="652">
        <f t="shared" si="14"/>
        <v>14</v>
      </c>
      <c r="B468" s="653" t="s">
        <v>354</v>
      </c>
      <c r="C468" s="703">
        <v>42</v>
      </c>
      <c r="D468" s="703" t="s">
        <v>71</v>
      </c>
      <c r="E468" s="704">
        <v>0</v>
      </c>
      <c r="F468" s="705">
        <f t="shared" si="13"/>
        <v>0</v>
      </c>
      <c r="G468"/>
      <c r="H468" s="639"/>
      <c r="J468" s="657"/>
    </row>
    <row r="469" spans="1:10" ht="14.25" x14ac:dyDescent="0.2">
      <c r="A469" s="652">
        <f t="shared" si="14"/>
        <v>15</v>
      </c>
      <c r="B469" s="653" t="s">
        <v>355</v>
      </c>
      <c r="C469" s="703">
        <v>160</v>
      </c>
      <c r="D469" s="703" t="s">
        <v>71</v>
      </c>
      <c r="E469" s="704">
        <v>0</v>
      </c>
      <c r="F469" s="705">
        <f t="shared" si="13"/>
        <v>0</v>
      </c>
      <c r="G469"/>
      <c r="H469" s="639"/>
      <c r="J469" s="657"/>
    </row>
    <row r="470" spans="1:10" ht="14.25" x14ac:dyDescent="0.2">
      <c r="A470" s="652">
        <f t="shared" si="14"/>
        <v>16</v>
      </c>
      <c r="B470" s="653" t="s">
        <v>356</v>
      </c>
      <c r="C470" s="703">
        <v>0</v>
      </c>
      <c r="D470" s="703" t="s">
        <v>71</v>
      </c>
      <c r="E470" s="704">
        <v>0</v>
      </c>
      <c r="F470" s="705">
        <f t="shared" si="13"/>
        <v>0</v>
      </c>
      <c r="G470"/>
      <c r="H470" s="639"/>
      <c r="J470" s="657"/>
    </row>
    <row r="471" spans="1:10" ht="14.25" x14ac:dyDescent="0.2">
      <c r="A471" s="652">
        <f t="shared" si="14"/>
        <v>17</v>
      </c>
      <c r="B471" s="653" t="s">
        <v>357</v>
      </c>
      <c r="C471" s="703">
        <v>0</v>
      </c>
      <c r="D471" s="703" t="s">
        <v>71</v>
      </c>
      <c r="E471" s="704">
        <v>0</v>
      </c>
      <c r="F471" s="705">
        <f t="shared" si="13"/>
        <v>0</v>
      </c>
      <c r="G471"/>
      <c r="H471" s="639"/>
      <c r="J471" s="657"/>
    </row>
    <row r="472" spans="1:10" ht="25.5" x14ac:dyDescent="0.2">
      <c r="A472" s="652">
        <f t="shared" si="14"/>
        <v>18</v>
      </c>
      <c r="B472" s="653" t="s">
        <v>358</v>
      </c>
      <c r="C472" s="703">
        <v>900</v>
      </c>
      <c r="D472" s="703" t="s">
        <v>71</v>
      </c>
      <c r="E472" s="704">
        <v>0</v>
      </c>
      <c r="F472" s="705">
        <f t="shared" si="13"/>
        <v>0</v>
      </c>
      <c r="G472"/>
      <c r="H472" s="639"/>
      <c r="J472" s="657"/>
    </row>
    <row r="473" spans="1:10" ht="14.25" x14ac:dyDescent="0.2">
      <c r="A473" s="652">
        <f t="shared" si="14"/>
        <v>19</v>
      </c>
      <c r="B473" s="653" t="s">
        <v>359</v>
      </c>
      <c r="C473" s="703">
        <v>0</v>
      </c>
      <c r="D473" s="703" t="s">
        <v>52</v>
      </c>
      <c r="E473" s="704">
        <v>0</v>
      </c>
      <c r="F473" s="705">
        <f t="shared" si="13"/>
        <v>0</v>
      </c>
      <c r="G473"/>
      <c r="H473" s="639"/>
      <c r="J473" s="657"/>
    </row>
    <row r="474" spans="1:10" ht="14.25" x14ac:dyDescent="0.2">
      <c r="A474" s="652">
        <f t="shared" si="14"/>
        <v>20</v>
      </c>
      <c r="B474" s="653" t="s">
        <v>360</v>
      </c>
      <c r="C474" s="703">
        <v>120</v>
      </c>
      <c r="D474" s="703" t="s">
        <v>14</v>
      </c>
      <c r="E474" s="704">
        <v>0</v>
      </c>
      <c r="F474" s="705">
        <f t="shared" si="13"/>
        <v>0</v>
      </c>
      <c r="G474"/>
      <c r="H474" s="639"/>
      <c r="J474" s="657"/>
    </row>
    <row r="475" spans="1:10" ht="14.25" x14ac:dyDescent="0.2">
      <c r="A475" s="652">
        <f t="shared" si="14"/>
        <v>21</v>
      </c>
      <c r="B475" s="653" t="s">
        <v>361</v>
      </c>
      <c r="C475" s="703">
        <v>120</v>
      </c>
      <c r="D475" s="703" t="s">
        <v>14</v>
      </c>
      <c r="E475" s="704">
        <v>0</v>
      </c>
      <c r="F475" s="705">
        <f t="shared" si="13"/>
        <v>0</v>
      </c>
      <c r="G475"/>
      <c r="H475" s="639"/>
      <c r="J475" s="657"/>
    </row>
    <row r="476" spans="1:10" ht="14.25" x14ac:dyDescent="0.2">
      <c r="A476" s="652">
        <f t="shared" si="14"/>
        <v>22</v>
      </c>
      <c r="B476" s="653" t="s">
        <v>362</v>
      </c>
      <c r="C476" s="703">
        <v>1000</v>
      </c>
      <c r="D476" s="703" t="s">
        <v>14</v>
      </c>
      <c r="E476" s="704">
        <v>0</v>
      </c>
      <c r="F476" s="705">
        <f t="shared" si="13"/>
        <v>0</v>
      </c>
      <c r="G476"/>
      <c r="H476" s="639"/>
      <c r="J476" s="657"/>
    </row>
    <row r="477" spans="1:10" ht="14.25" x14ac:dyDescent="0.2">
      <c r="A477" s="652">
        <f t="shared" si="14"/>
        <v>23</v>
      </c>
      <c r="B477" s="653" t="s">
        <v>363</v>
      </c>
      <c r="C477" s="703">
        <v>90</v>
      </c>
      <c r="D477" s="703" t="s">
        <v>14</v>
      </c>
      <c r="E477" s="704">
        <v>0</v>
      </c>
      <c r="F477" s="705">
        <f t="shared" si="13"/>
        <v>0</v>
      </c>
      <c r="G477"/>
      <c r="H477" s="639"/>
      <c r="J477" s="657"/>
    </row>
    <row r="478" spans="1:10" ht="14.25" x14ac:dyDescent="0.2">
      <c r="A478" s="652">
        <f t="shared" si="14"/>
        <v>24</v>
      </c>
      <c r="B478" s="653" t="s">
        <v>364</v>
      </c>
      <c r="C478" s="703">
        <v>170</v>
      </c>
      <c r="D478" s="703" t="s">
        <v>14</v>
      </c>
      <c r="E478" s="704">
        <v>0</v>
      </c>
      <c r="F478" s="705">
        <f t="shared" si="13"/>
        <v>0</v>
      </c>
      <c r="G478"/>
      <c r="H478" s="639"/>
      <c r="J478" s="657"/>
    </row>
    <row r="479" spans="1:10" ht="14.25" x14ac:dyDescent="0.2">
      <c r="A479" s="652">
        <f t="shared" si="14"/>
        <v>25</v>
      </c>
      <c r="B479" s="653" t="s">
        <v>365</v>
      </c>
      <c r="C479" s="703">
        <v>100</v>
      </c>
      <c r="D479" s="703" t="s">
        <v>14</v>
      </c>
      <c r="E479" s="704">
        <v>0</v>
      </c>
      <c r="F479" s="705">
        <f t="shared" si="13"/>
        <v>0</v>
      </c>
      <c r="G479"/>
      <c r="H479" s="639"/>
      <c r="J479" s="657"/>
    </row>
    <row r="480" spans="1:10" ht="14.25" x14ac:dyDescent="0.2">
      <c r="A480" s="652">
        <f t="shared" si="14"/>
        <v>26</v>
      </c>
      <c r="B480" s="653" t="s">
        <v>366</v>
      </c>
      <c r="C480" s="703">
        <v>160</v>
      </c>
      <c r="D480" s="703" t="s">
        <v>52</v>
      </c>
      <c r="E480" s="704">
        <v>0</v>
      </c>
      <c r="F480" s="705">
        <f t="shared" si="13"/>
        <v>0</v>
      </c>
      <c r="G480"/>
      <c r="H480" s="639"/>
      <c r="J480" s="657"/>
    </row>
    <row r="481" spans="1:10" ht="14.25" x14ac:dyDescent="0.2">
      <c r="A481" s="652">
        <f t="shared" si="14"/>
        <v>27</v>
      </c>
      <c r="B481" s="653" t="s">
        <v>367</v>
      </c>
      <c r="C481" s="703">
        <v>160</v>
      </c>
      <c r="D481" s="703" t="s">
        <v>52</v>
      </c>
      <c r="E481" s="704">
        <v>0</v>
      </c>
      <c r="F481" s="705">
        <f t="shared" si="13"/>
        <v>0</v>
      </c>
      <c r="G481"/>
      <c r="H481" s="639"/>
      <c r="J481" s="657"/>
    </row>
    <row r="482" spans="1:10" ht="14.25" x14ac:dyDescent="0.2">
      <c r="A482" s="652">
        <f t="shared" si="14"/>
        <v>28</v>
      </c>
      <c r="B482" s="712" t="s">
        <v>528</v>
      </c>
      <c r="C482" s="703">
        <v>160</v>
      </c>
      <c r="D482" s="703" t="s">
        <v>52</v>
      </c>
      <c r="E482" s="704">
        <v>0</v>
      </c>
      <c r="F482" s="705">
        <f t="shared" si="13"/>
        <v>0</v>
      </c>
      <c r="G482"/>
      <c r="H482" s="639"/>
      <c r="J482" s="657"/>
    </row>
    <row r="483" spans="1:10" ht="14.25" x14ac:dyDescent="0.2">
      <c r="A483" s="652">
        <f t="shared" si="14"/>
        <v>29</v>
      </c>
      <c r="B483" s="653" t="s">
        <v>368</v>
      </c>
      <c r="C483" s="703">
        <v>160</v>
      </c>
      <c r="D483" s="703" t="s">
        <v>71</v>
      </c>
      <c r="E483" s="704">
        <v>0</v>
      </c>
      <c r="F483" s="705">
        <f t="shared" si="13"/>
        <v>0</v>
      </c>
      <c r="G483"/>
      <c r="H483" s="639"/>
      <c r="J483" s="657"/>
    </row>
    <row r="484" spans="1:10" ht="14.25" x14ac:dyDescent="0.2">
      <c r="A484" s="652">
        <f t="shared" si="14"/>
        <v>30</v>
      </c>
      <c r="B484" s="653" t="s">
        <v>369</v>
      </c>
      <c r="C484" s="703">
        <v>320</v>
      </c>
      <c r="D484" s="703" t="s">
        <v>71</v>
      </c>
      <c r="E484" s="704">
        <v>0</v>
      </c>
      <c r="F484" s="705">
        <f t="shared" si="13"/>
        <v>0</v>
      </c>
      <c r="G484"/>
      <c r="H484" s="639"/>
      <c r="J484" s="657"/>
    </row>
    <row r="485" spans="1:10" ht="14.25" x14ac:dyDescent="0.2">
      <c r="A485" s="652">
        <f t="shared" si="14"/>
        <v>31</v>
      </c>
      <c r="B485" s="653" t="s">
        <v>370</v>
      </c>
      <c r="C485" s="703">
        <v>160</v>
      </c>
      <c r="D485" s="703" t="s">
        <v>71</v>
      </c>
      <c r="E485" s="704">
        <v>0</v>
      </c>
      <c r="F485" s="705">
        <f t="shared" si="13"/>
        <v>0</v>
      </c>
      <c r="G485"/>
      <c r="H485" s="639"/>
      <c r="J485" s="657"/>
    </row>
    <row r="486" spans="1:10" ht="14.25" x14ac:dyDescent="0.2">
      <c r="A486" s="652">
        <f t="shared" si="14"/>
        <v>32</v>
      </c>
      <c r="B486" s="653" t="s">
        <v>371</v>
      </c>
      <c r="C486" s="703">
        <v>30</v>
      </c>
      <c r="D486" s="703" t="s">
        <v>71</v>
      </c>
      <c r="E486" s="704">
        <v>0</v>
      </c>
      <c r="F486" s="705">
        <f t="shared" si="13"/>
        <v>0</v>
      </c>
      <c r="G486"/>
      <c r="H486" s="639"/>
      <c r="J486" s="657"/>
    </row>
    <row r="487" spans="1:10" ht="14.25" x14ac:dyDescent="0.2">
      <c r="A487" s="652">
        <f t="shared" si="14"/>
        <v>33</v>
      </c>
      <c r="B487" s="653" t="s">
        <v>372</v>
      </c>
      <c r="C487" s="703">
        <v>130</v>
      </c>
      <c r="D487" s="703" t="s">
        <v>14</v>
      </c>
      <c r="E487" s="704">
        <v>0</v>
      </c>
      <c r="F487" s="705">
        <f t="shared" si="13"/>
        <v>0</v>
      </c>
      <c r="G487"/>
      <c r="H487" s="639"/>
      <c r="J487" s="657"/>
    </row>
    <row r="488" spans="1:10" ht="25.5" x14ac:dyDescent="0.2">
      <c r="A488" s="652">
        <f t="shared" si="14"/>
        <v>34</v>
      </c>
      <c r="B488" s="653" t="s">
        <v>373</v>
      </c>
      <c r="C488" s="703">
        <v>0</v>
      </c>
      <c r="D488" s="703" t="s">
        <v>71</v>
      </c>
      <c r="E488" s="704">
        <v>0</v>
      </c>
      <c r="F488" s="705">
        <f t="shared" si="13"/>
        <v>0</v>
      </c>
      <c r="G488"/>
      <c r="H488" s="639"/>
      <c r="J488" s="657"/>
    </row>
    <row r="489" spans="1:10" ht="24.75" customHeight="1" x14ac:dyDescent="0.2">
      <c r="A489" s="652">
        <f t="shared" si="14"/>
        <v>35</v>
      </c>
      <c r="B489" s="653" t="s">
        <v>374</v>
      </c>
      <c r="C489" s="703">
        <v>0</v>
      </c>
      <c r="D489" s="703" t="s">
        <v>52</v>
      </c>
      <c r="E489" s="704">
        <v>0</v>
      </c>
      <c r="F489" s="705">
        <f t="shared" si="13"/>
        <v>0</v>
      </c>
      <c r="G489"/>
      <c r="H489" s="639"/>
      <c r="J489" s="657"/>
    </row>
    <row r="490" spans="1:10" s="65" customFormat="1" ht="24.75" customHeight="1" x14ac:dyDescent="0.2">
      <c r="A490" s="652">
        <f t="shared" si="14"/>
        <v>36</v>
      </c>
      <c r="B490" s="712" t="s">
        <v>509</v>
      </c>
      <c r="C490" s="703">
        <v>0</v>
      </c>
      <c r="D490" s="703" t="s">
        <v>71</v>
      </c>
      <c r="E490" s="704">
        <v>0</v>
      </c>
      <c r="F490" s="705">
        <f t="shared" si="13"/>
        <v>0</v>
      </c>
      <c r="G490" s="126"/>
      <c r="H490" s="138"/>
      <c r="J490" s="140"/>
    </row>
    <row r="491" spans="1:10" ht="14.25" x14ac:dyDescent="0.2">
      <c r="A491" s="652">
        <f t="shared" si="14"/>
        <v>37</v>
      </c>
      <c r="B491" s="653" t="s">
        <v>375</v>
      </c>
      <c r="C491" s="703">
        <v>40</v>
      </c>
      <c r="D491" s="703" t="s">
        <v>71</v>
      </c>
      <c r="E491" s="704">
        <v>0</v>
      </c>
      <c r="F491" s="705">
        <f t="shared" si="13"/>
        <v>0</v>
      </c>
      <c r="G491"/>
      <c r="H491" s="639"/>
      <c r="J491" s="657"/>
    </row>
    <row r="492" spans="1:10" ht="14.25" x14ac:dyDescent="0.2">
      <c r="A492" s="652">
        <f t="shared" si="14"/>
        <v>38</v>
      </c>
      <c r="B492" s="653" t="s">
        <v>376</v>
      </c>
      <c r="C492" s="703">
        <v>0</v>
      </c>
      <c r="D492" s="703" t="s">
        <v>71</v>
      </c>
      <c r="E492" s="704">
        <v>0</v>
      </c>
      <c r="F492" s="705">
        <f t="shared" si="13"/>
        <v>0</v>
      </c>
      <c r="G492"/>
      <c r="H492" s="639"/>
      <c r="J492" s="657"/>
    </row>
    <row r="493" spans="1:10" ht="14.25" x14ac:dyDescent="0.2">
      <c r="A493" s="652">
        <f t="shared" si="14"/>
        <v>39</v>
      </c>
      <c r="B493" s="653" t="s">
        <v>377</v>
      </c>
      <c r="C493" s="703">
        <v>380</v>
      </c>
      <c r="D493" s="716" t="s">
        <v>52</v>
      </c>
      <c r="E493" s="704">
        <v>0</v>
      </c>
      <c r="F493" s="705">
        <f t="shared" si="13"/>
        <v>0</v>
      </c>
      <c r="G493"/>
      <c r="H493" s="639"/>
      <c r="J493" s="657"/>
    </row>
    <row r="494" spans="1:10" ht="14.25" x14ac:dyDescent="0.2">
      <c r="A494" s="652">
        <f t="shared" si="14"/>
        <v>40</v>
      </c>
      <c r="B494" s="653" t="s">
        <v>378</v>
      </c>
      <c r="C494" s="703">
        <v>6</v>
      </c>
      <c r="D494" s="703" t="s">
        <v>52</v>
      </c>
      <c r="E494" s="704">
        <v>0</v>
      </c>
      <c r="F494" s="705">
        <f t="shared" si="13"/>
        <v>0</v>
      </c>
      <c r="G494"/>
      <c r="H494" s="639"/>
      <c r="J494" s="657"/>
    </row>
    <row r="495" spans="1:10" ht="14.25" x14ac:dyDescent="0.2">
      <c r="A495" s="652">
        <f t="shared" si="14"/>
        <v>41</v>
      </c>
      <c r="B495" s="653" t="s">
        <v>379</v>
      </c>
      <c r="C495" s="703">
        <v>5</v>
      </c>
      <c r="D495" s="703" t="s">
        <v>52</v>
      </c>
      <c r="E495" s="704">
        <v>0</v>
      </c>
      <c r="F495" s="705">
        <f t="shared" si="13"/>
        <v>0</v>
      </c>
      <c r="G495"/>
      <c r="H495" s="639"/>
      <c r="J495" s="657"/>
    </row>
    <row r="496" spans="1:10" ht="14.25" x14ac:dyDescent="0.2">
      <c r="A496" s="652">
        <f t="shared" si="14"/>
        <v>42</v>
      </c>
      <c r="B496" s="653" t="s">
        <v>380</v>
      </c>
      <c r="C496" s="703">
        <v>20</v>
      </c>
      <c r="D496" s="703" t="s">
        <v>17</v>
      </c>
      <c r="E496" s="704">
        <v>0</v>
      </c>
      <c r="F496" s="705">
        <f t="shared" si="13"/>
        <v>0</v>
      </c>
      <c r="G496"/>
      <c r="H496" s="639"/>
      <c r="J496" s="657"/>
    </row>
    <row r="497" spans="1:10" ht="14.25" x14ac:dyDescent="0.2">
      <c r="A497" s="652">
        <f t="shared" si="14"/>
        <v>43</v>
      </c>
      <c r="B497" s="653" t="s">
        <v>381</v>
      </c>
      <c r="C497" s="703">
        <v>0</v>
      </c>
      <c r="D497" s="703" t="s">
        <v>52</v>
      </c>
      <c r="E497" s="704">
        <v>0</v>
      </c>
      <c r="F497" s="705">
        <f t="shared" si="13"/>
        <v>0</v>
      </c>
      <c r="G497"/>
      <c r="H497" s="639"/>
      <c r="J497" s="657"/>
    </row>
    <row r="498" spans="1:10" ht="14.25" x14ac:dyDescent="0.2">
      <c r="A498" s="652">
        <f t="shared" si="14"/>
        <v>44</v>
      </c>
      <c r="B498" s="653" t="s">
        <v>382</v>
      </c>
      <c r="C498" s="703">
        <v>0</v>
      </c>
      <c r="D498" s="703" t="s">
        <v>52</v>
      </c>
      <c r="E498" s="704">
        <v>0</v>
      </c>
      <c r="F498" s="705">
        <f t="shared" si="13"/>
        <v>0</v>
      </c>
      <c r="G498"/>
      <c r="H498" s="639"/>
      <c r="J498" s="657"/>
    </row>
    <row r="499" spans="1:10" ht="14.25" x14ac:dyDescent="0.2">
      <c r="A499" s="652">
        <f t="shared" si="14"/>
        <v>45</v>
      </c>
      <c r="B499" s="653" t="s">
        <v>383</v>
      </c>
      <c r="C499" s="703">
        <v>0</v>
      </c>
      <c r="D499" s="703" t="s">
        <v>52</v>
      </c>
      <c r="E499" s="704">
        <v>0</v>
      </c>
      <c r="F499" s="705">
        <f t="shared" si="13"/>
        <v>0</v>
      </c>
      <c r="G499"/>
      <c r="H499" s="639"/>
      <c r="J499" s="657"/>
    </row>
    <row r="500" spans="1:10" ht="14.25" x14ac:dyDescent="0.2">
      <c r="A500" s="652">
        <f t="shared" si="14"/>
        <v>46</v>
      </c>
      <c r="B500" s="653" t="s">
        <v>384</v>
      </c>
      <c r="C500" s="703">
        <v>0</v>
      </c>
      <c r="D500" s="703" t="s">
        <v>52</v>
      </c>
      <c r="E500" s="704">
        <v>0</v>
      </c>
      <c r="F500" s="705">
        <f t="shared" si="13"/>
        <v>0</v>
      </c>
      <c r="G500"/>
      <c r="H500" s="639"/>
      <c r="J500" s="657"/>
    </row>
    <row r="501" spans="1:10" ht="14.25" x14ac:dyDescent="0.2">
      <c r="A501" s="652">
        <f t="shared" si="14"/>
        <v>47</v>
      </c>
      <c r="B501" s="653" t="s">
        <v>385</v>
      </c>
      <c r="C501" s="703">
        <v>0</v>
      </c>
      <c r="D501" s="703" t="s">
        <v>52</v>
      </c>
      <c r="E501" s="704">
        <v>0</v>
      </c>
      <c r="F501" s="705">
        <f t="shared" si="13"/>
        <v>0</v>
      </c>
      <c r="G501"/>
      <c r="H501" s="639"/>
      <c r="J501" s="657"/>
    </row>
    <row r="502" spans="1:10" ht="14.25" x14ac:dyDescent="0.2">
      <c r="A502" s="652">
        <f t="shared" si="14"/>
        <v>48</v>
      </c>
      <c r="B502" s="653" t="s">
        <v>458</v>
      </c>
      <c r="C502" s="703">
        <v>0</v>
      </c>
      <c r="D502" s="703" t="s">
        <v>52</v>
      </c>
      <c r="E502" s="704">
        <v>0</v>
      </c>
      <c r="F502" s="705">
        <f t="shared" si="13"/>
        <v>0</v>
      </c>
      <c r="G502"/>
      <c r="H502" s="639"/>
      <c r="J502" s="657"/>
    </row>
    <row r="503" spans="1:10" ht="14.25" x14ac:dyDescent="0.2">
      <c r="A503" s="652">
        <f t="shared" si="14"/>
        <v>49</v>
      </c>
      <c r="B503" s="653" t="s">
        <v>386</v>
      </c>
      <c r="C503" s="703">
        <v>0</v>
      </c>
      <c r="D503" s="703" t="s">
        <v>52</v>
      </c>
      <c r="E503" s="704">
        <v>0</v>
      </c>
      <c r="F503" s="705">
        <f t="shared" si="13"/>
        <v>0</v>
      </c>
      <c r="G503"/>
      <c r="H503" s="639"/>
      <c r="J503" s="657"/>
    </row>
    <row r="504" spans="1:10" ht="14.25" x14ac:dyDescent="0.2">
      <c r="A504" s="649"/>
      <c r="B504" s="653"/>
      <c r="C504" s="669"/>
      <c r="D504" s="669"/>
      <c r="E504" s="753" t="s">
        <v>31</v>
      </c>
      <c r="F504" s="754">
        <f>SUM(F455:F503)</f>
        <v>0</v>
      </c>
      <c r="G504"/>
      <c r="J504" s="752"/>
    </row>
    <row r="505" spans="1:10" ht="57" customHeight="1" x14ac:dyDescent="0.2">
      <c r="A505" s="649"/>
      <c r="B505" s="671" t="s">
        <v>387</v>
      </c>
      <c r="F505" s="718"/>
      <c r="G505"/>
    </row>
    <row r="506" spans="1:10" ht="51" x14ac:dyDescent="0.2">
      <c r="A506" s="773" t="s">
        <v>1</v>
      </c>
      <c r="B506" s="755" t="s">
        <v>2</v>
      </c>
      <c r="C506" s="755" t="s">
        <v>3</v>
      </c>
      <c r="D506" s="755" t="s">
        <v>4</v>
      </c>
      <c r="E506" s="755" t="s">
        <v>5</v>
      </c>
      <c r="F506" s="772" t="s">
        <v>6</v>
      </c>
      <c r="G506"/>
    </row>
    <row r="507" spans="1:10" ht="14.25" x14ac:dyDescent="0.2">
      <c r="A507" s="649" t="s">
        <v>7</v>
      </c>
      <c r="B507" s="650" t="s">
        <v>8</v>
      </c>
      <c r="C507" s="650" t="s">
        <v>9</v>
      </c>
      <c r="D507" s="650" t="s">
        <v>10</v>
      </c>
      <c r="E507" s="650" t="s">
        <v>11</v>
      </c>
      <c r="F507" s="651" t="s">
        <v>12</v>
      </c>
      <c r="G507"/>
    </row>
    <row r="508" spans="1:10" ht="25.5" x14ac:dyDescent="0.2">
      <c r="A508" s="670">
        <v>1</v>
      </c>
      <c r="B508" s="653" t="s">
        <v>388</v>
      </c>
      <c r="C508" s="703">
        <v>350</v>
      </c>
      <c r="D508" s="703" t="s">
        <v>52</v>
      </c>
      <c r="E508" s="559">
        <v>0</v>
      </c>
      <c r="F508" s="705">
        <f>C508*E508</f>
        <v>0</v>
      </c>
      <c r="G508"/>
      <c r="H508" s="639"/>
      <c r="J508" s="657"/>
    </row>
    <row r="509" spans="1:10" ht="14.25" x14ac:dyDescent="0.2">
      <c r="A509" s="670"/>
      <c r="B509" s="653"/>
      <c r="C509" s="669"/>
      <c r="D509" s="669"/>
      <c r="E509" s="753" t="s">
        <v>31</v>
      </c>
      <c r="F509" s="754">
        <f>F508</f>
        <v>0</v>
      </c>
      <c r="G509"/>
      <c r="J509" s="752"/>
    </row>
    <row r="510" spans="1:10" ht="67.5" customHeight="1" x14ac:dyDescent="0.2">
      <c r="A510" s="649"/>
      <c r="B510" s="671" t="s">
        <v>389</v>
      </c>
      <c r="C510" s="669"/>
      <c r="D510" s="669"/>
      <c r="E510" s="719"/>
      <c r="F510" s="720"/>
      <c r="G510"/>
    </row>
    <row r="511" spans="1:10" ht="51" x14ac:dyDescent="0.2">
      <c r="A511" s="770" t="s">
        <v>1</v>
      </c>
      <c r="B511" s="777" t="s">
        <v>2</v>
      </c>
      <c r="C511" s="777" t="s">
        <v>3</v>
      </c>
      <c r="D511" s="777" t="s">
        <v>4</v>
      </c>
      <c r="E511" s="778" t="s">
        <v>5</v>
      </c>
      <c r="F511" s="779" t="s">
        <v>6</v>
      </c>
      <c r="G511"/>
    </row>
    <row r="512" spans="1:10" ht="14.25" x14ac:dyDescent="0.2">
      <c r="A512" s="649" t="s">
        <v>7</v>
      </c>
      <c r="B512" s="721" t="s">
        <v>8</v>
      </c>
      <c r="C512" s="722" t="s">
        <v>9</v>
      </c>
      <c r="D512" s="722" t="s">
        <v>10</v>
      </c>
      <c r="E512" s="723" t="s">
        <v>11</v>
      </c>
      <c r="F512" s="724" t="s">
        <v>12</v>
      </c>
      <c r="G512"/>
    </row>
    <row r="513" spans="1:10" ht="14.25" x14ac:dyDescent="0.2">
      <c r="A513" s="652">
        <v>1</v>
      </c>
      <c r="B513" s="725" t="s">
        <v>390</v>
      </c>
      <c r="C513" s="703">
        <v>20</v>
      </c>
      <c r="D513" s="703" t="s">
        <v>52</v>
      </c>
      <c r="E513" s="704">
        <v>0</v>
      </c>
      <c r="F513" s="705">
        <f t="shared" ref="F513:F542" si="15">C513*E513</f>
        <v>0</v>
      </c>
      <c r="G513"/>
      <c r="H513" s="639"/>
      <c r="J513" s="657"/>
    </row>
    <row r="514" spans="1:10" ht="14.25" x14ac:dyDescent="0.2">
      <c r="A514" s="652">
        <f t="shared" ref="A514:A542" si="16">A513+1</f>
        <v>2</v>
      </c>
      <c r="B514" s="725" t="s">
        <v>391</v>
      </c>
      <c r="C514" s="703">
        <v>50</v>
      </c>
      <c r="D514" s="703" t="s">
        <v>52</v>
      </c>
      <c r="E514" s="704">
        <v>0</v>
      </c>
      <c r="F514" s="705">
        <f t="shared" si="15"/>
        <v>0</v>
      </c>
      <c r="G514"/>
      <c r="H514" s="639"/>
      <c r="J514" s="657"/>
    </row>
    <row r="515" spans="1:10" ht="14.25" x14ac:dyDescent="0.2">
      <c r="A515" s="652">
        <f t="shared" si="16"/>
        <v>3</v>
      </c>
      <c r="B515" s="725" t="s">
        <v>392</v>
      </c>
      <c r="C515" s="703">
        <v>0</v>
      </c>
      <c r="D515" s="703" t="s">
        <v>52</v>
      </c>
      <c r="E515" s="704">
        <v>0</v>
      </c>
      <c r="F515" s="705">
        <f t="shared" si="15"/>
        <v>0</v>
      </c>
      <c r="G515"/>
      <c r="H515" s="639"/>
      <c r="J515" s="657"/>
    </row>
    <row r="516" spans="1:10" ht="14.25" x14ac:dyDescent="0.2">
      <c r="A516" s="652">
        <f t="shared" si="16"/>
        <v>4</v>
      </c>
      <c r="B516" s="726" t="s">
        <v>444</v>
      </c>
      <c r="C516" s="703">
        <v>0</v>
      </c>
      <c r="D516" s="703" t="s">
        <v>71</v>
      </c>
      <c r="E516" s="704">
        <v>0</v>
      </c>
      <c r="F516" s="705">
        <f t="shared" si="15"/>
        <v>0</v>
      </c>
      <c r="G516"/>
      <c r="H516" s="639"/>
      <c r="J516" s="657"/>
    </row>
    <row r="517" spans="1:10" ht="14.25" x14ac:dyDescent="0.2">
      <c r="A517" s="652">
        <f t="shared" si="16"/>
        <v>5</v>
      </c>
      <c r="B517" s="725" t="s">
        <v>393</v>
      </c>
      <c r="C517" s="703">
        <v>0</v>
      </c>
      <c r="D517" s="703" t="s">
        <v>71</v>
      </c>
      <c r="E517" s="704">
        <v>0</v>
      </c>
      <c r="F517" s="705">
        <f t="shared" si="15"/>
        <v>0</v>
      </c>
      <c r="G517"/>
      <c r="H517" s="639"/>
      <c r="J517" s="657"/>
    </row>
    <row r="518" spans="1:10" ht="14.25" x14ac:dyDescent="0.2">
      <c r="A518" s="652">
        <f t="shared" si="16"/>
        <v>6</v>
      </c>
      <c r="B518" s="725" t="s">
        <v>394</v>
      </c>
      <c r="C518" s="703">
        <v>160</v>
      </c>
      <c r="D518" s="703" t="s">
        <v>71</v>
      </c>
      <c r="E518" s="704">
        <v>0</v>
      </c>
      <c r="F518" s="705">
        <f t="shared" si="15"/>
        <v>0</v>
      </c>
      <c r="G518"/>
      <c r="H518" s="639"/>
      <c r="J518" s="657"/>
    </row>
    <row r="519" spans="1:10" ht="14.25" x14ac:dyDescent="0.2">
      <c r="A519" s="652">
        <f t="shared" si="16"/>
        <v>7</v>
      </c>
      <c r="B519" s="725" t="s">
        <v>395</v>
      </c>
      <c r="C519" s="703">
        <v>0</v>
      </c>
      <c r="D519" s="703" t="s">
        <v>71</v>
      </c>
      <c r="E519" s="704">
        <v>0</v>
      </c>
      <c r="F519" s="705">
        <f t="shared" si="15"/>
        <v>0</v>
      </c>
      <c r="G519"/>
      <c r="H519" s="639"/>
      <c r="J519" s="657"/>
    </row>
    <row r="520" spans="1:10" ht="14.25" x14ac:dyDescent="0.2">
      <c r="A520" s="652">
        <f t="shared" si="16"/>
        <v>8</v>
      </c>
      <c r="B520" s="725" t="s">
        <v>396</v>
      </c>
      <c r="C520" s="703">
        <v>0</v>
      </c>
      <c r="D520" s="703" t="s">
        <v>71</v>
      </c>
      <c r="E520" s="704">
        <v>0</v>
      </c>
      <c r="F520" s="705">
        <f t="shared" si="15"/>
        <v>0</v>
      </c>
      <c r="G520"/>
      <c r="H520" s="639"/>
      <c r="J520" s="657"/>
    </row>
    <row r="521" spans="1:10" ht="14.25" x14ac:dyDescent="0.2">
      <c r="A521" s="652">
        <f t="shared" si="16"/>
        <v>9</v>
      </c>
      <c r="B521" s="725" t="s">
        <v>397</v>
      </c>
      <c r="C521" s="703">
        <v>0</v>
      </c>
      <c r="D521" s="703" t="s">
        <v>71</v>
      </c>
      <c r="E521" s="704">
        <v>0</v>
      </c>
      <c r="F521" s="705">
        <f t="shared" si="15"/>
        <v>0</v>
      </c>
      <c r="G521"/>
      <c r="H521" s="639"/>
      <c r="J521" s="657"/>
    </row>
    <row r="522" spans="1:10" ht="14.25" x14ac:dyDescent="0.2">
      <c r="A522" s="652">
        <f t="shared" si="16"/>
        <v>10</v>
      </c>
      <c r="B522" s="725" t="s">
        <v>398</v>
      </c>
      <c r="C522" s="703">
        <v>100</v>
      </c>
      <c r="D522" s="703" t="s">
        <v>71</v>
      </c>
      <c r="E522" s="704">
        <v>0</v>
      </c>
      <c r="F522" s="705">
        <f t="shared" si="15"/>
        <v>0</v>
      </c>
      <c r="G522"/>
      <c r="H522" s="639"/>
      <c r="J522" s="657"/>
    </row>
    <row r="523" spans="1:10" ht="14.25" x14ac:dyDescent="0.2">
      <c r="A523" s="652">
        <f t="shared" si="16"/>
        <v>11</v>
      </c>
      <c r="B523" s="725" t="s">
        <v>399</v>
      </c>
      <c r="C523" s="703">
        <v>0</v>
      </c>
      <c r="D523" s="703" t="s">
        <v>71</v>
      </c>
      <c r="E523" s="704">
        <v>0</v>
      </c>
      <c r="F523" s="705">
        <f t="shared" si="15"/>
        <v>0</v>
      </c>
      <c r="G523"/>
      <c r="H523" s="639"/>
      <c r="J523" s="657"/>
    </row>
    <row r="524" spans="1:10" ht="14.25" x14ac:dyDescent="0.2">
      <c r="A524" s="652">
        <f t="shared" si="16"/>
        <v>12</v>
      </c>
      <c r="B524" s="725" t="s">
        <v>400</v>
      </c>
      <c r="C524" s="703">
        <v>200</v>
      </c>
      <c r="D524" s="727" t="s">
        <v>71</v>
      </c>
      <c r="E524" s="704">
        <v>0</v>
      </c>
      <c r="F524" s="705">
        <f t="shared" si="15"/>
        <v>0</v>
      </c>
      <c r="G524"/>
      <c r="H524" s="639"/>
      <c r="J524" s="657"/>
    </row>
    <row r="525" spans="1:10" ht="14.25" x14ac:dyDescent="0.2">
      <c r="A525" s="652">
        <f t="shared" si="16"/>
        <v>13</v>
      </c>
      <c r="B525" s="438" t="s">
        <v>562</v>
      </c>
      <c r="C525" s="459">
        <v>0</v>
      </c>
      <c r="D525" s="618" t="s">
        <v>52</v>
      </c>
      <c r="E525" s="704">
        <v>0</v>
      </c>
      <c r="F525" s="461">
        <f t="shared" si="15"/>
        <v>0</v>
      </c>
      <c r="G525"/>
      <c r="H525" s="639"/>
      <c r="J525" s="657"/>
    </row>
    <row r="526" spans="1:10" ht="14.25" x14ac:dyDescent="0.2">
      <c r="A526" s="652">
        <f t="shared" si="16"/>
        <v>14</v>
      </c>
      <c r="B526" s="438" t="s">
        <v>563</v>
      </c>
      <c r="C526" s="459">
        <v>0</v>
      </c>
      <c r="D526" s="618" t="s">
        <v>52</v>
      </c>
      <c r="E526" s="704">
        <v>0</v>
      </c>
      <c r="F526" s="461">
        <f t="shared" si="15"/>
        <v>0</v>
      </c>
      <c r="G526"/>
      <c r="H526" s="639"/>
      <c r="J526" s="657"/>
    </row>
    <row r="527" spans="1:10" ht="14.25" x14ac:dyDescent="0.2">
      <c r="A527" s="652">
        <f t="shared" si="16"/>
        <v>15</v>
      </c>
      <c r="B527" s="725" t="s">
        <v>401</v>
      </c>
      <c r="C527" s="703">
        <v>0</v>
      </c>
      <c r="D527" s="728" t="s">
        <v>71</v>
      </c>
      <c r="E527" s="704">
        <v>0</v>
      </c>
      <c r="F527" s="705">
        <f t="shared" si="15"/>
        <v>0</v>
      </c>
      <c r="G527"/>
      <c r="H527" s="639"/>
      <c r="J527" s="657"/>
    </row>
    <row r="528" spans="1:10" ht="14.25" x14ac:dyDescent="0.2">
      <c r="A528" s="652">
        <f t="shared" si="16"/>
        <v>16</v>
      </c>
      <c r="B528" s="725" t="s">
        <v>402</v>
      </c>
      <c r="C528" s="703">
        <v>0</v>
      </c>
      <c r="D528" s="728" t="s">
        <v>71</v>
      </c>
      <c r="E528" s="704">
        <v>0</v>
      </c>
      <c r="F528" s="705">
        <f t="shared" si="15"/>
        <v>0</v>
      </c>
      <c r="G528"/>
      <c r="H528" s="639"/>
      <c r="J528" s="657"/>
    </row>
    <row r="529" spans="1:10" ht="14.25" x14ac:dyDescent="0.2">
      <c r="A529" s="652">
        <f t="shared" si="16"/>
        <v>17</v>
      </c>
      <c r="B529" s="725" t="s">
        <v>403</v>
      </c>
      <c r="C529" s="703">
        <v>50</v>
      </c>
      <c r="D529" s="728" t="s">
        <v>52</v>
      </c>
      <c r="E529" s="704">
        <v>0</v>
      </c>
      <c r="F529" s="705">
        <f t="shared" si="15"/>
        <v>0</v>
      </c>
      <c r="G529"/>
      <c r="H529" s="639"/>
      <c r="J529" s="657"/>
    </row>
    <row r="530" spans="1:10" ht="14.25" x14ac:dyDescent="0.2">
      <c r="A530" s="652">
        <f t="shared" si="16"/>
        <v>18</v>
      </c>
      <c r="B530" s="725" t="s">
        <v>404</v>
      </c>
      <c r="C530" s="703">
        <v>100</v>
      </c>
      <c r="D530" s="728" t="s">
        <v>52</v>
      </c>
      <c r="E530" s="704">
        <v>0</v>
      </c>
      <c r="F530" s="705">
        <f t="shared" si="15"/>
        <v>0</v>
      </c>
      <c r="G530"/>
      <c r="H530" s="639"/>
      <c r="J530" s="657"/>
    </row>
    <row r="531" spans="1:10" ht="14.25" x14ac:dyDescent="0.2">
      <c r="A531" s="652">
        <f t="shared" si="16"/>
        <v>19</v>
      </c>
      <c r="B531" s="725" t="s">
        <v>405</v>
      </c>
      <c r="C531" s="703">
        <v>120</v>
      </c>
      <c r="D531" s="728" t="s">
        <v>52</v>
      </c>
      <c r="E531" s="704">
        <v>0</v>
      </c>
      <c r="F531" s="705">
        <f t="shared" si="15"/>
        <v>0</v>
      </c>
      <c r="G531"/>
      <c r="H531" s="639"/>
      <c r="J531" s="657"/>
    </row>
    <row r="532" spans="1:10" ht="14.25" x14ac:dyDescent="0.2">
      <c r="A532" s="652">
        <f t="shared" si="16"/>
        <v>20</v>
      </c>
      <c r="B532" s="725" t="s">
        <v>406</v>
      </c>
      <c r="C532" s="703">
        <v>0</v>
      </c>
      <c r="D532" s="728" t="s">
        <v>52</v>
      </c>
      <c r="E532" s="704">
        <v>0</v>
      </c>
      <c r="F532" s="705">
        <f t="shared" si="15"/>
        <v>0</v>
      </c>
      <c r="G532"/>
      <c r="H532" s="639"/>
      <c r="J532" s="657"/>
    </row>
    <row r="533" spans="1:10" ht="14.25" x14ac:dyDescent="0.2">
      <c r="A533" s="652">
        <f t="shared" si="16"/>
        <v>21</v>
      </c>
      <c r="B533" s="725" t="s">
        <v>407</v>
      </c>
      <c r="C533" s="703">
        <v>0</v>
      </c>
      <c r="D533" s="728" t="s">
        <v>52</v>
      </c>
      <c r="E533" s="704">
        <v>0</v>
      </c>
      <c r="F533" s="705">
        <f t="shared" si="15"/>
        <v>0</v>
      </c>
      <c r="G533"/>
      <c r="H533" s="639"/>
      <c r="J533" s="657"/>
    </row>
    <row r="534" spans="1:10" ht="14.25" x14ac:dyDescent="0.2">
      <c r="A534" s="652">
        <f t="shared" si="16"/>
        <v>22</v>
      </c>
      <c r="B534" s="725" t="s">
        <v>408</v>
      </c>
      <c r="C534" s="703">
        <v>0</v>
      </c>
      <c r="D534" s="728" t="s">
        <v>52</v>
      </c>
      <c r="E534" s="704">
        <v>0</v>
      </c>
      <c r="F534" s="705">
        <f t="shared" si="15"/>
        <v>0</v>
      </c>
      <c r="G534"/>
      <c r="H534" s="639"/>
      <c r="J534" s="657"/>
    </row>
    <row r="535" spans="1:10" ht="14.25" x14ac:dyDescent="0.2">
      <c r="A535" s="652">
        <f t="shared" si="16"/>
        <v>23</v>
      </c>
      <c r="B535" s="725" t="s">
        <v>409</v>
      </c>
      <c r="C535" s="703">
        <v>0</v>
      </c>
      <c r="D535" s="728" t="s">
        <v>52</v>
      </c>
      <c r="E535" s="704">
        <v>0</v>
      </c>
      <c r="F535" s="705">
        <f t="shared" si="15"/>
        <v>0</v>
      </c>
      <c r="G535"/>
      <c r="H535" s="639"/>
      <c r="J535" s="657"/>
    </row>
    <row r="536" spans="1:10" ht="14.25" x14ac:dyDescent="0.2">
      <c r="A536" s="652">
        <f t="shared" si="16"/>
        <v>24</v>
      </c>
      <c r="B536" s="725" t="s">
        <v>410</v>
      </c>
      <c r="C536" s="703">
        <v>0</v>
      </c>
      <c r="D536" s="728" t="s">
        <v>52</v>
      </c>
      <c r="E536" s="704">
        <v>0</v>
      </c>
      <c r="F536" s="705">
        <f t="shared" si="15"/>
        <v>0</v>
      </c>
      <c r="G536"/>
      <c r="H536" s="639"/>
      <c r="J536" s="657"/>
    </row>
    <row r="537" spans="1:10" ht="14.25" x14ac:dyDescent="0.2">
      <c r="A537" s="652">
        <f t="shared" si="16"/>
        <v>25</v>
      </c>
      <c r="B537" s="729" t="s">
        <v>411</v>
      </c>
      <c r="C537" s="703">
        <v>0</v>
      </c>
      <c r="D537" s="728" t="s">
        <v>52</v>
      </c>
      <c r="E537" s="704">
        <v>0</v>
      </c>
      <c r="F537" s="705">
        <f t="shared" si="15"/>
        <v>0</v>
      </c>
      <c r="G537"/>
      <c r="H537" s="639"/>
      <c r="J537" s="657"/>
    </row>
    <row r="538" spans="1:10" ht="14.25" x14ac:dyDescent="0.2">
      <c r="A538" s="652">
        <f t="shared" si="16"/>
        <v>26</v>
      </c>
      <c r="B538" s="696" t="s">
        <v>448</v>
      </c>
      <c r="C538" s="703">
        <v>0</v>
      </c>
      <c r="D538" s="703" t="s">
        <v>52</v>
      </c>
      <c r="E538" s="704">
        <v>0</v>
      </c>
      <c r="F538" s="705">
        <f t="shared" si="15"/>
        <v>0</v>
      </c>
      <c r="G538"/>
      <c r="H538" s="639"/>
      <c r="J538" s="657"/>
    </row>
    <row r="539" spans="1:10" ht="14.25" x14ac:dyDescent="0.2">
      <c r="A539" s="652">
        <f t="shared" si="16"/>
        <v>27</v>
      </c>
      <c r="B539" s="725" t="s">
        <v>412</v>
      </c>
      <c r="C539" s="703">
        <v>0</v>
      </c>
      <c r="D539" s="703" t="s">
        <v>14</v>
      </c>
      <c r="E539" s="704">
        <v>0</v>
      </c>
      <c r="F539" s="705">
        <f t="shared" si="15"/>
        <v>0</v>
      </c>
      <c r="G539"/>
      <c r="H539" s="639"/>
      <c r="J539" s="657"/>
    </row>
    <row r="540" spans="1:10" ht="14.25" x14ac:dyDescent="0.2">
      <c r="A540" s="652">
        <f t="shared" si="16"/>
        <v>28</v>
      </c>
      <c r="B540" s="725" t="s">
        <v>413</v>
      </c>
      <c r="C540" s="703">
        <v>100</v>
      </c>
      <c r="D540" s="703" t="s">
        <v>17</v>
      </c>
      <c r="E540" s="704">
        <v>0</v>
      </c>
      <c r="F540" s="705">
        <f t="shared" si="15"/>
        <v>0</v>
      </c>
      <c r="G540"/>
      <c r="H540" s="639"/>
      <c r="J540" s="657"/>
    </row>
    <row r="541" spans="1:10" ht="14.25" x14ac:dyDescent="0.2">
      <c r="A541" s="652">
        <f t="shared" si="16"/>
        <v>29</v>
      </c>
      <c r="B541" s="730" t="s">
        <v>414</v>
      </c>
      <c r="C541" s="703">
        <v>20</v>
      </c>
      <c r="D541" s="728" t="s">
        <v>17</v>
      </c>
      <c r="E541" s="704">
        <v>0</v>
      </c>
      <c r="F541" s="705">
        <f t="shared" si="15"/>
        <v>0</v>
      </c>
      <c r="G541"/>
      <c r="H541" s="639"/>
      <c r="J541" s="657"/>
    </row>
    <row r="542" spans="1:10" ht="14.25" x14ac:dyDescent="0.2">
      <c r="A542" s="652">
        <f t="shared" si="16"/>
        <v>30</v>
      </c>
      <c r="B542" s="699" t="s">
        <v>447</v>
      </c>
      <c r="C542" s="703">
        <v>0</v>
      </c>
      <c r="D542" s="703" t="s">
        <v>52</v>
      </c>
      <c r="E542" s="704">
        <v>0</v>
      </c>
      <c r="F542" s="705">
        <f t="shared" si="15"/>
        <v>0</v>
      </c>
      <c r="G542"/>
      <c r="H542" s="639"/>
      <c r="J542" s="657"/>
    </row>
    <row r="543" spans="1:10" ht="14.25" x14ac:dyDescent="0.2">
      <c r="A543" s="762"/>
      <c r="B543" s="763"/>
      <c r="C543" s="764"/>
      <c r="D543" s="764"/>
      <c r="E543" s="787" t="s">
        <v>68</v>
      </c>
      <c r="F543" s="780">
        <f>SUM(F513:F542)</f>
        <v>0</v>
      </c>
      <c r="G543"/>
      <c r="J543" s="765"/>
    </row>
    <row r="544" spans="1:10" ht="69.75" customHeight="1" x14ac:dyDescent="0.2">
      <c r="A544" s="731"/>
      <c r="B544" s="732" t="s">
        <v>415</v>
      </c>
      <c r="F544" s="718"/>
      <c r="G544"/>
    </row>
    <row r="545" spans="1:15" ht="51" x14ac:dyDescent="0.2">
      <c r="A545" s="781" t="s">
        <v>1</v>
      </c>
      <c r="B545" s="782" t="s">
        <v>2</v>
      </c>
      <c r="C545" s="782" t="s">
        <v>3</v>
      </c>
      <c r="D545" s="782" t="s">
        <v>4</v>
      </c>
      <c r="E545" s="783" t="s">
        <v>5</v>
      </c>
      <c r="F545" s="784" t="s">
        <v>6</v>
      </c>
      <c r="G545"/>
    </row>
    <row r="546" spans="1:15" ht="14.25" x14ac:dyDescent="0.2">
      <c r="A546" s="733" t="s">
        <v>7</v>
      </c>
      <c r="B546" s="721" t="s">
        <v>8</v>
      </c>
      <c r="C546" s="722" t="s">
        <v>9</v>
      </c>
      <c r="D546" s="722" t="s">
        <v>10</v>
      </c>
      <c r="E546" s="723" t="s">
        <v>11</v>
      </c>
      <c r="F546" s="724" t="s">
        <v>12</v>
      </c>
      <c r="G546"/>
    </row>
    <row r="547" spans="1:15" ht="14.25" x14ac:dyDescent="0.2">
      <c r="A547" s="734">
        <v>1</v>
      </c>
      <c r="B547" s="725" t="s">
        <v>416</v>
      </c>
      <c r="C547" s="703">
        <v>0</v>
      </c>
      <c r="D547" s="703" t="s">
        <v>14</v>
      </c>
      <c r="E547" s="704">
        <v>0</v>
      </c>
      <c r="F547" s="705">
        <f t="shared" ref="F547:F563" si="17">C547*E547</f>
        <v>0</v>
      </c>
      <c r="G547"/>
      <c r="H547" s="639"/>
      <c r="J547" s="657"/>
    </row>
    <row r="548" spans="1:15" ht="25.5" x14ac:dyDescent="0.2">
      <c r="A548" s="735">
        <v>2</v>
      </c>
      <c r="B548" s="725" t="s">
        <v>417</v>
      </c>
      <c r="C548" s="703">
        <v>30</v>
      </c>
      <c r="D548" s="703" t="s">
        <v>14</v>
      </c>
      <c r="E548" s="704">
        <v>0</v>
      </c>
      <c r="F548" s="705">
        <f t="shared" si="17"/>
        <v>0</v>
      </c>
      <c r="G548"/>
      <c r="H548" s="639"/>
      <c r="J548" s="657"/>
    </row>
    <row r="549" spans="1:15" ht="25.5" x14ac:dyDescent="0.2">
      <c r="A549" s="735">
        <f t="shared" ref="A549:A563" si="18">1+A548</f>
        <v>3</v>
      </c>
      <c r="B549" s="696" t="s">
        <v>418</v>
      </c>
      <c r="C549" s="703">
        <v>0</v>
      </c>
      <c r="D549" s="703" t="s">
        <v>17</v>
      </c>
      <c r="E549" s="704">
        <v>0</v>
      </c>
      <c r="F549" s="705">
        <f t="shared" si="17"/>
        <v>0</v>
      </c>
      <c r="G549"/>
      <c r="H549" s="639"/>
      <c r="J549" s="657"/>
      <c r="O549" s="639"/>
    </row>
    <row r="550" spans="1:15" ht="25.5" x14ac:dyDescent="0.2">
      <c r="A550" s="735">
        <f t="shared" si="18"/>
        <v>4</v>
      </c>
      <c r="B550" s="725" t="s">
        <v>419</v>
      </c>
      <c r="C550" s="703">
        <v>25</v>
      </c>
      <c r="D550" s="703" t="s">
        <v>14</v>
      </c>
      <c r="E550" s="704">
        <v>0</v>
      </c>
      <c r="F550" s="705">
        <f t="shared" si="17"/>
        <v>0</v>
      </c>
      <c r="G550"/>
      <c r="H550" s="639"/>
      <c r="J550" s="657"/>
    </row>
    <row r="551" spans="1:15" ht="14.25" x14ac:dyDescent="0.2">
      <c r="A551" s="735">
        <f t="shared" si="18"/>
        <v>5</v>
      </c>
      <c r="B551" s="725" t="s">
        <v>420</v>
      </c>
      <c r="C551" s="703">
        <v>50</v>
      </c>
      <c r="D551" s="727" t="s">
        <v>17</v>
      </c>
      <c r="E551" s="704">
        <v>0</v>
      </c>
      <c r="F551" s="705">
        <f t="shared" si="17"/>
        <v>0</v>
      </c>
      <c r="G551"/>
      <c r="H551" s="639"/>
      <c r="J551" s="657"/>
    </row>
    <row r="552" spans="1:15" ht="14.25" x14ac:dyDescent="0.2">
      <c r="A552" s="735">
        <f t="shared" si="18"/>
        <v>6</v>
      </c>
      <c r="B552" s="725" t="s">
        <v>421</v>
      </c>
      <c r="C552" s="703">
        <v>0</v>
      </c>
      <c r="D552" s="703" t="s">
        <v>14</v>
      </c>
      <c r="E552" s="704">
        <v>0</v>
      </c>
      <c r="F552" s="705">
        <f t="shared" si="17"/>
        <v>0</v>
      </c>
      <c r="G552"/>
      <c r="H552" s="639"/>
      <c r="J552" s="657"/>
    </row>
    <row r="553" spans="1:15" ht="14.25" x14ac:dyDescent="0.2">
      <c r="A553" s="735">
        <f t="shared" si="18"/>
        <v>7</v>
      </c>
      <c r="B553" s="725" t="s">
        <v>422</v>
      </c>
      <c r="C553" s="703">
        <v>0</v>
      </c>
      <c r="D553" s="703" t="s">
        <v>17</v>
      </c>
      <c r="E553" s="704">
        <v>0</v>
      </c>
      <c r="F553" s="705">
        <f t="shared" si="17"/>
        <v>0</v>
      </c>
      <c r="G553"/>
      <c r="H553" s="639"/>
      <c r="J553" s="657"/>
    </row>
    <row r="554" spans="1:15" ht="14.25" x14ac:dyDescent="0.2">
      <c r="A554" s="735">
        <f t="shared" si="18"/>
        <v>8</v>
      </c>
      <c r="B554" s="725" t="s">
        <v>423</v>
      </c>
      <c r="C554" s="703">
        <v>0</v>
      </c>
      <c r="D554" s="703" t="s">
        <v>17</v>
      </c>
      <c r="E554" s="704">
        <v>0</v>
      </c>
      <c r="F554" s="705">
        <f t="shared" si="17"/>
        <v>0</v>
      </c>
      <c r="G554"/>
      <c r="H554" s="639"/>
      <c r="J554" s="657"/>
    </row>
    <row r="555" spans="1:15" ht="14.25" x14ac:dyDescent="0.2">
      <c r="A555" s="735">
        <f t="shared" si="18"/>
        <v>9</v>
      </c>
      <c r="B555" s="725" t="s">
        <v>424</v>
      </c>
      <c r="C555" s="703">
        <v>0</v>
      </c>
      <c r="D555" s="703" t="s">
        <v>17</v>
      </c>
      <c r="E555" s="704">
        <v>0</v>
      </c>
      <c r="F555" s="705">
        <f t="shared" si="17"/>
        <v>0</v>
      </c>
      <c r="G555"/>
      <c r="H555" s="639"/>
      <c r="J555" s="657"/>
    </row>
    <row r="556" spans="1:15" ht="14.25" x14ac:dyDescent="0.2">
      <c r="A556" s="735">
        <f t="shared" si="18"/>
        <v>10</v>
      </c>
      <c r="B556" s="725" t="s">
        <v>425</v>
      </c>
      <c r="C556" s="703">
        <v>0</v>
      </c>
      <c r="D556" s="703" t="s">
        <v>17</v>
      </c>
      <c r="E556" s="704">
        <v>0</v>
      </c>
      <c r="F556" s="705">
        <f t="shared" si="17"/>
        <v>0</v>
      </c>
      <c r="G556"/>
      <c r="H556" s="639"/>
      <c r="J556" s="657"/>
    </row>
    <row r="557" spans="1:15" ht="14.25" x14ac:dyDescent="0.2">
      <c r="A557" s="735">
        <f t="shared" si="18"/>
        <v>11</v>
      </c>
      <c r="B557" s="725" t="s">
        <v>426</v>
      </c>
      <c r="C557" s="703"/>
      <c r="D557" s="703" t="s">
        <v>17</v>
      </c>
      <c r="E557" s="704">
        <v>0</v>
      </c>
      <c r="F557" s="705">
        <f t="shared" si="17"/>
        <v>0</v>
      </c>
      <c r="G557"/>
      <c r="H557" s="639"/>
      <c r="J557" s="657"/>
    </row>
    <row r="558" spans="1:15" ht="14.25" x14ac:dyDescent="0.2">
      <c r="A558" s="735">
        <f t="shared" si="18"/>
        <v>12</v>
      </c>
      <c r="B558" s="725" t="s">
        <v>427</v>
      </c>
      <c r="C558" s="703">
        <v>30</v>
      </c>
      <c r="D558" s="703" t="s">
        <v>17</v>
      </c>
      <c r="E558" s="704">
        <v>0</v>
      </c>
      <c r="F558" s="705">
        <f t="shared" si="17"/>
        <v>0</v>
      </c>
      <c r="G558"/>
      <c r="H558" s="639"/>
      <c r="J558" s="657"/>
      <c r="N558" s="639"/>
    </row>
    <row r="559" spans="1:15" ht="14.25" x14ac:dyDescent="0.2">
      <c r="A559" s="735">
        <f t="shared" si="18"/>
        <v>13</v>
      </c>
      <c r="B559" s="725" t="s">
        <v>428</v>
      </c>
      <c r="C559" s="703">
        <v>0</v>
      </c>
      <c r="D559" s="703" t="s">
        <v>17</v>
      </c>
      <c r="E559" s="704">
        <v>0</v>
      </c>
      <c r="F559" s="705">
        <f t="shared" si="17"/>
        <v>0</v>
      </c>
      <c r="G559"/>
      <c r="H559" s="639"/>
      <c r="J559" s="657"/>
    </row>
    <row r="560" spans="1:15" ht="14.25" x14ac:dyDescent="0.2">
      <c r="A560" s="735">
        <f t="shared" si="18"/>
        <v>14</v>
      </c>
      <c r="B560" s="725" t="s">
        <v>429</v>
      </c>
      <c r="C560" s="703">
        <v>0</v>
      </c>
      <c r="D560" s="703" t="s">
        <v>17</v>
      </c>
      <c r="E560" s="704">
        <v>0</v>
      </c>
      <c r="F560" s="705">
        <f t="shared" si="17"/>
        <v>0</v>
      </c>
      <c r="G560"/>
      <c r="H560" s="639"/>
      <c r="J560" s="657"/>
    </row>
    <row r="561" spans="1:15" ht="14.25" x14ac:dyDescent="0.2">
      <c r="A561" s="735">
        <f t="shared" si="18"/>
        <v>15</v>
      </c>
      <c r="B561" s="725" t="s">
        <v>430</v>
      </c>
      <c r="C561" s="703">
        <v>0</v>
      </c>
      <c r="D561" s="703" t="s">
        <v>17</v>
      </c>
      <c r="E561" s="704">
        <v>0</v>
      </c>
      <c r="F561" s="705">
        <f t="shared" si="17"/>
        <v>0</v>
      </c>
      <c r="G561"/>
      <c r="H561" s="639"/>
      <c r="J561" s="657"/>
    </row>
    <row r="562" spans="1:15" ht="14.25" x14ac:dyDescent="0.2">
      <c r="A562" s="734">
        <f t="shared" si="18"/>
        <v>16</v>
      </c>
      <c r="B562" s="730" t="s">
        <v>431</v>
      </c>
      <c r="C562" s="703">
        <v>0</v>
      </c>
      <c r="D562" s="703" t="s">
        <v>17</v>
      </c>
      <c r="E562" s="704">
        <v>0</v>
      </c>
      <c r="F562" s="705">
        <f t="shared" si="17"/>
        <v>0</v>
      </c>
      <c r="G562"/>
      <c r="H562" s="639"/>
      <c r="J562" s="657"/>
    </row>
    <row r="563" spans="1:15" s="9" customFormat="1" ht="14.25" x14ac:dyDescent="0.2">
      <c r="A563" s="473">
        <f t="shared" si="18"/>
        <v>17</v>
      </c>
      <c r="B563" s="478" t="s">
        <v>568</v>
      </c>
      <c r="C563" s="459">
        <v>0</v>
      </c>
      <c r="D563" s="459" t="s">
        <v>17</v>
      </c>
      <c r="E563" s="704">
        <v>0</v>
      </c>
      <c r="F563" s="625">
        <f t="shared" si="17"/>
        <v>0</v>
      </c>
      <c r="G563"/>
      <c r="H563" s="128"/>
      <c r="J563" s="129"/>
    </row>
    <row r="564" spans="1:15" ht="14.25" x14ac:dyDescent="0.2">
      <c r="A564" s="762"/>
      <c r="B564" s="763"/>
      <c r="C564" s="764"/>
      <c r="D564" s="764"/>
      <c r="E564" s="787" t="s">
        <v>68</v>
      </c>
      <c r="F564" s="780">
        <f>SUM(F547:F563)</f>
        <v>0</v>
      </c>
      <c r="G564"/>
      <c r="J564" s="765"/>
    </row>
    <row r="565" spans="1:15" ht="55.5" customHeight="1" x14ac:dyDescent="0.2">
      <c r="A565" s="731"/>
      <c r="B565" s="732" t="s">
        <v>432</v>
      </c>
      <c r="F565" s="718"/>
      <c r="G565"/>
    </row>
    <row r="566" spans="1:15" ht="51" x14ac:dyDescent="0.2">
      <c r="A566" s="781" t="s">
        <v>1</v>
      </c>
      <c r="B566" s="782" t="s">
        <v>2</v>
      </c>
      <c r="C566" s="782" t="s">
        <v>3</v>
      </c>
      <c r="D566" s="782" t="s">
        <v>4</v>
      </c>
      <c r="E566" s="783" t="s">
        <v>5</v>
      </c>
      <c r="F566" s="784" t="s">
        <v>6</v>
      </c>
      <c r="G566"/>
    </row>
    <row r="567" spans="1:15" ht="14.25" x14ac:dyDescent="0.2">
      <c r="A567" s="733" t="s">
        <v>7</v>
      </c>
      <c r="B567" s="721" t="s">
        <v>8</v>
      </c>
      <c r="C567" s="722" t="s">
        <v>9</v>
      </c>
      <c r="D567" s="722" t="s">
        <v>10</v>
      </c>
      <c r="E567" s="723" t="s">
        <v>11</v>
      </c>
      <c r="F567" s="724" t="s">
        <v>12</v>
      </c>
      <c r="G567"/>
    </row>
    <row r="568" spans="1:15" ht="14.25" x14ac:dyDescent="0.2">
      <c r="A568" s="734">
        <v>1</v>
      </c>
      <c r="B568" s="725" t="s">
        <v>433</v>
      </c>
      <c r="C568" s="703">
        <v>220</v>
      </c>
      <c r="D568" s="703" t="s">
        <v>14</v>
      </c>
      <c r="E568" s="736">
        <v>0</v>
      </c>
      <c r="F568" s="705">
        <f t="shared" ref="F568:F575" si="19">C568*E568</f>
        <v>0</v>
      </c>
      <c r="G568"/>
      <c r="H568" s="639"/>
      <c r="J568" s="657"/>
    </row>
    <row r="569" spans="1:15" ht="14.25" x14ac:dyDescent="0.2">
      <c r="A569" s="734">
        <v>2</v>
      </c>
      <c r="B569" s="725" t="s">
        <v>434</v>
      </c>
      <c r="C569" s="703">
        <v>60</v>
      </c>
      <c r="D569" s="703" t="s">
        <v>14</v>
      </c>
      <c r="E569" s="736">
        <v>0</v>
      </c>
      <c r="F569" s="705">
        <f t="shared" si="19"/>
        <v>0</v>
      </c>
      <c r="G569"/>
      <c r="H569" s="639"/>
      <c r="J569" s="657"/>
      <c r="O569" s="647"/>
    </row>
    <row r="570" spans="1:15" ht="14.25" x14ac:dyDescent="0.2">
      <c r="A570" s="734">
        <f t="shared" ref="A570:A571" si="20">A569+1</f>
        <v>3</v>
      </c>
      <c r="B570" s="725" t="s">
        <v>435</v>
      </c>
      <c r="C570" s="703">
        <v>30</v>
      </c>
      <c r="D570" s="703" t="s">
        <v>14</v>
      </c>
      <c r="E570" s="736">
        <v>0</v>
      </c>
      <c r="F570" s="705">
        <f t="shared" si="19"/>
        <v>0</v>
      </c>
      <c r="G570"/>
      <c r="H570" s="639"/>
      <c r="J570" s="657"/>
    </row>
    <row r="571" spans="1:15" ht="14.25" x14ac:dyDescent="0.2">
      <c r="A571" s="652">
        <f t="shared" si="20"/>
        <v>4</v>
      </c>
      <c r="B571" s="737" t="s">
        <v>436</v>
      </c>
      <c r="C571" s="703">
        <v>0</v>
      </c>
      <c r="D571" s="703" t="s">
        <v>17</v>
      </c>
      <c r="E571" s="736">
        <v>0</v>
      </c>
      <c r="F571" s="705">
        <f t="shared" si="19"/>
        <v>0</v>
      </c>
      <c r="G571"/>
      <c r="H571" s="639"/>
      <c r="J571" s="657"/>
    </row>
    <row r="572" spans="1:15" ht="14.25" x14ac:dyDescent="0.2">
      <c r="A572" s="652">
        <v>5</v>
      </c>
      <c r="B572" s="737" t="s">
        <v>437</v>
      </c>
      <c r="C572" s="703">
        <v>100</v>
      </c>
      <c r="D572" s="703" t="s">
        <v>17</v>
      </c>
      <c r="E572" s="736">
        <v>0</v>
      </c>
      <c r="F572" s="705">
        <f t="shared" si="19"/>
        <v>0</v>
      </c>
      <c r="G572"/>
      <c r="H572" s="639"/>
      <c r="J572" s="657"/>
    </row>
    <row r="573" spans="1:15" s="9" customFormat="1" ht="14.25" x14ac:dyDescent="0.2">
      <c r="A573" s="462">
        <v>6</v>
      </c>
      <c r="B573" s="928" t="s">
        <v>564</v>
      </c>
      <c r="C573" s="459">
        <v>0</v>
      </c>
      <c r="D573" s="459" t="s">
        <v>17</v>
      </c>
      <c r="E573" s="736">
        <v>0</v>
      </c>
      <c r="F573" s="461">
        <f t="shared" si="19"/>
        <v>0</v>
      </c>
      <c r="G573"/>
      <c r="H573" s="128"/>
      <c r="J573" s="129"/>
    </row>
    <row r="574" spans="1:15" ht="14.25" x14ac:dyDescent="0.2">
      <c r="A574" s="738">
        <v>6</v>
      </c>
      <c r="B574" s="739" t="s">
        <v>438</v>
      </c>
      <c r="C574" s="703">
        <v>0</v>
      </c>
      <c r="D574" s="703" t="s">
        <v>17</v>
      </c>
      <c r="E574" s="736">
        <v>0</v>
      </c>
      <c r="F574" s="705">
        <f t="shared" si="19"/>
        <v>0</v>
      </c>
      <c r="G574"/>
      <c r="H574" s="639"/>
      <c r="J574" s="657"/>
      <c r="N574" s="639"/>
    </row>
    <row r="575" spans="1:15" ht="14.25" x14ac:dyDescent="0.2">
      <c r="A575" s="738">
        <v>7</v>
      </c>
      <c r="B575" s="694" t="s">
        <v>446</v>
      </c>
      <c r="C575" s="703">
        <v>120</v>
      </c>
      <c r="D575" s="703" t="s">
        <v>17</v>
      </c>
      <c r="E575" s="736">
        <v>0</v>
      </c>
      <c r="F575" s="705">
        <f t="shared" si="19"/>
        <v>0</v>
      </c>
      <c r="G575"/>
      <c r="H575" s="639"/>
      <c r="J575" s="657"/>
      <c r="L575" s="639"/>
    </row>
    <row r="576" spans="1:15" ht="15" thickBot="1" x14ac:dyDescent="0.25">
      <c r="A576" s="766"/>
      <c r="B576" s="767"/>
      <c r="C576" s="768"/>
      <c r="D576" s="768"/>
      <c r="E576" s="786" t="s">
        <v>68</v>
      </c>
      <c r="F576" s="785">
        <f>SUM(F568:F575)</f>
        <v>0</v>
      </c>
      <c r="G576"/>
      <c r="J576" s="765"/>
    </row>
    <row r="577" spans="1:10" x14ac:dyDescent="0.2">
      <c r="A577" s="769"/>
    </row>
    <row r="578" spans="1:10" x14ac:dyDescent="0.2">
      <c r="A578" s="740"/>
      <c r="E578" s="682" t="s">
        <v>439</v>
      </c>
      <c r="F578" s="741">
        <f>F576+F564+F543+F509+F504+F451+F396+F390+F385+F338+F141+F78+F53+F29</f>
        <v>0</v>
      </c>
      <c r="J578" s="741">
        <f>J576+J564+J543+J509+J504+J451+J396+J390+J385+J338+J141+J78+J53+J29</f>
        <v>0</v>
      </c>
    </row>
    <row r="579" spans="1:10" x14ac:dyDescent="0.2">
      <c r="B579" s="647"/>
    </row>
    <row r="581" spans="1:10" x14ac:dyDescent="0.2">
      <c r="B581" s="742" t="s">
        <v>546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B161A-7A46-4249-A266-F0DC7B155EE7}">
  <dimension ref="A1:AMJ587"/>
  <sheetViews>
    <sheetView workbookViewId="0">
      <selection activeCell="I7" sqref="I7"/>
    </sheetView>
  </sheetViews>
  <sheetFormatPr defaultColWidth="9" defaultRowHeight="12.75" x14ac:dyDescent="0.2"/>
  <cols>
    <col min="1" max="1" width="3.875" style="8" customWidth="1"/>
    <col min="2" max="2" width="39.375" style="9" customWidth="1"/>
    <col min="3" max="3" width="5.25" style="10" customWidth="1"/>
    <col min="4" max="4" width="5" style="10" customWidth="1"/>
    <col min="5" max="5" width="11.125" style="11" customWidth="1"/>
    <col min="6" max="6" width="14.625" style="11" customWidth="1"/>
    <col min="7" max="7" width="11.25" style="128" customWidth="1"/>
    <col min="8" max="8" width="10.625" style="9" customWidth="1"/>
    <col min="9" max="9" width="8.625" style="9" customWidth="1"/>
    <col min="10" max="10" width="13.375" style="9" hidden="1" customWidth="1"/>
    <col min="11" max="999" width="8.625" style="9" customWidth="1"/>
    <col min="1000" max="16384" width="9" style="9"/>
  </cols>
  <sheetData>
    <row r="1" spans="1:10" ht="15.75" x14ac:dyDescent="0.25">
      <c r="B1" s="12"/>
      <c r="C1" s="326"/>
      <c r="D1" s="326"/>
      <c r="E1" s="335"/>
      <c r="F1" s="335" t="s">
        <v>535</v>
      </c>
    </row>
    <row r="2" spans="1:10" ht="15.75" x14ac:dyDescent="0.25">
      <c r="B2" s="280" t="s">
        <v>539</v>
      </c>
      <c r="C2" s="336"/>
      <c r="D2" s="336"/>
      <c r="E2" s="337"/>
      <c r="F2" s="337"/>
    </row>
    <row r="3" spans="1:10" ht="15.75" x14ac:dyDescent="0.25">
      <c r="B3" s="280" t="s">
        <v>537</v>
      </c>
      <c r="C3" s="338"/>
      <c r="D3" s="338"/>
      <c r="E3" s="280"/>
      <c r="F3" s="280"/>
    </row>
    <row r="4" spans="1:10" ht="15.75" x14ac:dyDescent="0.25">
      <c r="B4" s="280"/>
      <c r="C4" s="338"/>
      <c r="D4" s="338"/>
      <c r="E4" s="280"/>
      <c r="F4" s="280"/>
    </row>
    <row r="5" spans="1:10" ht="15.75" x14ac:dyDescent="0.25">
      <c r="B5" s="65"/>
      <c r="C5" s="281"/>
      <c r="D5" s="281"/>
      <c r="E5" s="1037"/>
      <c r="F5" s="1037"/>
    </row>
    <row r="6" spans="1:10" ht="15" x14ac:dyDescent="0.25">
      <c r="A6" s="16"/>
      <c r="B6" s="3" t="s">
        <v>0</v>
      </c>
      <c r="C6" s="17"/>
      <c r="D6" s="17"/>
      <c r="E6" s="18"/>
      <c r="F6" s="19"/>
    </row>
    <row r="7" spans="1:10" ht="51" x14ac:dyDescent="0.2">
      <c r="A7" s="20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/>
      <c r="H7" s="130"/>
      <c r="J7" s="131"/>
    </row>
    <row r="8" spans="1:10" ht="14.25" x14ac:dyDescent="0.2">
      <c r="A8" s="21" t="s">
        <v>7</v>
      </c>
      <c r="B8" s="21" t="s">
        <v>8</v>
      </c>
      <c r="C8" s="21" t="s">
        <v>9</v>
      </c>
      <c r="D8" s="21" t="s">
        <v>10</v>
      </c>
      <c r="E8" s="21" t="s">
        <v>11</v>
      </c>
      <c r="F8" s="21" t="s">
        <v>12</v>
      </c>
      <c r="G8"/>
    </row>
    <row r="9" spans="1:10" ht="49.5" customHeight="1" x14ac:dyDescent="0.2">
      <c r="A9" s="22">
        <v>1</v>
      </c>
      <c r="B9" s="23" t="s">
        <v>13</v>
      </c>
      <c r="C9" s="898">
        <v>0</v>
      </c>
      <c r="D9" s="74" t="s">
        <v>14</v>
      </c>
      <c r="E9" s="328">
        <v>0</v>
      </c>
      <c r="F9" s="237">
        <f t="shared" ref="F9:F28" si="0">C9*E9</f>
        <v>0</v>
      </c>
      <c r="G9"/>
      <c r="H9" s="128"/>
      <c r="J9" s="129"/>
    </row>
    <row r="10" spans="1:10" ht="48.75" customHeight="1" x14ac:dyDescent="0.2">
      <c r="A10" s="22">
        <f t="shared" ref="A10:A28" si="1">A9+1</f>
        <v>2</v>
      </c>
      <c r="B10" s="23" t="s">
        <v>15</v>
      </c>
      <c r="C10" s="898">
        <v>0</v>
      </c>
      <c r="D10" s="74" t="s">
        <v>14</v>
      </c>
      <c r="E10" s="328">
        <v>0</v>
      </c>
      <c r="F10" s="237">
        <f t="shared" si="0"/>
        <v>0</v>
      </c>
      <c r="G10"/>
      <c r="H10" s="128"/>
      <c r="J10" s="129"/>
    </row>
    <row r="11" spans="1:10" ht="48.75" customHeight="1" x14ac:dyDescent="0.2">
      <c r="A11" s="22">
        <f t="shared" si="1"/>
        <v>3</v>
      </c>
      <c r="B11" s="23" t="s">
        <v>16</v>
      </c>
      <c r="C11" s="898">
        <v>150</v>
      </c>
      <c r="D11" s="74" t="s">
        <v>17</v>
      </c>
      <c r="E11" s="328">
        <v>0</v>
      </c>
      <c r="F11" s="237">
        <f t="shared" si="0"/>
        <v>0</v>
      </c>
      <c r="G11"/>
      <c r="H11" s="128"/>
      <c r="J11" s="129"/>
    </row>
    <row r="12" spans="1:10" ht="52.5" customHeight="1" x14ac:dyDescent="0.2">
      <c r="A12" s="22">
        <f t="shared" si="1"/>
        <v>4</v>
      </c>
      <c r="B12" s="23" t="s">
        <v>18</v>
      </c>
      <c r="C12" s="898">
        <v>30</v>
      </c>
      <c r="D12" s="74" t="s">
        <v>14</v>
      </c>
      <c r="E12" s="328">
        <v>0</v>
      </c>
      <c r="F12" s="237">
        <f t="shared" si="0"/>
        <v>0</v>
      </c>
      <c r="G12"/>
      <c r="H12" s="128"/>
      <c r="J12" s="129"/>
    </row>
    <row r="13" spans="1:10" ht="52.5" customHeight="1" x14ac:dyDescent="0.2">
      <c r="A13" s="22">
        <f t="shared" si="1"/>
        <v>5</v>
      </c>
      <c r="B13" s="23" t="s">
        <v>19</v>
      </c>
      <c r="C13" s="898">
        <v>10</v>
      </c>
      <c r="D13" s="74" t="s">
        <v>14</v>
      </c>
      <c r="E13" s="328">
        <v>0</v>
      </c>
      <c r="F13" s="237">
        <f t="shared" si="0"/>
        <v>0</v>
      </c>
      <c r="G13"/>
      <c r="H13" s="128"/>
      <c r="J13" s="129"/>
    </row>
    <row r="14" spans="1:10" ht="25.5" x14ac:dyDescent="0.2">
      <c r="A14" s="22">
        <f t="shared" si="1"/>
        <v>6</v>
      </c>
      <c r="B14" s="23" t="s">
        <v>449</v>
      </c>
      <c r="C14" s="898">
        <v>0</v>
      </c>
      <c r="D14" s="74" t="s">
        <v>14</v>
      </c>
      <c r="E14" s="328">
        <v>0</v>
      </c>
      <c r="F14" s="237">
        <f t="shared" si="0"/>
        <v>0</v>
      </c>
      <c r="G14"/>
      <c r="H14" s="128"/>
      <c r="J14" s="129"/>
    </row>
    <row r="15" spans="1:10" ht="49.5" customHeight="1" x14ac:dyDescent="0.2">
      <c r="A15" s="22">
        <f t="shared" si="1"/>
        <v>7</v>
      </c>
      <c r="B15" s="23" t="s">
        <v>20</v>
      </c>
      <c r="C15" s="898">
        <v>30</v>
      </c>
      <c r="D15" s="74" t="s">
        <v>14</v>
      </c>
      <c r="E15" s="328">
        <v>0</v>
      </c>
      <c r="F15" s="237">
        <f t="shared" si="0"/>
        <v>0</v>
      </c>
      <c r="G15"/>
      <c r="H15" s="128"/>
      <c r="J15" s="129"/>
    </row>
    <row r="16" spans="1:10" ht="48" customHeight="1" x14ac:dyDescent="0.2">
      <c r="A16" s="22">
        <f t="shared" si="1"/>
        <v>8</v>
      </c>
      <c r="B16" s="23" t="s">
        <v>21</v>
      </c>
      <c r="C16" s="898">
        <v>150</v>
      </c>
      <c r="D16" s="74" t="s">
        <v>14</v>
      </c>
      <c r="E16" s="328">
        <v>0</v>
      </c>
      <c r="F16" s="237">
        <f t="shared" si="0"/>
        <v>0</v>
      </c>
      <c r="G16"/>
      <c r="H16" s="128"/>
      <c r="J16" s="129"/>
    </row>
    <row r="17" spans="1:10" ht="56.25" customHeight="1" x14ac:dyDescent="0.2">
      <c r="A17" s="22">
        <f t="shared" si="1"/>
        <v>9</v>
      </c>
      <c r="B17" s="23" t="s">
        <v>22</v>
      </c>
      <c r="C17" s="898">
        <v>5</v>
      </c>
      <c r="D17" s="74" t="s">
        <v>14</v>
      </c>
      <c r="E17" s="328">
        <v>0</v>
      </c>
      <c r="F17" s="237">
        <f t="shared" si="0"/>
        <v>0</v>
      </c>
      <c r="G17"/>
      <c r="H17" s="128"/>
      <c r="J17" s="129"/>
    </row>
    <row r="18" spans="1:10" ht="47.25" customHeight="1" x14ac:dyDescent="0.2">
      <c r="A18" s="22">
        <f t="shared" si="1"/>
        <v>10</v>
      </c>
      <c r="B18" s="23" t="s">
        <v>450</v>
      </c>
      <c r="C18" s="898">
        <v>200</v>
      </c>
      <c r="D18" s="74" t="s">
        <v>14</v>
      </c>
      <c r="E18" s="328">
        <v>0</v>
      </c>
      <c r="F18" s="237">
        <f t="shared" si="0"/>
        <v>0</v>
      </c>
      <c r="G18"/>
      <c r="H18" s="128"/>
      <c r="J18" s="129"/>
    </row>
    <row r="19" spans="1:10" ht="48" customHeight="1" x14ac:dyDescent="0.2">
      <c r="A19" s="22">
        <f t="shared" si="1"/>
        <v>11</v>
      </c>
      <c r="B19" s="23" t="s">
        <v>23</v>
      </c>
      <c r="C19" s="898">
        <v>30</v>
      </c>
      <c r="D19" s="74" t="s">
        <v>14</v>
      </c>
      <c r="E19" s="328">
        <v>0</v>
      </c>
      <c r="F19" s="237">
        <f t="shared" si="0"/>
        <v>0</v>
      </c>
      <c r="G19"/>
      <c r="H19" s="128"/>
      <c r="J19" s="129"/>
    </row>
    <row r="20" spans="1:10" ht="120.75" customHeight="1" x14ac:dyDescent="0.2">
      <c r="A20" s="22">
        <f t="shared" si="1"/>
        <v>12</v>
      </c>
      <c r="B20" s="75" t="s">
        <v>24</v>
      </c>
      <c r="C20" s="898">
        <v>10</v>
      </c>
      <c r="D20" s="74" t="s">
        <v>14</v>
      </c>
      <c r="E20" s="328">
        <v>0</v>
      </c>
      <c r="F20" s="237">
        <f t="shared" si="0"/>
        <v>0</v>
      </c>
      <c r="G20"/>
      <c r="H20" s="128"/>
      <c r="J20" s="129"/>
    </row>
    <row r="21" spans="1:10" ht="25.5" x14ac:dyDescent="0.2">
      <c r="A21" s="22">
        <f t="shared" si="1"/>
        <v>13</v>
      </c>
      <c r="B21" s="23" t="s">
        <v>25</v>
      </c>
      <c r="C21" s="898">
        <v>10</v>
      </c>
      <c r="D21" s="74" t="s">
        <v>14</v>
      </c>
      <c r="E21" s="328">
        <v>0</v>
      </c>
      <c r="F21" s="237">
        <f t="shared" si="0"/>
        <v>0</v>
      </c>
      <c r="G21"/>
      <c r="H21" s="128"/>
      <c r="J21" s="129"/>
    </row>
    <row r="22" spans="1:10" ht="33.75" customHeight="1" x14ac:dyDescent="0.2">
      <c r="A22" s="22">
        <f t="shared" si="1"/>
        <v>14</v>
      </c>
      <c r="B22" s="23" t="s">
        <v>26</v>
      </c>
      <c r="C22" s="898">
        <v>0</v>
      </c>
      <c r="D22" s="74" t="s">
        <v>14</v>
      </c>
      <c r="E22" s="328">
        <v>0</v>
      </c>
      <c r="F22" s="237">
        <f t="shared" si="0"/>
        <v>0</v>
      </c>
      <c r="G22"/>
      <c r="H22" s="128"/>
      <c r="J22" s="129"/>
    </row>
    <row r="23" spans="1:10" ht="14.25" x14ac:dyDescent="0.2">
      <c r="A23" s="22">
        <f t="shared" si="1"/>
        <v>15</v>
      </c>
      <c r="B23" s="23" t="s">
        <v>27</v>
      </c>
      <c r="C23" s="898">
        <v>240</v>
      </c>
      <c r="D23" s="74" t="s">
        <v>14</v>
      </c>
      <c r="E23" s="328">
        <v>0</v>
      </c>
      <c r="F23" s="237">
        <f t="shared" si="0"/>
        <v>0</v>
      </c>
      <c r="G23"/>
      <c r="H23" s="128"/>
      <c r="J23" s="129"/>
    </row>
    <row r="24" spans="1:10" ht="14.25" x14ac:dyDescent="0.2">
      <c r="A24" s="22">
        <f t="shared" si="1"/>
        <v>16</v>
      </c>
      <c r="B24" s="23" t="s">
        <v>28</v>
      </c>
      <c r="C24" s="898">
        <v>150</v>
      </c>
      <c r="D24" s="74" t="s">
        <v>14</v>
      </c>
      <c r="E24" s="328">
        <v>0</v>
      </c>
      <c r="F24" s="237">
        <f t="shared" si="0"/>
        <v>0</v>
      </c>
      <c r="G24"/>
      <c r="H24" s="128"/>
      <c r="J24" s="129"/>
    </row>
    <row r="25" spans="1:10" ht="89.25" x14ac:dyDescent="0.2">
      <c r="A25" s="22">
        <f t="shared" si="1"/>
        <v>17</v>
      </c>
      <c r="B25" s="23" t="s">
        <v>29</v>
      </c>
      <c r="C25" s="898">
        <v>0</v>
      </c>
      <c r="D25" s="74" t="s">
        <v>14</v>
      </c>
      <c r="E25" s="328">
        <v>0</v>
      </c>
      <c r="F25" s="237">
        <f t="shared" si="0"/>
        <v>0</v>
      </c>
      <c r="G25"/>
      <c r="H25" s="128"/>
      <c r="J25" s="129"/>
    </row>
    <row r="26" spans="1:10" ht="14.25" x14ac:dyDescent="0.2">
      <c r="A26" s="22">
        <f t="shared" si="1"/>
        <v>18</v>
      </c>
      <c r="B26" s="478" t="s">
        <v>558</v>
      </c>
      <c r="C26" s="479">
        <v>0</v>
      </c>
      <c r="D26" s="479" t="s">
        <v>17</v>
      </c>
      <c r="E26" s="328">
        <v>0</v>
      </c>
      <c r="F26" s="481">
        <f t="shared" si="0"/>
        <v>0</v>
      </c>
      <c r="G26"/>
      <c r="H26" s="128"/>
      <c r="J26" s="129"/>
    </row>
    <row r="27" spans="1:10" ht="36.75" customHeight="1" x14ac:dyDescent="0.2">
      <c r="A27" s="22">
        <f t="shared" si="1"/>
        <v>19</v>
      </c>
      <c r="B27" s="23" t="s">
        <v>30</v>
      </c>
      <c r="C27" s="898">
        <v>0</v>
      </c>
      <c r="D27" s="74" t="s">
        <v>14</v>
      </c>
      <c r="E27" s="328">
        <v>0</v>
      </c>
      <c r="F27" s="237">
        <f t="shared" si="0"/>
        <v>0</v>
      </c>
      <c r="G27"/>
      <c r="H27" s="128"/>
      <c r="J27" s="129"/>
    </row>
    <row r="28" spans="1:10" s="179" customFormat="1" ht="36.75" customHeight="1" x14ac:dyDescent="0.2">
      <c r="A28" s="22">
        <f t="shared" si="1"/>
        <v>20</v>
      </c>
      <c r="B28" s="174" t="s">
        <v>465</v>
      </c>
      <c r="C28" s="898">
        <v>0</v>
      </c>
      <c r="D28" s="238" t="s">
        <v>17</v>
      </c>
      <c r="E28" s="328">
        <v>0</v>
      </c>
      <c r="F28" s="239">
        <f t="shared" si="0"/>
        <v>0</v>
      </c>
      <c r="G28" s="177"/>
      <c r="H28" s="190"/>
      <c r="J28" s="180"/>
    </row>
    <row r="29" spans="1:10" ht="14.25" x14ac:dyDescent="0.2">
      <c r="A29" s="22"/>
      <c r="B29" s="23"/>
      <c r="C29" s="25"/>
      <c r="D29" s="21"/>
      <c r="E29" s="26" t="s">
        <v>31</v>
      </c>
      <c r="F29" s="27">
        <f>SUM(F9:F28)</f>
        <v>0</v>
      </c>
      <c r="G29"/>
      <c r="J29" s="27"/>
    </row>
    <row r="30" spans="1:10" ht="39" customHeight="1" x14ac:dyDescent="0.25">
      <c r="A30" s="2"/>
      <c r="B30" s="28" t="s">
        <v>32</v>
      </c>
      <c r="C30" s="29"/>
      <c r="D30" s="29"/>
      <c r="E30" s="30"/>
      <c r="F30" s="1"/>
      <c r="G30"/>
    </row>
    <row r="31" spans="1:10" ht="51" x14ac:dyDescent="0.2">
      <c r="A31" s="31" t="s">
        <v>1</v>
      </c>
      <c r="B31" s="31" t="s">
        <v>2</v>
      </c>
      <c r="C31" s="31" t="s">
        <v>3</v>
      </c>
      <c r="D31" s="31" t="s">
        <v>4</v>
      </c>
      <c r="E31" s="31" t="s">
        <v>5</v>
      </c>
      <c r="F31" s="31" t="s">
        <v>6</v>
      </c>
      <c r="G31"/>
    </row>
    <row r="32" spans="1:10" ht="14.25" x14ac:dyDescent="0.2">
      <c r="A32" s="21" t="s">
        <v>7</v>
      </c>
      <c r="B32" s="21" t="s">
        <v>8</v>
      </c>
      <c r="C32" s="21" t="s">
        <v>9</v>
      </c>
      <c r="D32" s="21" t="s">
        <v>10</v>
      </c>
      <c r="E32" s="21" t="s">
        <v>11</v>
      </c>
      <c r="F32" s="21" t="s">
        <v>12</v>
      </c>
      <c r="G32"/>
    </row>
    <row r="33" spans="1:10" ht="14.25" x14ac:dyDescent="0.2">
      <c r="A33" s="22">
        <v>1</v>
      </c>
      <c r="B33" s="23" t="s">
        <v>33</v>
      </c>
      <c r="C33" s="74">
        <v>0</v>
      </c>
      <c r="D33" s="74" t="s">
        <v>14</v>
      </c>
      <c r="E33" s="328">
        <v>0</v>
      </c>
      <c r="F33" s="237">
        <f t="shared" ref="F33:F52" si="2">C33*E33</f>
        <v>0</v>
      </c>
      <c r="G33"/>
      <c r="H33" s="128"/>
      <c r="J33" s="129"/>
    </row>
    <row r="34" spans="1:10" ht="14.25" x14ac:dyDescent="0.2">
      <c r="A34" s="22">
        <f t="shared" ref="A34:A52" si="3">A33+1</f>
        <v>2</v>
      </c>
      <c r="B34" s="23" t="s">
        <v>34</v>
      </c>
      <c r="C34" s="74">
        <v>250</v>
      </c>
      <c r="D34" s="74" t="s">
        <v>14</v>
      </c>
      <c r="E34" s="328">
        <v>0</v>
      </c>
      <c r="F34" s="237">
        <f t="shared" si="2"/>
        <v>0</v>
      </c>
      <c r="G34"/>
      <c r="H34" s="128"/>
      <c r="J34" s="129"/>
    </row>
    <row r="35" spans="1:10" ht="25.5" x14ac:dyDescent="0.2">
      <c r="A35" s="22">
        <f t="shared" si="3"/>
        <v>3</v>
      </c>
      <c r="B35" s="23" t="s">
        <v>35</v>
      </c>
      <c r="C35" s="74">
        <v>5</v>
      </c>
      <c r="D35" s="74" t="s">
        <v>14</v>
      </c>
      <c r="E35" s="328">
        <v>0</v>
      </c>
      <c r="F35" s="237">
        <f t="shared" si="2"/>
        <v>0</v>
      </c>
      <c r="G35"/>
      <c r="H35" s="128"/>
      <c r="J35" s="129"/>
    </row>
    <row r="36" spans="1:10" ht="38.25" x14ac:dyDescent="0.2">
      <c r="A36" s="22">
        <f t="shared" si="3"/>
        <v>4</v>
      </c>
      <c r="B36" s="23" t="s">
        <v>36</v>
      </c>
      <c r="C36" s="74">
        <v>100</v>
      </c>
      <c r="D36" s="74" t="s">
        <v>14</v>
      </c>
      <c r="E36" s="328">
        <v>0</v>
      </c>
      <c r="F36" s="237">
        <f t="shared" si="2"/>
        <v>0</v>
      </c>
      <c r="G36"/>
      <c r="H36" s="128"/>
      <c r="J36" s="129"/>
    </row>
    <row r="37" spans="1:10" ht="14.25" x14ac:dyDescent="0.2">
      <c r="A37" s="22">
        <f t="shared" si="3"/>
        <v>5</v>
      </c>
      <c r="B37" s="114" t="s">
        <v>441</v>
      </c>
      <c r="C37" s="74">
        <v>0</v>
      </c>
      <c r="D37" s="74" t="s">
        <v>14</v>
      </c>
      <c r="E37" s="328">
        <v>0</v>
      </c>
      <c r="F37" s="237">
        <f t="shared" si="2"/>
        <v>0</v>
      </c>
      <c r="G37"/>
      <c r="H37" s="128"/>
      <c r="J37" s="129"/>
    </row>
    <row r="38" spans="1:10" ht="14.25" x14ac:dyDescent="0.2">
      <c r="A38" s="22">
        <f t="shared" si="3"/>
        <v>6</v>
      </c>
      <c r="B38" s="23" t="s">
        <v>37</v>
      </c>
      <c r="C38" s="74">
        <v>250</v>
      </c>
      <c r="D38" s="74" t="s">
        <v>14</v>
      </c>
      <c r="E38" s="328">
        <v>0</v>
      </c>
      <c r="F38" s="237">
        <f t="shared" si="2"/>
        <v>0</v>
      </c>
      <c r="G38"/>
      <c r="H38" s="128"/>
      <c r="J38" s="129"/>
    </row>
    <row r="39" spans="1:10" ht="14.25" x14ac:dyDescent="0.2">
      <c r="A39" s="22">
        <f t="shared" si="3"/>
        <v>7</v>
      </c>
      <c r="B39" s="23" t="s">
        <v>38</v>
      </c>
      <c r="C39" s="74">
        <v>350</v>
      </c>
      <c r="D39" s="74" t="s">
        <v>14</v>
      </c>
      <c r="E39" s="328">
        <v>0</v>
      </c>
      <c r="F39" s="237">
        <f t="shared" si="2"/>
        <v>0</v>
      </c>
      <c r="G39"/>
      <c r="H39" s="128"/>
      <c r="J39" s="129"/>
    </row>
    <row r="40" spans="1:10" ht="38.25" x14ac:dyDescent="0.2">
      <c r="A40" s="22">
        <f t="shared" si="3"/>
        <v>8</v>
      </c>
      <c r="B40" s="23" t="s">
        <v>39</v>
      </c>
      <c r="C40" s="74">
        <v>0</v>
      </c>
      <c r="D40" s="74" t="s">
        <v>14</v>
      </c>
      <c r="E40" s="328">
        <v>0</v>
      </c>
      <c r="F40" s="237">
        <f t="shared" si="2"/>
        <v>0</v>
      </c>
      <c r="G40"/>
      <c r="H40" s="128"/>
      <c r="J40" s="129"/>
    </row>
    <row r="41" spans="1:10" ht="14.25" x14ac:dyDescent="0.2">
      <c r="A41" s="22">
        <f t="shared" si="3"/>
        <v>9</v>
      </c>
      <c r="B41" s="23" t="s">
        <v>40</v>
      </c>
      <c r="C41" s="74">
        <v>60</v>
      </c>
      <c r="D41" s="74" t="s">
        <v>14</v>
      </c>
      <c r="E41" s="328">
        <v>0</v>
      </c>
      <c r="F41" s="237">
        <f t="shared" si="2"/>
        <v>0</v>
      </c>
      <c r="G41"/>
      <c r="H41" s="128"/>
      <c r="J41" s="129"/>
    </row>
    <row r="42" spans="1:10" ht="14.25" x14ac:dyDescent="0.2">
      <c r="A42" s="22">
        <f t="shared" si="3"/>
        <v>10</v>
      </c>
      <c r="B42" s="23" t="s">
        <v>41</v>
      </c>
      <c r="C42" s="74">
        <v>0</v>
      </c>
      <c r="D42" s="74" t="s">
        <v>14</v>
      </c>
      <c r="E42" s="328">
        <v>0</v>
      </c>
      <c r="F42" s="237">
        <f t="shared" si="2"/>
        <v>0</v>
      </c>
      <c r="G42"/>
      <c r="H42" s="138"/>
      <c r="J42" s="129"/>
    </row>
    <row r="43" spans="1:10" ht="14.25" x14ac:dyDescent="0.2">
      <c r="A43" s="22">
        <f t="shared" si="3"/>
        <v>11</v>
      </c>
      <c r="B43" s="23" t="s">
        <v>42</v>
      </c>
      <c r="C43" s="74">
        <v>10</v>
      </c>
      <c r="D43" s="74" t="s">
        <v>14</v>
      </c>
      <c r="E43" s="328">
        <v>0</v>
      </c>
      <c r="F43" s="237">
        <f t="shared" si="2"/>
        <v>0</v>
      </c>
      <c r="G43"/>
      <c r="H43" s="128"/>
      <c r="J43" s="129"/>
    </row>
    <row r="44" spans="1:10" s="179" customFormat="1" ht="14.25" x14ac:dyDescent="0.2">
      <c r="A44" s="175">
        <f t="shared" si="3"/>
        <v>12</v>
      </c>
      <c r="B44" s="182" t="s">
        <v>508</v>
      </c>
      <c r="C44" s="74">
        <v>0</v>
      </c>
      <c r="D44" s="238" t="s">
        <v>17</v>
      </c>
      <c r="E44" s="328">
        <v>0</v>
      </c>
      <c r="F44" s="239">
        <f t="shared" si="2"/>
        <v>0</v>
      </c>
      <c r="G44" s="177"/>
      <c r="H44" s="190"/>
      <c r="J44" s="180"/>
    </row>
    <row r="45" spans="1:10" ht="14.25" x14ac:dyDescent="0.2">
      <c r="A45" s="22">
        <f t="shared" si="3"/>
        <v>13</v>
      </c>
      <c r="B45" s="23" t="s">
        <v>43</v>
      </c>
      <c r="C45" s="74">
        <v>0</v>
      </c>
      <c r="D45" s="74" t="s">
        <v>14</v>
      </c>
      <c r="E45" s="328">
        <v>0</v>
      </c>
      <c r="F45" s="237">
        <f t="shared" si="2"/>
        <v>0</v>
      </c>
      <c r="G45"/>
      <c r="H45" s="128"/>
      <c r="J45" s="129"/>
    </row>
    <row r="46" spans="1:10" ht="14.25" x14ac:dyDescent="0.2">
      <c r="A46" s="22">
        <f t="shared" si="3"/>
        <v>14</v>
      </c>
      <c r="B46" s="23" t="s">
        <v>44</v>
      </c>
      <c r="C46" s="74">
        <v>0</v>
      </c>
      <c r="D46" s="74" t="s">
        <v>14</v>
      </c>
      <c r="E46" s="328">
        <v>0</v>
      </c>
      <c r="F46" s="237">
        <f t="shared" si="2"/>
        <v>0</v>
      </c>
      <c r="G46"/>
      <c r="H46" s="128"/>
      <c r="J46" s="129"/>
    </row>
    <row r="47" spans="1:10" ht="14.25" x14ac:dyDescent="0.2">
      <c r="A47" s="44">
        <f t="shared" si="3"/>
        <v>15</v>
      </c>
      <c r="B47" s="478" t="s">
        <v>559</v>
      </c>
      <c r="C47" s="479">
        <v>0</v>
      </c>
      <c r="D47" s="479" t="s">
        <v>17</v>
      </c>
      <c r="E47" s="328">
        <v>0</v>
      </c>
      <c r="F47" s="481">
        <f t="shared" si="2"/>
        <v>0</v>
      </c>
      <c r="G47"/>
      <c r="H47" s="128"/>
      <c r="J47" s="129"/>
    </row>
    <row r="48" spans="1:10" ht="14.25" x14ac:dyDescent="0.2">
      <c r="A48" s="22">
        <f t="shared" si="3"/>
        <v>16</v>
      </c>
      <c r="B48" s="23" t="s">
        <v>45</v>
      </c>
      <c r="C48" s="74">
        <v>20</v>
      </c>
      <c r="D48" s="74" t="s">
        <v>14</v>
      </c>
      <c r="E48" s="328">
        <v>0</v>
      </c>
      <c r="F48" s="237">
        <f t="shared" si="2"/>
        <v>0</v>
      </c>
      <c r="G48"/>
      <c r="H48" s="128"/>
      <c r="J48" s="129"/>
    </row>
    <row r="49" spans="1:10" ht="14.25" x14ac:dyDescent="0.2">
      <c r="A49" s="22">
        <f t="shared" si="3"/>
        <v>17</v>
      </c>
      <c r="B49" s="23" t="s">
        <v>46</v>
      </c>
      <c r="C49" s="74">
        <v>80</v>
      </c>
      <c r="D49" s="74" t="s">
        <v>14</v>
      </c>
      <c r="E49" s="328">
        <v>0</v>
      </c>
      <c r="F49" s="237">
        <f t="shared" si="2"/>
        <v>0</v>
      </c>
      <c r="G49"/>
      <c r="H49" s="128"/>
      <c r="J49" s="129"/>
    </row>
    <row r="50" spans="1:10" ht="14.25" x14ac:dyDescent="0.2">
      <c r="A50" s="175">
        <f t="shared" si="3"/>
        <v>18</v>
      </c>
      <c r="B50" s="23" t="s">
        <v>47</v>
      </c>
      <c r="C50" s="74">
        <v>0</v>
      </c>
      <c r="D50" s="74" t="s">
        <v>14</v>
      </c>
      <c r="E50" s="328">
        <v>0</v>
      </c>
      <c r="F50" s="237">
        <f t="shared" si="2"/>
        <v>0</v>
      </c>
      <c r="G50"/>
      <c r="H50" s="128"/>
      <c r="J50" s="129"/>
    </row>
    <row r="51" spans="1:10" ht="14.25" x14ac:dyDescent="0.2">
      <c r="A51" s="22">
        <f t="shared" si="3"/>
        <v>19</v>
      </c>
      <c r="B51" s="23" t="s">
        <v>48</v>
      </c>
      <c r="C51" s="74">
        <v>0</v>
      </c>
      <c r="D51" s="74" t="s">
        <v>14</v>
      </c>
      <c r="E51" s="328">
        <v>0</v>
      </c>
      <c r="F51" s="237">
        <f t="shared" si="2"/>
        <v>0</v>
      </c>
      <c r="G51"/>
      <c r="H51" s="128"/>
      <c r="J51" s="129"/>
    </row>
    <row r="52" spans="1:10" ht="14.25" x14ac:dyDescent="0.2">
      <c r="A52" s="22">
        <f t="shared" si="3"/>
        <v>20</v>
      </c>
      <c r="B52" s="23" t="s">
        <v>49</v>
      </c>
      <c r="C52" s="74">
        <v>0</v>
      </c>
      <c r="D52" s="74" t="s">
        <v>14</v>
      </c>
      <c r="E52" s="328">
        <v>0</v>
      </c>
      <c r="F52" s="237">
        <f t="shared" si="2"/>
        <v>0</v>
      </c>
      <c r="G52"/>
      <c r="H52" s="128"/>
      <c r="J52" s="129"/>
    </row>
    <row r="53" spans="1:10" ht="14.25" x14ac:dyDescent="0.2">
      <c r="A53" s="32"/>
      <c r="B53" s="23"/>
      <c r="C53" s="22"/>
      <c r="D53" s="22"/>
      <c r="E53" s="26" t="s">
        <v>31</v>
      </c>
      <c r="F53" s="27">
        <f>SUM(F33:F52)</f>
        <v>0</v>
      </c>
      <c r="G53"/>
      <c r="J53" s="27"/>
    </row>
    <row r="54" spans="1:10" ht="63.75" customHeight="1" x14ac:dyDescent="0.2">
      <c r="A54" s="16"/>
      <c r="B54" s="36" t="s">
        <v>50</v>
      </c>
      <c r="C54" s="37"/>
      <c r="D54" s="37"/>
      <c r="E54" s="38"/>
      <c r="F54" s="39"/>
      <c r="G54"/>
    </row>
    <row r="55" spans="1:10" ht="51" x14ac:dyDescent="0.2">
      <c r="A55" s="31" t="s">
        <v>1</v>
      </c>
      <c r="B55" s="31" t="s">
        <v>2</v>
      </c>
      <c r="C55" s="31" t="s">
        <v>3</v>
      </c>
      <c r="D55" s="31" t="s">
        <v>4</v>
      </c>
      <c r="E55" s="31" t="s">
        <v>5</v>
      </c>
      <c r="F55" s="31" t="s">
        <v>6</v>
      </c>
      <c r="G55"/>
      <c r="H55" s="128"/>
    </row>
    <row r="56" spans="1:10" ht="17.25" customHeight="1" x14ac:dyDescent="0.2">
      <c r="A56" s="21" t="s">
        <v>7</v>
      </c>
      <c r="B56" s="21" t="s">
        <v>8</v>
      </c>
      <c r="C56" s="21" t="s">
        <v>9</v>
      </c>
      <c r="D56" s="21" t="s">
        <v>10</v>
      </c>
      <c r="E56" s="21" t="s">
        <v>11</v>
      </c>
      <c r="F56" s="21" t="s">
        <v>12</v>
      </c>
      <c r="G56"/>
    </row>
    <row r="57" spans="1:10" ht="26.25" customHeight="1" x14ac:dyDescent="0.2">
      <c r="A57" s="22">
        <v>1</v>
      </c>
      <c r="B57" s="123" t="s">
        <v>51</v>
      </c>
      <c r="C57" s="74">
        <v>30</v>
      </c>
      <c r="D57" s="240" t="s">
        <v>52</v>
      </c>
      <c r="E57" s="329">
        <v>0</v>
      </c>
      <c r="F57" s="237">
        <f t="shared" ref="F57:F77" si="4">C57*E57</f>
        <v>0</v>
      </c>
      <c r="G57"/>
      <c r="H57" s="128"/>
      <c r="J57" s="129"/>
    </row>
    <row r="58" spans="1:10" ht="17.25" customHeight="1" x14ac:dyDescent="0.2">
      <c r="A58" s="22">
        <f>A57+1</f>
        <v>2</v>
      </c>
      <c r="B58" s="123" t="s">
        <v>53</v>
      </c>
      <c r="C58" s="74">
        <v>30</v>
      </c>
      <c r="D58" s="240" t="s">
        <v>52</v>
      </c>
      <c r="E58" s="329">
        <v>0</v>
      </c>
      <c r="F58" s="237">
        <f t="shared" si="4"/>
        <v>0</v>
      </c>
      <c r="G58"/>
      <c r="H58" s="128"/>
      <c r="J58" s="129"/>
    </row>
    <row r="59" spans="1:10" ht="61.5" customHeight="1" x14ac:dyDescent="0.2">
      <c r="A59" s="22">
        <f>A58+1</f>
        <v>3</v>
      </c>
      <c r="B59" s="125" t="s">
        <v>451</v>
      </c>
      <c r="C59" s="74">
        <v>0</v>
      </c>
      <c r="D59" s="74" t="s">
        <v>14</v>
      </c>
      <c r="E59" s="329">
        <v>0</v>
      </c>
      <c r="F59" s="237">
        <f t="shared" si="4"/>
        <v>0</v>
      </c>
      <c r="G59"/>
      <c r="H59" s="128"/>
      <c r="J59" s="129"/>
    </row>
    <row r="60" spans="1:10" ht="174" customHeight="1" x14ac:dyDescent="0.2">
      <c r="A60" s="22">
        <f t="shared" ref="A60:A77" si="5">A59+1</f>
        <v>4</v>
      </c>
      <c r="B60" s="124" t="s">
        <v>54</v>
      </c>
      <c r="C60" s="74">
        <v>30</v>
      </c>
      <c r="D60" s="74" t="s">
        <v>14</v>
      </c>
      <c r="E60" s="329">
        <v>0</v>
      </c>
      <c r="F60" s="237">
        <f t="shared" si="4"/>
        <v>0</v>
      </c>
      <c r="G60"/>
      <c r="H60" s="128"/>
      <c r="J60" s="129"/>
    </row>
    <row r="61" spans="1:10" ht="87.75" customHeight="1" x14ac:dyDescent="0.2">
      <c r="A61" s="22">
        <f t="shared" si="5"/>
        <v>5</v>
      </c>
      <c r="B61" s="124" t="s">
        <v>55</v>
      </c>
      <c r="C61" s="74">
        <v>0</v>
      </c>
      <c r="D61" s="74" t="s">
        <v>14</v>
      </c>
      <c r="E61" s="329">
        <v>0</v>
      </c>
      <c r="F61" s="237">
        <f t="shared" si="4"/>
        <v>0</v>
      </c>
      <c r="G61"/>
      <c r="H61" s="128"/>
      <c r="J61" s="129"/>
    </row>
    <row r="62" spans="1:10" ht="66.75" customHeight="1" x14ac:dyDescent="0.2">
      <c r="A62" s="22">
        <f t="shared" si="5"/>
        <v>6</v>
      </c>
      <c r="B62" s="124" t="s">
        <v>56</v>
      </c>
      <c r="C62" s="74">
        <v>0</v>
      </c>
      <c r="D62" s="74" t="s">
        <v>14</v>
      </c>
      <c r="E62" s="329">
        <v>0</v>
      </c>
      <c r="F62" s="237">
        <f t="shared" si="4"/>
        <v>0</v>
      </c>
      <c r="G62"/>
      <c r="H62" s="128"/>
      <c r="J62" s="129"/>
    </row>
    <row r="63" spans="1:10" ht="76.5" x14ac:dyDescent="0.2">
      <c r="A63" s="22">
        <f t="shared" si="5"/>
        <v>7</v>
      </c>
      <c r="B63" s="124" t="s">
        <v>57</v>
      </c>
      <c r="C63" s="74">
        <v>0</v>
      </c>
      <c r="D63" s="74" t="s">
        <v>14</v>
      </c>
      <c r="E63" s="329">
        <v>0</v>
      </c>
      <c r="F63" s="237">
        <f t="shared" si="4"/>
        <v>0</v>
      </c>
      <c r="G63"/>
      <c r="H63" s="128"/>
      <c r="J63" s="129"/>
    </row>
    <row r="64" spans="1:10" ht="14.25" x14ac:dyDescent="0.2">
      <c r="A64" s="22">
        <f t="shared" si="5"/>
        <v>8</v>
      </c>
      <c r="B64" s="124" t="s">
        <v>58</v>
      </c>
      <c r="C64" s="74">
        <v>0</v>
      </c>
      <c r="D64" s="74" t="s">
        <v>14</v>
      </c>
      <c r="E64" s="329">
        <v>0</v>
      </c>
      <c r="F64" s="237">
        <f t="shared" si="4"/>
        <v>0</v>
      </c>
      <c r="G64"/>
      <c r="H64" s="128"/>
      <c r="J64" s="129"/>
    </row>
    <row r="65" spans="1:10" ht="80.25" customHeight="1" x14ac:dyDescent="0.2">
      <c r="A65" s="22">
        <f t="shared" si="5"/>
        <v>9</v>
      </c>
      <c r="B65" s="124" t="s">
        <v>59</v>
      </c>
      <c r="C65" s="74">
        <v>0</v>
      </c>
      <c r="D65" s="74" t="s">
        <v>14</v>
      </c>
      <c r="E65" s="329">
        <v>0</v>
      </c>
      <c r="F65" s="237">
        <f t="shared" si="4"/>
        <v>0</v>
      </c>
      <c r="G65"/>
      <c r="H65" s="128"/>
      <c r="J65" s="129"/>
    </row>
    <row r="66" spans="1:10" ht="129.75" customHeight="1" x14ac:dyDescent="0.2">
      <c r="A66" s="22">
        <f t="shared" si="5"/>
        <v>10</v>
      </c>
      <c r="B66" s="124" t="s">
        <v>60</v>
      </c>
      <c r="C66" s="74">
        <v>0</v>
      </c>
      <c r="D66" s="74" t="s">
        <v>14</v>
      </c>
      <c r="E66" s="329">
        <v>0</v>
      </c>
      <c r="F66" s="237">
        <f t="shared" si="4"/>
        <v>0</v>
      </c>
      <c r="G66"/>
      <c r="H66" s="128"/>
      <c r="J66" s="129"/>
    </row>
    <row r="67" spans="1:10" ht="102" customHeight="1" x14ac:dyDescent="0.2">
      <c r="A67" s="22">
        <f t="shared" si="5"/>
        <v>11</v>
      </c>
      <c r="B67" s="124" t="s">
        <v>61</v>
      </c>
      <c r="C67" s="74">
        <v>0</v>
      </c>
      <c r="D67" s="74" t="s">
        <v>14</v>
      </c>
      <c r="E67" s="329">
        <v>0</v>
      </c>
      <c r="F67" s="237">
        <f t="shared" si="4"/>
        <v>0</v>
      </c>
      <c r="G67"/>
      <c r="H67" s="128"/>
      <c r="J67" s="129"/>
    </row>
    <row r="68" spans="1:10" ht="96" customHeight="1" x14ac:dyDescent="0.2">
      <c r="A68" s="22">
        <f t="shared" si="5"/>
        <v>12</v>
      </c>
      <c r="B68" s="124" t="s">
        <v>62</v>
      </c>
      <c r="C68" s="74">
        <v>20</v>
      </c>
      <c r="D68" s="74" t="s">
        <v>14</v>
      </c>
      <c r="E68" s="329">
        <v>0</v>
      </c>
      <c r="F68" s="237">
        <f t="shared" si="4"/>
        <v>0</v>
      </c>
      <c r="G68"/>
      <c r="H68" s="128"/>
      <c r="J68" s="129"/>
    </row>
    <row r="69" spans="1:10" ht="33.75" customHeight="1" x14ac:dyDescent="0.2">
      <c r="A69" s="22">
        <f t="shared" si="5"/>
        <v>13</v>
      </c>
      <c r="B69" s="124" t="s">
        <v>63</v>
      </c>
      <c r="C69" s="74">
        <v>0</v>
      </c>
      <c r="D69" s="74" t="s">
        <v>14</v>
      </c>
      <c r="E69" s="329">
        <v>0</v>
      </c>
      <c r="F69" s="237">
        <f t="shared" si="4"/>
        <v>0</v>
      </c>
      <c r="G69"/>
      <c r="H69" s="128"/>
      <c r="J69" s="129"/>
    </row>
    <row r="70" spans="1:10" ht="98.25" customHeight="1" x14ac:dyDescent="0.2">
      <c r="A70" s="22">
        <f t="shared" si="5"/>
        <v>14</v>
      </c>
      <c r="B70" s="125" t="s">
        <v>452</v>
      </c>
      <c r="C70" s="74">
        <v>0</v>
      </c>
      <c r="D70" s="74" t="s">
        <v>14</v>
      </c>
      <c r="E70" s="329">
        <v>0</v>
      </c>
      <c r="F70" s="237">
        <f t="shared" si="4"/>
        <v>0</v>
      </c>
      <c r="G70"/>
      <c r="H70" s="128"/>
      <c r="J70" s="129"/>
    </row>
    <row r="71" spans="1:10" ht="98.25" customHeight="1" x14ac:dyDescent="0.2">
      <c r="A71" s="22">
        <f t="shared" si="5"/>
        <v>15</v>
      </c>
      <c r="B71" s="125" t="s">
        <v>453</v>
      </c>
      <c r="C71" s="74">
        <v>20</v>
      </c>
      <c r="D71" s="74" t="s">
        <v>14</v>
      </c>
      <c r="E71" s="329">
        <v>0</v>
      </c>
      <c r="F71" s="237">
        <f t="shared" si="4"/>
        <v>0</v>
      </c>
      <c r="G71"/>
      <c r="H71" s="128"/>
      <c r="J71" s="129"/>
    </row>
    <row r="72" spans="1:10" ht="69.75" customHeight="1" x14ac:dyDescent="0.2">
      <c r="A72" s="22">
        <f t="shared" si="5"/>
        <v>16</v>
      </c>
      <c r="B72" s="124" t="s">
        <v>64</v>
      </c>
      <c r="C72" s="74">
        <v>0</v>
      </c>
      <c r="D72" s="74" t="s">
        <v>14</v>
      </c>
      <c r="E72" s="329">
        <v>0</v>
      </c>
      <c r="F72" s="237">
        <f t="shared" si="4"/>
        <v>0</v>
      </c>
      <c r="G72"/>
      <c r="H72" s="128"/>
      <c r="J72" s="129"/>
    </row>
    <row r="73" spans="1:10" ht="30.75" customHeight="1" x14ac:dyDescent="0.2">
      <c r="A73" s="22">
        <f t="shared" si="5"/>
        <v>17</v>
      </c>
      <c r="B73" s="125" t="s">
        <v>454</v>
      </c>
      <c r="C73" s="74">
        <v>0</v>
      </c>
      <c r="D73" s="74" t="s">
        <v>14</v>
      </c>
      <c r="E73" s="329">
        <v>0</v>
      </c>
      <c r="F73" s="237">
        <f t="shared" si="4"/>
        <v>0</v>
      </c>
      <c r="G73"/>
      <c r="H73" s="128"/>
      <c r="J73" s="129"/>
    </row>
    <row r="74" spans="1:10" ht="28.5" customHeight="1" x14ac:dyDescent="0.2">
      <c r="A74" s="22">
        <f t="shared" si="5"/>
        <v>18</v>
      </c>
      <c r="B74" s="124" t="s">
        <v>65</v>
      </c>
      <c r="C74" s="74">
        <v>0</v>
      </c>
      <c r="D74" s="74" t="s">
        <v>14</v>
      </c>
      <c r="E74" s="329">
        <v>0</v>
      </c>
      <c r="F74" s="237">
        <f t="shared" si="4"/>
        <v>0</v>
      </c>
      <c r="G74"/>
      <c r="H74" s="128"/>
      <c r="J74" s="129"/>
    </row>
    <row r="75" spans="1:10" ht="27.75" customHeight="1" x14ac:dyDescent="0.2">
      <c r="A75" s="22">
        <f t="shared" si="5"/>
        <v>19</v>
      </c>
      <c r="B75" s="124" t="s">
        <v>66</v>
      </c>
      <c r="C75" s="74">
        <v>0</v>
      </c>
      <c r="D75" s="74" t="s">
        <v>14</v>
      </c>
      <c r="E75" s="329">
        <v>0</v>
      </c>
      <c r="F75" s="237">
        <f t="shared" si="4"/>
        <v>0</v>
      </c>
      <c r="G75"/>
      <c r="H75" s="128"/>
      <c r="J75" s="129"/>
    </row>
    <row r="76" spans="1:10" ht="25.5" customHeight="1" x14ac:dyDescent="0.2">
      <c r="A76" s="22">
        <f t="shared" si="5"/>
        <v>20</v>
      </c>
      <c r="B76" s="124" t="s">
        <v>67</v>
      </c>
      <c r="C76" s="74">
        <v>30</v>
      </c>
      <c r="D76" s="74" t="s">
        <v>14</v>
      </c>
      <c r="E76" s="329">
        <v>0</v>
      </c>
      <c r="F76" s="237">
        <f t="shared" si="4"/>
        <v>0</v>
      </c>
      <c r="G76"/>
      <c r="H76" s="128"/>
      <c r="J76" s="129"/>
    </row>
    <row r="77" spans="1:10" ht="60.75" customHeight="1" x14ac:dyDescent="0.2">
      <c r="A77" s="22">
        <f t="shared" si="5"/>
        <v>21</v>
      </c>
      <c r="B77" s="125" t="s">
        <v>455</v>
      </c>
      <c r="C77" s="74">
        <v>10</v>
      </c>
      <c r="D77" s="74" t="s">
        <v>14</v>
      </c>
      <c r="E77" s="329">
        <v>0</v>
      </c>
      <c r="F77" s="237">
        <f t="shared" si="4"/>
        <v>0</v>
      </c>
      <c r="G77"/>
      <c r="H77" s="128"/>
      <c r="J77" s="129"/>
    </row>
    <row r="78" spans="1:10" ht="14.25" x14ac:dyDescent="0.2">
      <c r="A78" s="22"/>
      <c r="B78" s="23"/>
      <c r="C78" s="21"/>
      <c r="D78" s="21"/>
      <c r="E78" s="26" t="s">
        <v>68</v>
      </c>
      <c r="F78" s="27">
        <f>SUM(F57:F77)</f>
        <v>0</v>
      </c>
      <c r="G78"/>
      <c r="J78" s="27"/>
    </row>
    <row r="79" spans="1:10" ht="35.25" customHeight="1" x14ac:dyDescent="0.2">
      <c r="A79" s="40"/>
      <c r="B79" s="36" t="s">
        <v>69</v>
      </c>
      <c r="C79" s="33"/>
      <c r="D79" s="33"/>
      <c r="E79" s="34"/>
      <c r="F79" s="41"/>
      <c r="G79"/>
    </row>
    <row r="80" spans="1:10" ht="51" x14ac:dyDescent="0.2">
      <c r="A80" s="31" t="s">
        <v>1</v>
      </c>
      <c r="B80" s="31" t="s">
        <v>2</v>
      </c>
      <c r="C80" s="31" t="s">
        <v>3</v>
      </c>
      <c r="D80" s="31" t="s">
        <v>4</v>
      </c>
      <c r="E80" s="42" t="s">
        <v>5</v>
      </c>
      <c r="F80" s="31" t="s">
        <v>6</v>
      </c>
      <c r="G80"/>
    </row>
    <row r="81" spans="1:10" ht="14.25" x14ac:dyDescent="0.2">
      <c r="A81" s="21" t="s">
        <v>7</v>
      </c>
      <c r="B81" s="21" t="s">
        <v>8</v>
      </c>
      <c r="C81" s="21" t="s">
        <v>9</v>
      </c>
      <c r="D81" s="21" t="s">
        <v>10</v>
      </c>
      <c r="E81" s="43" t="s">
        <v>11</v>
      </c>
      <c r="F81" s="21" t="s">
        <v>12</v>
      </c>
      <c r="G81"/>
    </row>
    <row r="82" spans="1:10" ht="14.25" x14ac:dyDescent="0.2">
      <c r="A82" s="22">
        <v>1</v>
      </c>
      <c r="B82" s="23" t="s">
        <v>70</v>
      </c>
      <c r="C82" s="74">
        <v>0</v>
      </c>
      <c r="D82" s="74" t="s">
        <v>71</v>
      </c>
      <c r="E82" s="328">
        <v>0</v>
      </c>
      <c r="F82" s="237">
        <f t="shared" ref="F82:F140" si="6">C82*E82</f>
        <v>0</v>
      </c>
      <c r="G82"/>
      <c r="H82" s="128"/>
      <c r="J82" s="129"/>
    </row>
    <row r="83" spans="1:10" ht="14.25" x14ac:dyDescent="0.2">
      <c r="A83" s="22">
        <v>2</v>
      </c>
      <c r="B83" s="23" t="s">
        <v>72</v>
      </c>
      <c r="C83" s="74">
        <v>500</v>
      </c>
      <c r="D83" s="74" t="s">
        <v>71</v>
      </c>
      <c r="E83" s="328">
        <v>0</v>
      </c>
      <c r="F83" s="237">
        <f t="shared" si="6"/>
        <v>0</v>
      </c>
      <c r="G83"/>
      <c r="H83" s="128"/>
      <c r="J83" s="129"/>
    </row>
    <row r="84" spans="1:10" ht="14.25" x14ac:dyDescent="0.2">
      <c r="A84" s="22">
        <v>3</v>
      </c>
      <c r="B84" s="23" t="s">
        <v>73</v>
      </c>
      <c r="C84" s="74">
        <v>300</v>
      </c>
      <c r="D84" s="74" t="s">
        <v>71</v>
      </c>
      <c r="E84" s="328">
        <v>0</v>
      </c>
      <c r="F84" s="237">
        <f t="shared" si="6"/>
        <v>0</v>
      </c>
      <c r="G84"/>
      <c r="H84" s="128"/>
      <c r="J84" s="129"/>
    </row>
    <row r="85" spans="1:10" s="168" customFormat="1" ht="14.25" x14ac:dyDescent="0.2">
      <c r="A85" s="164">
        <v>4</v>
      </c>
      <c r="B85" s="171" t="s">
        <v>468</v>
      </c>
      <c r="C85" s="74">
        <v>0</v>
      </c>
      <c r="D85" s="238" t="s">
        <v>71</v>
      </c>
      <c r="E85" s="328">
        <v>0</v>
      </c>
      <c r="F85" s="241">
        <f t="shared" si="6"/>
        <v>0</v>
      </c>
      <c r="G85" s="166"/>
      <c r="H85" s="191"/>
      <c r="J85" s="169"/>
    </row>
    <row r="86" spans="1:10" s="144" customFormat="1" ht="14.25" x14ac:dyDescent="0.2">
      <c r="A86" s="146">
        <v>5</v>
      </c>
      <c r="B86" s="149" t="s">
        <v>74</v>
      </c>
      <c r="C86" s="74">
        <v>250</v>
      </c>
      <c r="D86" s="74" t="s">
        <v>71</v>
      </c>
      <c r="E86" s="328">
        <v>0</v>
      </c>
      <c r="F86" s="237">
        <f t="shared" si="6"/>
        <v>0</v>
      </c>
      <c r="G86" s="142"/>
      <c r="H86" s="143"/>
      <c r="J86" s="145"/>
    </row>
    <row r="87" spans="1:10" s="144" customFormat="1" ht="25.5" x14ac:dyDescent="0.2">
      <c r="A87" s="146">
        <v>6</v>
      </c>
      <c r="B87" s="149" t="s">
        <v>75</v>
      </c>
      <c r="C87" s="74">
        <v>100</v>
      </c>
      <c r="D87" s="74" t="s">
        <v>71</v>
      </c>
      <c r="E87" s="328">
        <v>0</v>
      </c>
      <c r="F87" s="237">
        <f t="shared" si="6"/>
        <v>0</v>
      </c>
      <c r="G87" s="142"/>
      <c r="H87" s="143"/>
      <c r="J87" s="145"/>
    </row>
    <row r="88" spans="1:10" s="168" customFormat="1" ht="15" customHeight="1" x14ac:dyDescent="0.2">
      <c r="A88" s="164">
        <v>7</v>
      </c>
      <c r="B88" s="171" t="s">
        <v>470</v>
      </c>
      <c r="C88" s="74">
        <v>0</v>
      </c>
      <c r="D88" s="238" t="s">
        <v>71</v>
      </c>
      <c r="E88" s="328">
        <v>0</v>
      </c>
      <c r="F88" s="241">
        <f t="shared" si="6"/>
        <v>0</v>
      </c>
      <c r="G88" s="166"/>
      <c r="H88" s="191"/>
      <c r="J88" s="169"/>
    </row>
    <row r="89" spans="1:10" s="144" customFormat="1" ht="14.25" x14ac:dyDescent="0.2">
      <c r="A89" s="146">
        <v>8</v>
      </c>
      <c r="B89" s="149" t="s">
        <v>76</v>
      </c>
      <c r="C89" s="74">
        <v>0</v>
      </c>
      <c r="D89" s="74" t="s">
        <v>71</v>
      </c>
      <c r="E89" s="328">
        <v>0</v>
      </c>
      <c r="F89" s="237">
        <f t="shared" si="6"/>
        <v>0</v>
      </c>
      <c r="G89" s="142"/>
      <c r="H89" s="143"/>
      <c r="J89" s="145"/>
    </row>
    <row r="90" spans="1:10" s="144" customFormat="1" ht="14.25" x14ac:dyDescent="0.2">
      <c r="A90" s="146">
        <v>9</v>
      </c>
      <c r="B90" s="149" t="s">
        <v>77</v>
      </c>
      <c r="C90" s="74">
        <v>0</v>
      </c>
      <c r="D90" s="74" t="s">
        <v>71</v>
      </c>
      <c r="E90" s="328">
        <v>0</v>
      </c>
      <c r="F90" s="237">
        <f t="shared" si="6"/>
        <v>0</v>
      </c>
      <c r="G90" s="142"/>
      <c r="H90" s="143"/>
      <c r="J90" s="145"/>
    </row>
    <row r="91" spans="1:10" ht="14.25" x14ac:dyDescent="0.2">
      <c r="A91" s="22">
        <v>10</v>
      </c>
      <c r="B91" s="23" t="s">
        <v>78</v>
      </c>
      <c r="C91" s="74">
        <v>0</v>
      </c>
      <c r="D91" s="74" t="s">
        <v>71</v>
      </c>
      <c r="E91" s="328">
        <v>0</v>
      </c>
      <c r="F91" s="237">
        <f t="shared" si="6"/>
        <v>0</v>
      </c>
      <c r="G91"/>
      <c r="H91" s="128"/>
      <c r="J91" s="129"/>
    </row>
    <row r="92" spans="1:10" ht="14.25" x14ac:dyDescent="0.2">
      <c r="A92" s="121">
        <v>11</v>
      </c>
      <c r="B92" s="23" t="s">
        <v>79</v>
      </c>
      <c r="C92" s="74">
        <v>50</v>
      </c>
      <c r="D92" s="74" t="s">
        <v>71</v>
      </c>
      <c r="E92" s="328">
        <v>0</v>
      </c>
      <c r="F92" s="237">
        <f t="shared" si="6"/>
        <v>0</v>
      </c>
      <c r="G92"/>
      <c r="H92" s="128"/>
      <c r="J92" s="129"/>
    </row>
    <row r="93" spans="1:10" ht="25.5" x14ac:dyDescent="0.2">
      <c r="A93" s="22">
        <v>12</v>
      </c>
      <c r="B93" s="23" t="s">
        <v>80</v>
      </c>
      <c r="C93" s="74">
        <v>0</v>
      </c>
      <c r="D93" s="74" t="s">
        <v>17</v>
      </c>
      <c r="E93" s="328">
        <v>0</v>
      </c>
      <c r="F93" s="237">
        <f t="shared" si="6"/>
        <v>0</v>
      </c>
      <c r="G93"/>
      <c r="H93" s="128"/>
      <c r="J93" s="129"/>
    </row>
    <row r="94" spans="1:10" ht="38.25" x14ac:dyDescent="0.2">
      <c r="A94" s="22">
        <v>13</v>
      </c>
      <c r="B94" s="23" t="s">
        <v>81</v>
      </c>
      <c r="C94" s="74">
        <v>100</v>
      </c>
      <c r="D94" s="74" t="s">
        <v>52</v>
      </c>
      <c r="E94" s="328">
        <v>0</v>
      </c>
      <c r="F94" s="237">
        <f t="shared" si="6"/>
        <v>0</v>
      </c>
      <c r="G94"/>
      <c r="H94" s="128"/>
      <c r="J94" s="129"/>
    </row>
    <row r="95" spans="1:10" ht="38.25" x14ac:dyDescent="0.2">
      <c r="A95" s="22">
        <v>14</v>
      </c>
      <c r="B95" s="23" t="s">
        <v>82</v>
      </c>
      <c r="C95" s="74">
        <v>100</v>
      </c>
      <c r="D95" s="74" t="s">
        <v>71</v>
      </c>
      <c r="E95" s="328">
        <v>0</v>
      </c>
      <c r="F95" s="237">
        <f t="shared" si="6"/>
        <v>0</v>
      </c>
      <c r="G95"/>
      <c r="H95" s="128"/>
      <c r="J95" s="129"/>
    </row>
    <row r="96" spans="1:10" ht="51" x14ac:dyDescent="0.2">
      <c r="A96" s="121">
        <v>15</v>
      </c>
      <c r="B96" s="23" t="s">
        <v>83</v>
      </c>
      <c r="C96" s="74">
        <v>0</v>
      </c>
      <c r="D96" s="74" t="s">
        <v>52</v>
      </c>
      <c r="E96" s="328">
        <v>0</v>
      </c>
      <c r="F96" s="237">
        <f t="shared" si="6"/>
        <v>0</v>
      </c>
      <c r="G96"/>
      <c r="H96" s="128"/>
      <c r="J96" s="129"/>
    </row>
    <row r="97" spans="1:10" ht="51" x14ac:dyDescent="0.2">
      <c r="A97" s="22">
        <v>16</v>
      </c>
      <c r="B97" s="23" t="s">
        <v>84</v>
      </c>
      <c r="C97" s="74">
        <v>50</v>
      </c>
      <c r="D97" s="74" t="s">
        <v>71</v>
      </c>
      <c r="E97" s="328">
        <v>0</v>
      </c>
      <c r="F97" s="237">
        <f t="shared" si="6"/>
        <v>0</v>
      </c>
      <c r="G97"/>
      <c r="H97" s="128"/>
      <c r="J97" s="129"/>
    </row>
    <row r="98" spans="1:10" ht="38.25" x14ac:dyDescent="0.2">
      <c r="A98" s="22">
        <v>17</v>
      </c>
      <c r="B98" s="23" t="s">
        <v>85</v>
      </c>
      <c r="C98" s="74">
        <v>0</v>
      </c>
      <c r="D98" s="74" t="s">
        <v>71</v>
      </c>
      <c r="E98" s="328">
        <v>0</v>
      </c>
      <c r="F98" s="237">
        <f t="shared" si="6"/>
        <v>0</v>
      </c>
      <c r="G98"/>
      <c r="H98" s="128"/>
      <c r="J98" s="129"/>
    </row>
    <row r="99" spans="1:10" ht="14.25" x14ac:dyDescent="0.2">
      <c r="A99" s="22">
        <v>18</v>
      </c>
      <c r="B99" s="23" t="s">
        <v>86</v>
      </c>
      <c r="C99" s="74">
        <v>0</v>
      </c>
      <c r="D99" s="242" t="s">
        <v>71</v>
      </c>
      <c r="E99" s="328">
        <v>0</v>
      </c>
      <c r="F99" s="237">
        <f t="shared" si="6"/>
        <v>0</v>
      </c>
      <c r="G99"/>
      <c r="H99" s="128"/>
      <c r="J99" s="129"/>
    </row>
    <row r="100" spans="1:10" ht="38.25" x14ac:dyDescent="0.2">
      <c r="A100" s="121">
        <v>19</v>
      </c>
      <c r="B100" s="23" t="s">
        <v>87</v>
      </c>
      <c r="C100" s="74">
        <v>0</v>
      </c>
      <c r="D100" s="74" t="s">
        <v>71</v>
      </c>
      <c r="E100" s="328">
        <v>0</v>
      </c>
      <c r="F100" s="237">
        <f t="shared" si="6"/>
        <v>0</v>
      </c>
      <c r="G100"/>
      <c r="H100" s="128"/>
      <c r="J100" s="129"/>
    </row>
    <row r="101" spans="1:10" ht="63.75" x14ac:dyDescent="0.2">
      <c r="A101" s="22">
        <v>20</v>
      </c>
      <c r="B101" s="46" t="s">
        <v>88</v>
      </c>
      <c r="C101" s="74">
        <v>50</v>
      </c>
      <c r="D101" s="74" t="s">
        <v>71</v>
      </c>
      <c r="E101" s="328">
        <v>0</v>
      </c>
      <c r="F101" s="237">
        <f t="shared" si="6"/>
        <v>0</v>
      </c>
      <c r="G101"/>
      <c r="H101" s="128"/>
      <c r="J101" s="129"/>
    </row>
    <row r="102" spans="1:10" s="65" customFormat="1" ht="25.5" x14ac:dyDescent="0.2">
      <c r="A102" s="794">
        <v>21</v>
      </c>
      <c r="B102" s="941" t="s">
        <v>581</v>
      </c>
      <c r="C102" s="794">
        <v>0</v>
      </c>
      <c r="D102" s="794" t="s">
        <v>71</v>
      </c>
      <c r="E102" s="328">
        <v>0</v>
      </c>
      <c r="F102" s="512">
        <f t="shared" si="6"/>
        <v>0</v>
      </c>
      <c r="G102" s="126"/>
      <c r="H102" s="138"/>
      <c r="J102" s="140"/>
    </row>
    <row r="103" spans="1:10" ht="14.25" x14ac:dyDescent="0.2">
      <c r="A103" s="22">
        <v>21</v>
      </c>
      <c r="B103" s="23" t="s">
        <v>89</v>
      </c>
      <c r="C103" s="74">
        <v>0</v>
      </c>
      <c r="D103" s="74" t="s">
        <v>52</v>
      </c>
      <c r="E103" s="328">
        <v>0</v>
      </c>
      <c r="F103" s="237">
        <f t="shared" si="6"/>
        <v>0</v>
      </c>
      <c r="G103"/>
      <c r="H103" s="128"/>
      <c r="J103" s="129"/>
    </row>
    <row r="104" spans="1:10" ht="14.25" x14ac:dyDescent="0.2">
      <c r="A104" s="22">
        <v>22</v>
      </c>
      <c r="B104" s="23" t="s">
        <v>90</v>
      </c>
      <c r="C104" s="74">
        <v>0</v>
      </c>
      <c r="D104" s="74" t="s">
        <v>71</v>
      </c>
      <c r="E104" s="328">
        <v>0</v>
      </c>
      <c r="F104" s="237">
        <f t="shared" si="6"/>
        <v>0</v>
      </c>
      <c r="G104"/>
      <c r="H104" s="128"/>
      <c r="J104" s="129"/>
    </row>
    <row r="105" spans="1:10" ht="14.25" x14ac:dyDescent="0.2">
      <c r="A105" s="121">
        <v>23</v>
      </c>
      <c r="B105" s="23" t="s">
        <v>91</v>
      </c>
      <c r="C105" s="74">
        <v>100</v>
      </c>
      <c r="D105" s="242" t="s">
        <v>71</v>
      </c>
      <c r="E105" s="328">
        <v>0</v>
      </c>
      <c r="F105" s="237">
        <f t="shared" si="6"/>
        <v>0</v>
      </c>
      <c r="G105"/>
      <c r="H105" s="128"/>
      <c r="J105" s="129"/>
    </row>
    <row r="106" spans="1:10" ht="14.25" x14ac:dyDescent="0.2">
      <c r="A106" s="22">
        <v>24</v>
      </c>
      <c r="B106" s="110" t="s">
        <v>459</v>
      </c>
      <c r="C106" s="74">
        <v>100</v>
      </c>
      <c r="D106" s="242" t="s">
        <v>71</v>
      </c>
      <c r="E106" s="328">
        <v>0</v>
      </c>
      <c r="F106" s="237">
        <f t="shared" si="6"/>
        <v>0</v>
      </c>
      <c r="G106"/>
      <c r="H106" s="128"/>
      <c r="J106" s="129"/>
    </row>
    <row r="107" spans="1:10" ht="14.25" x14ac:dyDescent="0.2">
      <c r="A107" s="22">
        <v>25</v>
      </c>
      <c r="B107" s="23" t="s">
        <v>92</v>
      </c>
      <c r="C107" s="74">
        <v>50</v>
      </c>
      <c r="D107" s="74" t="s">
        <v>52</v>
      </c>
      <c r="E107" s="328">
        <v>0</v>
      </c>
      <c r="F107" s="237">
        <f t="shared" si="6"/>
        <v>0</v>
      </c>
      <c r="G107"/>
      <c r="H107" s="128"/>
      <c r="J107" s="129"/>
    </row>
    <row r="108" spans="1:10" s="168" customFormat="1" ht="14.25" x14ac:dyDescent="0.2">
      <c r="A108" s="162">
        <v>26</v>
      </c>
      <c r="B108" s="163" t="s">
        <v>467</v>
      </c>
      <c r="C108" s="74">
        <v>0</v>
      </c>
      <c r="D108" s="238" t="s">
        <v>71</v>
      </c>
      <c r="E108" s="328">
        <v>0</v>
      </c>
      <c r="F108" s="241">
        <f t="shared" si="6"/>
        <v>0</v>
      </c>
      <c r="G108" s="166"/>
      <c r="H108" s="191"/>
      <c r="J108" s="169"/>
    </row>
    <row r="109" spans="1:10" s="168" customFormat="1" ht="14.25" x14ac:dyDescent="0.2">
      <c r="A109" s="164">
        <v>27</v>
      </c>
      <c r="B109" s="163" t="s">
        <v>471</v>
      </c>
      <c r="C109" s="74">
        <v>120</v>
      </c>
      <c r="D109" s="238" t="s">
        <v>71</v>
      </c>
      <c r="E109" s="328">
        <v>0</v>
      </c>
      <c r="F109" s="241">
        <f t="shared" si="6"/>
        <v>0</v>
      </c>
      <c r="G109" s="166"/>
      <c r="H109" s="191"/>
      <c r="J109" s="169"/>
    </row>
    <row r="110" spans="1:10" ht="28.5" customHeight="1" x14ac:dyDescent="0.2">
      <c r="A110" s="22">
        <v>28</v>
      </c>
      <c r="B110" s="75" t="s">
        <v>93</v>
      </c>
      <c r="C110" s="74">
        <v>0</v>
      </c>
      <c r="D110" s="74" t="s">
        <v>52</v>
      </c>
      <c r="E110" s="328">
        <v>0</v>
      </c>
      <c r="F110" s="237">
        <f t="shared" si="6"/>
        <v>0</v>
      </c>
      <c r="G110"/>
      <c r="H110" s="128"/>
      <c r="J110" s="129"/>
    </row>
    <row r="111" spans="1:10" ht="28.5" customHeight="1" x14ac:dyDescent="0.2">
      <c r="A111" s="22">
        <v>29</v>
      </c>
      <c r="B111" s="23" t="s">
        <v>94</v>
      </c>
      <c r="C111" s="74">
        <v>100</v>
      </c>
      <c r="D111" s="74" t="s">
        <v>71</v>
      </c>
      <c r="E111" s="328">
        <v>0</v>
      </c>
      <c r="F111" s="237">
        <f t="shared" si="6"/>
        <v>0</v>
      </c>
      <c r="G111"/>
      <c r="H111" s="128"/>
      <c r="J111" s="129"/>
    </row>
    <row r="112" spans="1:10" ht="14.25" x14ac:dyDescent="0.2">
      <c r="A112" s="22">
        <v>30</v>
      </c>
      <c r="B112" s="23" t="s">
        <v>95</v>
      </c>
      <c r="C112" s="74">
        <v>100</v>
      </c>
      <c r="D112" s="74" t="s">
        <v>71</v>
      </c>
      <c r="E112" s="328">
        <v>0</v>
      </c>
      <c r="F112" s="237">
        <f t="shared" si="6"/>
        <v>0</v>
      </c>
      <c r="G112"/>
      <c r="H112" s="128"/>
      <c r="J112" s="129"/>
    </row>
    <row r="113" spans="1:10" ht="14.25" x14ac:dyDescent="0.2">
      <c r="A113" s="121">
        <v>31</v>
      </c>
      <c r="B113" s="23" t="s">
        <v>96</v>
      </c>
      <c r="C113" s="74">
        <v>5</v>
      </c>
      <c r="D113" s="74" t="s">
        <v>14</v>
      </c>
      <c r="E113" s="328">
        <v>0</v>
      </c>
      <c r="F113" s="237">
        <f t="shared" si="6"/>
        <v>0</v>
      </c>
      <c r="G113"/>
      <c r="H113" s="128"/>
      <c r="J113" s="129"/>
    </row>
    <row r="114" spans="1:10" ht="14.25" x14ac:dyDescent="0.2">
      <c r="A114" s="22">
        <v>32</v>
      </c>
      <c r="B114" s="23" t="s">
        <v>97</v>
      </c>
      <c r="C114" s="74">
        <v>250</v>
      </c>
      <c r="D114" s="74" t="s">
        <v>71</v>
      </c>
      <c r="E114" s="328">
        <v>0</v>
      </c>
      <c r="F114" s="237">
        <f t="shared" si="6"/>
        <v>0</v>
      </c>
      <c r="G114"/>
      <c r="H114" s="128"/>
      <c r="J114" s="129"/>
    </row>
    <row r="115" spans="1:10" s="168" customFormat="1" ht="14.25" x14ac:dyDescent="0.2">
      <c r="A115" s="162">
        <v>33</v>
      </c>
      <c r="B115" s="171" t="s">
        <v>469</v>
      </c>
      <c r="C115" s="74">
        <v>0</v>
      </c>
      <c r="D115" s="238" t="s">
        <v>71</v>
      </c>
      <c r="E115" s="328">
        <v>0</v>
      </c>
      <c r="F115" s="241">
        <f t="shared" si="6"/>
        <v>0</v>
      </c>
      <c r="G115" s="166"/>
      <c r="H115" s="191"/>
      <c r="J115" s="169"/>
    </row>
    <row r="116" spans="1:10" ht="14.25" x14ac:dyDescent="0.2">
      <c r="A116" s="22">
        <v>34</v>
      </c>
      <c r="B116" s="23" t="s">
        <v>98</v>
      </c>
      <c r="C116" s="74">
        <v>1</v>
      </c>
      <c r="D116" s="74" t="s">
        <v>52</v>
      </c>
      <c r="E116" s="328">
        <v>0</v>
      </c>
      <c r="F116" s="237">
        <f t="shared" si="6"/>
        <v>0</v>
      </c>
      <c r="G116"/>
      <c r="H116" s="128"/>
      <c r="J116" s="129"/>
    </row>
    <row r="117" spans="1:10" ht="14.25" x14ac:dyDescent="0.2">
      <c r="A117" s="121">
        <v>35</v>
      </c>
      <c r="B117" s="23" t="s">
        <v>99</v>
      </c>
      <c r="C117" s="74">
        <v>20</v>
      </c>
      <c r="D117" s="74" t="s">
        <v>52</v>
      </c>
      <c r="E117" s="328">
        <v>0</v>
      </c>
      <c r="F117" s="237">
        <f t="shared" si="6"/>
        <v>0</v>
      </c>
      <c r="G117"/>
      <c r="H117" s="128"/>
      <c r="J117" s="129"/>
    </row>
    <row r="118" spans="1:10" ht="28.5" customHeight="1" x14ac:dyDescent="0.2">
      <c r="A118" s="22">
        <v>36</v>
      </c>
      <c r="B118" s="46" t="s">
        <v>100</v>
      </c>
      <c r="C118" s="74">
        <v>0</v>
      </c>
      <c r="D118" s="74" t="s">
        <v>71</v>
      </c>
      <c r="E118" s="328">
        <v>0</v>
      </c>
      <c r="F118" s="237">
        <f t="shared" si="6"/>
        <v>0</v>
      </c>
      <c r="G118"/>
      <c r="H118" s="128"/>
      <c r="J118" s="129"/>
    </row>
    <row r="119" spans="1:10" ht="38.25" x14ac:dyDescent="0.2">
      <c r="A119" s="22">
        <v>37</v>
      </c>
      <c r="B119" s="23" t="s">
        <v>101</v>
      </c>
      <c r="C119" s="74">
        <v>1</v>
      </c>
      <c r="D119" s="74" t="s">
        <v>71</v>
      </c>
      <c r="E119" s="328">
        <v>0</v>
      </c>
      <c r="F119" s="237">
        <f t="shared" si="6"/>
        <v>0</v>
      </c>
      <c r="G119"/>
      <c r="H119" s="128"/>
      <c r="J119" s="129"/>
    </row>
    <row r="120" spans="1:10" ht="66" customHeight="1" x14ac:dyDescent="0.2">
      <c r="A120" s="22">
        <v>38</v>
      </c>
      <c r="B120" s="23" t="s">
        <v>102</v>
      </c>
      <c r="C120" s="74">
        <v>20</v>
      </c>
      <c r="D120" s="74" t="s">
        <v>71</v>
      </c>
      <c r="E120" s="328">
        <v>0</v>
      </c>
      <c r="F120" s="237">
        <f t="shared" si="6"/>
        <v>0</v>
      </c>
      <c r="G120"/>
      <c r="H120" s="128"/>
      <c r="J120" s="129"/>
    </row>
    <row r="121" spans="1:10" ht="25.5" x14ac:dyDescent="0.2">
      <c r="A121" s="121">
        <v>39</v>
      </c>
      <c r="B121" s="23" t="s">
        <v>103</v>
      </c>
      <c r="C121" s="74">
        <v>50</v>
      </c>
      <c r="D121" s="74" t="s">
        <v>71</v>
      </c>
      <c r="E121" s="328">
        <v>0</v>
      </c>
      <c r="F121" s="237">
        <f t="shared" si="6"/>
        <v>0</v>
      </c>
      <c r="G121"/>
      <c r="H121" s="128"/>
      <c r="J121" s="129"/>
    </row>
    <row r="122" spans="1:10" ht="14.25" x14ac:dyDescent="0.2">
      <c r="A122" s="22">
        <v>40</v>
      </c>
      <c r="B122" s="23" t="s">
        <v>104</v>
      </c>
      <c r="C122" s="74">
        <v>60</v>
      </c>
      <c r="D122" s="74" t="s">
        <v>71</v>
      </c>
      <c r="E122" s="328">
        <v>0</v>
      </c>
      <c r="F122" s="237">
        <f t="shared" si="6"/>
        <v>0</v>
      </c>
      <c r="G122"/>
      <c r="H122" s="128"/>
      <c r="J122" s="129"/>
    </row>
    <row r="123" spans="1:10" ht="14.25" x14ac:dyDescent="0.2">
      <c r="A123" s="22">
        <v>41</v>
      </c>
      <c r="B123" s="45" t="s">
        <v>105</v>
      </c>
      <c r="C123" s="74">
        <v>30</v>
      </c>
      <c r="D123" s="74" t="s">
        <v>52</v>
      </c>
      <c r="E123" s="328">
        <v>0</v>
      </c>
      <c r="F123" s="237">
        <f t="shared" si="6"/>
        <v>0</v>
      </c>
      <c r="G123"/>
      <c r="H123" s="128"/>
      <c r="J123" s="129"/>
    </row>
    <row r="124" spans="1:10" ht="25.5" x14ac:dyDescent="0.2">
      <c r="A124" s="22">
        <v>42</v>
      </c>
      <c r="B124" s="23" t="s">
        <v>106</v>
      </c>
      <c r="C124" s="74">
        <v>200</v>
      </c>
      <c r="D124" s="74" t="s">
        <v>52</v>
      </c>
      <c r="E124" s="328">
        <v>0</v>
      </c>
      <c r="F124" s="237">
        <f t="shared" si="6"/>
        <v>0</v>
      </c>
      <c r="G124"/>
      <c r="H124" s="128"/>
      <c r="J124" s="129"/>
    </row>
    <row r="125" spans="1:10" ht="14.25" x14ac:dyDescent="0.2">
      <c r="A125" s="121">
        <v>43</v>
      </c>
      <c r="B125" s="9" t="s">
        <v>107</v>
      </c>
      <c r="C125" s="74">
        <v>0</v>
      </c>
      <c r="D125" s="74" t="s">
        <v>52</v>
      </c>
      <c r="E125" s="328">
        <v>0</v>
      </c>
      <c r="F125" s="237">
        <f t="shared" si="6"/>
        <v>0</v>
      </c>
      <c r="G125"/>
      <c r="H125" s="128"/>
      <c r="J125" s="129"/>
    </row>
    <row r="126" spans="1:10" ht="25.5" x14ac:dyDescent="0.2">
      <c r="A126" s="22">
        <v>44</v>
      </c>
      <c r="B126" s="312" t="s">
        <v>108</v>
      </c>
      <c r="C126" s="74">
        <v>0</v>
      </c>
      <c r="D126" s="245" t="s">
        <v>52</v>
      </c>
      <c r="E126" s="328">
        <v>0</v>
      </c>
      <c r="F126" s="252">
        <f t="shared" si="6"/>
        <v>0</v>
      </c>
      <c r="G126"/>
      <c r="H126" s="128"/>
      <c r="J126" s="129"/>
    </row>
    <row r="127" spans="1:10" ht="14.25" x14ac:dyDescent="0.2">
      <c r="A127" s="22">
        <v>45</v>
      </c>
      <c r="B127" s="304" t="s">
        <v>109</v>
      </c>
      <c r="C127" s="74">
        <v>1</v>
      </c>
      <c r="D127" s="314" t="s">
        <v>52</v>
      </c>
      <c r="E127" s="328">
        <v>0</v>
      </c>
      <c r="F127" s="315">
        <f t="shared" si="6"/>
        <v>0</v>
      </c>
      <c r="G127"/>
      <c r="H127" s="128"/>
      <c r="J127" s="129"/>
    </row>
    <row r="128" spans="1:10" ht="14.25" x14ac:dyDescent="0.2">
      <c r="A128" s="22">
        <v>46</v>
      </c>
      <c r="B128" s="300" t="s">
        <v>110</v>
      </c>
      <c r="C128" s="74">
        <v>1</v>
      </c>
      <c r="D128" s="314" t="s">
        <v>17</v>
      </c>
      <c r="E128" s="328">
        <v>0</v>
      </c>
      <c r="F128" s="315">
        <f t="shared" si="6"/>
        <v>0</v>
      </c>
      <c r="G128"/>
      <c r="H128" s="128"/>
      <c r="J128" s="129"/>
    </row>
    <row r="129" spans="1:10" ht="14.25" x14ac:dyDescent="0.2">
      <c r="A129" s="22">
        <v>47</v>
      </c>
      <c r="B129" s="163" t="s">
        <v>517</v>
      </c>
      <c r="C129" s="74">
        <v>0</v>
      </c>
      <c r="D129" s="164" t="s">
        <v>52</v>
      </c>
      <c r="E129" s="328">
        <v>0</v>
      </c>
      <c r="F129" s="165">
        <f t="shared" si="6"/>
        <v>0</v>
      </c>
      <c r="G129"/>
      <c r="H129" s="128"/>
      <c r="J129" s="129"/>
    </row>
    <row r="130" spans="1:10" ht="25.5" x14ac:dyDescent="0.2">
      <c r="A130" s="22">
        <v>48</v>
      </c>
      <c r="B130" s="291" t="s">
        <v>111</v>
      </c>
      <c r="C130" s="74">
        <v>120</v>
      </c>
      <c r="D130" s="316" t="s">
        <v>52</v>
      </c>
      <c r="E130" s="328">
        <v>0</v>
      </c>
      <c r="F130" s="317">
        <f t="shared" si="6"/>
        <v>0</v>
      </c>
      <c r="G130"/>
      <c r="H130" s="128"/>
      <c r="J130" s="129"/>
    </row>
    <row r="131" spans="1:10" s="144" customFormat="1" ht="14.25" x14ac:dyDescent="0.2">
      <c r="A131" s="141">
        <v>49</v>
      </c>
      <c r="B131" s="940" t="s">
        <v>582</v>
      </c>
      <c r="C131" s="850">
        <v>0</v>
      </c>
      <c r="D131" s="850" t="s">
        <v>71</v>
      </c>
      <c r="E131" s="328">
        <v>0</v>
      </c>
      <c r="F131" s="512">
        <f t="shared" si="6"/>
        <v>0</v>
      </c>
      <c r="G131" s="142"/>
      <c r="H131" s="143"/>
      <c r="J131" s="145"/>
    </row>
    <row r="132" spans="1:10" s="168" customFormat="1" ht="14.25" x14ac:dyDescent="0.2">
      <c r="A132" s="22">
        <v>49</v>
      </c>
      <c r="B132" s="163" t="s">
        <v>507</v>
      </c>
      <c r="C132" s="74">
        <v>0</v>
      </c>
      <c r="D132" s="318" t="s">
        <v>71</v>
      </c>
      <c r="E132" s="328">
        <v>0</v>
      </c>
      <c r="F132" s="319">
        <f t="shared" si="6"/>
        <v>0</v>
      </c>
      <c r="G132" s="166"/>
      <c r="H132" s="191"/>
      <c r="J132" s="169"/>
    </row>
    <row r="133" spans="1:10" ht="14.25" x14ac:dyDescent="0.2">
      <c r="A133" s="22">
        <v>50</v>
      </c>
      <c r="B133" s="291" t="s">
        <v>440</v>
      </c>
      <c r="C133" s="74">
        <v>1</v>
      </c>
      <c r="D133" s="316" t="s">
        <v>17</v>
      </c>
      <c r="E133" s="328">
        <v>0</v>
      </c>
      <c r="F133" s="317">
        <f t="shared" si="6"/>
        <v>0</v>
      </c>
      <c r="G133"/>
      <c r="H133" s="128"/>
      <c r="J133" s="129"/>
    </row>
    <row r="134" spans="1:10" ht="14.25" x14ac:dyDescent="0.2">
      <c r="A134" s="22">
        <v>51</v>
      </c>
      <c r="B134" s="163" t="s">
        <v>518</v>
      </c>
      <c r="C134" s="74">
        <v>0</v>
      </c>
      <c r="D134" s="164" t="s">
        <v>52</v>
      </c>
      <c r="E134" s="328">
        <v>0</v>
      </c>
      <c r="F134" s="165">
        <f t="shared" si="6"/>
        <v>0</v>
      </c>
      <c r="G134"/>
      <c r="H134" s="128"/>
      <c r="J134" s="129"/>
    </row>
    <row r="135" spans="1:10" ht="25.5" x14ac:dyDescent="0.2">
      <c r="A135" s="22">
        <v>52</v>
      </c>
      <c r="B135" s="304" t="s">
        <v>112</v>
      </c>
      <c r="C135" s="74">
        <v>200</v>
      </c>
      <c r="D135" s="314" t="s">
        <v>52</v>
      </c>
      <c r="E135" s="328">
        <v>0</v>
      </c>
      <c r="F135" s="315">
        <f t="shared" si="6"/>
        <v>0</v>
      </c>
      <c r="G135"/>
      <c r="H135" s="128"/>
      <c r="J135" s="129"/>
    </row>
    <row r="136" spans="1:10" ht="25.5" x14ac:dyDescent="0.2">
      <c r="A136" s="22">
        <v>53</v>
      </c>
      <c r="B136" s="304" t="s">
        <v>113</v>
      </c>
      <c r="C136" s="74">
        <v>200</v>
      </c>
      <c r="D136" s="314" t="s">
        <v>71</v>
      </c>
      <c r="E136" s="328">
        <v>0</v>
      </c>
      <c r="F136" s="315">
        <f t="shared" si="6"/>
        <v>0</v>
      </c>
      <c r="G136"/>
      <c r="H136" s="128"/>
      <c r="J136" s="129"/>
    </row>
    <row r="137" spans="1:10" ht="25.5" x14ac:dyDescent="0.2">
      <c r="A137" s="22">
        <v>54</v>
      </c>
      <c r="B137" s="137" t="s">
        <v>114</v>
      </c>
      <c r="C137" s="74">
        <v>120</v>
      </c>
      <c r="D137" s="313" t="s">
        <v>52</v>
      </c>
      <c r="E137" s="328">
        <v>0</v>
      </c>
      <c r="F137" s="243">
        <f t="shared" si="6"/>
        <v>0</v>
      </c>
      <c r="G137"/>
      <c r="H137" s="128"/>
      <c r="J137" s="129"/>
    </row>
    <row r="138" spans="1:10" ht="12.75" customHeight="1" x14ac:dyDescent="0.2">
      <c r="A138" s="22">
        <v>55</v>
      </c>
      <c r="B138" s="45" t="s">
        <v>115</v>
      </c>
      <c r="C138" s="74">
        <v>2</v>
      </c>
      <c r="D138" s="74" t="s">
        <v>52</v>
      </c>
      <c r="E138" s="328">
        <v>0</v>
      </c>
      <c r="F138" s="237">
        <f t="shared" si="6"/>
        <v>0</v>
      </c>
      <c r="G138"/>
      <c r="H138" s="128"/>
      <c r="J138" s="129"/>
    </row>
    <row r="139" spans="1:10" ht="93" customHeight="1" x14ac:dyDescent="0.2">
      <c r="A139" s="22">
        <v>56</v>
      </c>
      <c r="B139" s="23" t="s">
        <v>116</v>
      </c>
      <c r="C139" s="74">
        <v>200</v>
      </c>
      <c r="D139" s="74" t="s">
        <v>52</v>
      </c>
      <c r="E139" s="328">
        <v>0</v>
      </c>
      <c r="F139" s="237">
        <f t="shared" si="6"/>
        <v>0</v>
      </c>
      <c r="G139"/>
      <c r="H139" s="128"/>
      <c r="J139" s="129"/>
    </row>
    <row r="140" spans="1:10" ht="140.25" x14ac:dyDescent="0.2">
      <c r="A140" s="22">
        <v>57</v>
      </c>
      <c r="B140" s="46" t="s">
        <v>456</v>
      </c>
      <c r="C140" s="74">
        <v>120</v>
      </c>
      <c r="D140" s="244" t="s">
        <v>52</v>
      </c>
      <c r="E140" s="328">
        <v>0</v>
      </c>
      <c r="F140" s="237">
        <f t="shared" si="6"/>
        <v>0</v>
      </c>
      <c r="G140"/>
      <c r="H140" s="128"/>
      <c r="J140" s="129"/>
    </row>
    <row r="141" spans="1:10" ht="14.25" x14ac:dyDescent="0.2">
      <c r="A141" s="16"/>
      <c r="B141" s="23"/>
      <c r="C141" s="47"/>
      <c r="D141" s="22"/>
      <c r="E141" s="26" t="s">
        <v>68</v>
      </c>
      <c r="F141" s="27">
        <f>SUM(F82:F140)</f>
        <v>0</v>
      </c>
      <c r="G141"/>
      <c r="J141" s="27"/>
    </row>
    <row r="142" spans="1:10" ht="57.75" customHeight="1" x14ac:dyDescent="0.2">
      <c r="A142" s="40"/>
      <c r="B142" s="48" t="s">
        <v>117</v>
      </c>
      <c r="C142" s="33"/>
      <c r="D142" s="33"/>
      <c r="E142" s="34"/>
      <c r="F142" s="24"/>
      <c r="G142"/>
    </row>
    <row r="143" spans="1:10" ht="51" x14ac:dyDescent="0.2">
      <c r="A143" s="31" t="s">
        <v>1</v>
      </c>
      <c r="B143" s="31" t="s">
        <v>2</v>
      </c>
      <c r="C143" s="31" t="s">
        <v>3</v>
      </c>
      <c r="D143" s="31" t="s">
        <v>4</v>
      </c>
      <c r="E143" s="31" t="s">
        <v>5</v>
      </c>
      <c r="F143" s="31" t="s">
        <v>6</v>
      </c>
      <c r="G143"/>
    </row>
    <row r="144" spans="1:10" ht="14.25" x14ac:dyDescent="0.2">
      <c r="A144" s="21" t="s">
        <v>7</v>
      </c>
      <c r="B144" s="21" t="s">
        <v>8</v>
      </c>
      <c r="C144" s="21" t="s">
        <v>9</v>
      </c>
      <c r="D144" s="21" t="s">
        <v>10</v>
      </c>
      <c r="E144" s="21" t="s">
        <v>11</v>
      </c>
      <c r="F144" s="21" t="s">
        <v>12</v>
      </c>
      <c r="G144"/>
    </row>
    <row r="145" spans="1:10" ht="14.25" x14ac:dyDescent="0.2">
      <c r="A145" s="22">
        <v>1</v>
      </c>
      <c r="B145" s="23" t="s">
        <v>118</v>
      </c>
      <c r="C145" s="74">
        <v>100</v>
      </c>
      <c r="D145" s="74" t="s">
        <v>71</v>
      </c>
      <c r="E145" s="330">
        <v>0</v>
      </c>
      <c r="F145" s="237">
        <f t="shared" ref="F145:F216" si="7">C145*E145</f>
        <v>0</v>
      </c>
      <c r="G145"/>
      <c r="H145" s="128"/>
      <c r="J145" s="129"/>
    </row>
    <row r="146" spans="1:10" ht="14.25" x14ac:dyDescent="0.2">
      <c r="A146" s="22">
        <v>2</v>
      </c>
      <c r="B146" s="45" t="s">
        <v>119</v>
      </c>
      <c r="C146" s="74">
        <v>5</v>
      </c>
      <c r="D146" s="74" t="s">
        <v>14</v>
      </c>
      <c r="E146" s="330">
        <v>0</v>
      </c>
      <c r="F146" s="237">
        <f t="shared" si="7"/>
        <v>0</v>
      </c>
      <c r="G146"/>
      <c r="H146" s="128"/>
      <c r="J146" s="129"/>
    </row>
    <row r="147" spans="1:10" ht="14.25" x14ac:dyDescent="0.2">
      <c r="A147" s="22">
        <v>3</v>
      </c>
      <c r="B147" s="23" t="s">
        <v>120</v>
      </c>
      <c r="C147" s="74">
        <v>1</v>
      </c>
      <c r="D147" s="74" t="s">
        <v>71</v>
      </c>
      <c r="E147" s="330">
        <v>0</v>
      </c>
      <c r="F147" s="237">
        <f t="shared" si="7"/>
        <v>0</v>
      </c>
      <c r="G147"/>
      <c r="H147" s="128"/>
      <c r="J147" s="129"/>
    </row>
    <row r="148" spans="1:10" ht="14.25" x14ac:dyDescent="0.2">
      <c r="A148" s="22">
        <v>4</v>
      </c>
      <c r="B148" s="23" t="s">
        <v>121</v>
      </c>
      <c r="C148" s="74">
        <v>0</v>
      </c>
      <c r="D148" s="74" t="s">
        <v>71</v>
      </c>
      <c r="E148" s="330">
        <v>0</v>
      </c>
      <c r="F148" s="237">
        <f t="shared" si="7"/>
        <v>0</v>
      </c>
      <c r="G148"/>
      <c r="H148" s="128"/>
      <c r="J148" s="129"/>
    </row>
    <row r="149" spans="1:10" ht="14.25" x14ac:dyDescent="0.2">
      <c r="A149" s="22">
        <v>5</v>
      </c>
      <c r="B149" s="23" t="s">
        <v>122</v>
      </c>
      <c r="C149" s="74">
        <v>10</v>
      </c>
      <c r="D149" s="74" t="s">
        <v>71</v>
      </c>
      <c r="E149" s="330">
        <v>0</v>
      </c>
      <c r="F149" s="237">
        <f t="shared" si="7"/>
        <v>0</v>
      </c>
      <c r="G149"/>
      <c r="J149" s="129"/>
    </row>
    <row r="150" spans="1:10" ht="14.25" x14ac:dyDescent="0.2">
      <c r="A150" s="22">
        <v>6</v>
      </c>
      <c r="B150" s="23" t="s">
        <v>123</v>
      </c>
      <c r="C150" s="74">
        <v>1</v>
      </c>
      <c r="D150" s="74" t="s">
        <v>71</v>
      </c>
      <c r="E150" s="330">
        <v>0</v>
      </c>
      <c r="F150" s="237">
        <f t="shared" si="7"/>
        <v>0</v>
      </c>
      <c r="G150"/>
      <c r="J150" s="129"/>
    </row>
    <row r="151" spans="1:10" ht="14.25" x14ac:dyDescent="0.2">
      <c r="A151" s="22">
        <v>7</v>
      </c>
      <c r="B151" s="23" t="s">
        <v>479</v>
      </c>
      <c r="C151" s="74">
        <v>0</v>
      </c>
      <c r="D151" s="74" t="s">
        <v>71</v>
      </c>
      <c r="E151" s="330">
        <v>0</v>
      </c>
      <c r="F151" s="237">
        <f t="shared" si="7"/>
        <v>0</v>
      </c>
      <c r="G151"/>
      <c r="H151" s="128"/>
      <c r="J151" s="134"/>
    </row>
    <row r="152" spans="1:10" ht="14.25" x14ac:dyDescent="0.2">
      <c r="A152" s="22">
        <v>8</v>
      </c>
      <c r="B152" s="23" t="s">
        <v>124</v>
      </c>
      <c r="C152" s="74">
        <v>1</v>
      </c>
      <c r="D152" s="74" t="s">
        <v>52</v>
      </c>
      <c r="E152" s="330">
        <v>0</v>
      </c>
      <c r="F152" s="237">
        <f t="shared" si="7"/>
        <v>0</v>
      </c>
      <c r="G152"/>
      <c r="H152" s="128"/>
      <c r="J152" s="134"/>
    </row>
    <row r="153" spans="1:10" ht="14.25" x14ac:dyDescent="0.2">
      <c r="A153" s="22">
        <v>9</v>
      </c>
      <c r="B153" s="23" t="s">
        <v>480</v>
      </c>
      <c r="C153" s="74">
        <v>1</v>
      </c>
      <c r="D153" s="74" t="s">
        <v>71</v>
      </c>
      <c r="E153" s="330">
        <v>0</v>
      </c>
      <c r="F153" s="237">
        <f t="shared" si="7"/>
        <v>0</v>
      </c>
      <c r="G153"/>
      <c r="H153" s="128"/>
      <c r="J153" s="134"/>
    </row>
    <row r="154" spans="1:10" ht="14.25" x14ac:dyDescent="0.2">
      <c r="A154" s="22">
        <v>10</v>
      </c>
      <c r="B154" s="23" t="s">
        <v>481</v>
      </c>
      <c r="C154" s="74">
        <v>1</v>
      </c>
      <c r="D154" s="74" t="s">
        <v>71</v>
      </c>
      <c r="E154" s="330">
        <v>0</v>
      </c>
      <c r="F154" s="237">
        <f t="shared" si="7"/>
        <v>0</v>
      </c>
      <c r="G154"/>
      <c r="H154" s="128"/>
      <c r="J154" s="134"/>
    </row>
    <row r="155" spans="1:10" ht="14.25" x14ac:dyDescent="0.2">
      <c r="A155" s="22">
        <v>11</v>
      </c>
      <c r="B155" s="23" t="s">
        <v>482</v>
      </c>
      <c r="C155" s="74">
        <v>0</v>
      </c>
      <c r="D155" s="74" t="s">
        <v>71</v>
      </c>
      <c r="E155" s="330">
        <v>0</v>
      </c>
      <c r="F155" s="237">
        <f t="shared" si="7"/>
        <v>0</v>
      </c>
      <c r="G155"/>
      <c r="H155" s="128"/>
      <c r="J155" s="134"/>
    </row>
    <row r="156" spans="1:10" ht="14.25" x14ac:dyDescent="0.2">
      <c r="A156" s="22">
        <v>12</v>
      </c>
      <c r="B156" s="23" t="s">
        <v>125</v>
      </c>
      <c r="C156" s="74">
        <v>1</v>
      </c>
      <c r="D156" s="74" t="s">
        <v>52</v>
      </c>
      <c r="E156" s="330">
        <v>0</v>
      </c>
      <c r="F156" s="237">
        <f t="shared" si="7"/>
        <v>0</v>
      </c>
      <c r="G156"/>
      <c r="H156" s="128"/>
      <c r="J156" s="134"/>
    </row>
    <row r="157" spans="1:10" ht="14.25" x14ac:dyDescent="0.2">
      <c r="A157" s="22">
        <v>13</v>
      </c>
      <c r="B157" s="23" t="s">
        <v>126</v>
      </c>
      <c r="C157" s="74">
        <v>120</v>
      </c>
      <c r="D157" s="74" t="s">
        <v>52</v>
      </c>
      <c r="E157" s="330">
        <v>0</v>
      </c>
      <c r="F157" s="237">
        <f t="shared" si="7"/>
        <v>0</v>
      </c>
      <c r="G157"/>
      <c r="H157" s="128"/>
      <c r="J157" s="134"/>
    </row>
    <row r="158" spans="1:10" ht="14.25" x14ac:dyDescent="0.2">
      <c r="A158" s="22">
        <v>14</v>
      </c>
      <c r="B158" s="23" t="s">
        <v>127</v>
      </c>
      <c r="C158" s="74">
        <v>0</v>
      </c>
      <c r="D158" s="74" t="s">
        <v>52</v>
      </c>
      <c r="E158" s="330">
        <v>0</v>
      </c>
      <c r="F158" s="237">
        <f t="shared" si="7"/>
        <v>0</v>
      </c>
      <c r="G158"/>
      <c r="H158" s="128"/>
      <c r="J158" s="134"/>
    </row>
    <row r="159" spans="1:10" ht="14.25" x14ac:dyDescent="0.2">
      <c r="A159" s="22">
        <v>15</v>
      </c>
      <c r="B159" s="23" t="s">
        <v>128</v>
      </c>
      <c r="C159" s="74">
        <v>0</v>
      </c>
      <c r="D159" s="74" t="s">
        <v>52</v>
      </c>
      <c r="E159" s="330">
        <v>0</v>
      </c>
      <c r="F159" s="237">
        <f t="shared" si="7"/>
        <v>0</v>
      </c>
      <c r="G159"/>
      <c r="H159" s="128"/>
      <c r="J159" s="134"/>
    </row>
    <row r="160" spans="1:10" ht="14.25" x14ac:dyDescent="0.2">
      <c r="A160" s="22">
        <v>16</v>
      </c>
      <c r="B160" s="23" t="s">
        <v>129</v>
      </c>
      <c r="C160" s="74">
        <v>3</v>
      </c>
      <c r="D160" s="74" t="s">
        <v>52</v>
      </c>
      <c r="E160" s="330">
        <v>0</v>
      </c>
      <c r="F160" s="237">
        <f t="shared" si="7"/>
        <v>0</v>
      </c>
      <c r="G160"/>
      <c r="H160" s="128"/>
      <c r="J160" s="134"/>
    </row>
    <row r="161" spans="1:10" ht="14.25" x14ac:dyDescent="0.2">
      <c r="A161" s="22">
        <v>17</v>
      </c>
      <c r="B161" s="23" t="s">
        <v>130</v>
      </c>
      <c r="C161" s="74">
        <v>0</v>
      </c>
      <c r="D161" s="74" t="s">
        <v>52</v>
      </c>
      <c r="E161" s="330">
        <v>0</v>
      </c>
      <c r="F161" s="237">
        <f t="shared" si="7"/>
        <v>0</v>
      </c>
      <c r="G161"/>
      <c r="H161" s="128"/>
      <c r="J161" s="134"/>
    </row>
    <row r="162" spans="1:10" ht="14.25" x14ac:dyDescent="0.2">
      <c r="A162" s="22">
        <v>18</v>
      </c>
      <c r="B162" s="23" t="s">
        <v>131</v>
      </c>
      <c r="C162" s="74">
        <v>3</v>
      </c>
      <c r="D162" s="74" t="s">
        <v>52</v>
      </c>
      <c r="E162" s="330">
        <v>0</v>
      </c>
      <c r="F162" s="237">
        <f t="shared" si="7"/>
        <v>0</v>
      </c>
      <c r="G162"/>
      <c r="H162" s="128"/>
      <c r="J162" s="134"/>
    </row>
    <row r="163" spans="1:10" ht="14.25" x14ac:dyDescent="0.2">
      <c r="A163" s="22">
        <v>19</v>
      </c>
      <c r="B163" s="23" t="s">
        <v>132</v>
      </c>
      <c r="C163" s="74">
        <v>0</v>
      </c>
      <c r="D163" s="74" t="s">
        <v>52</v>
      </c>
      <c r="E163" s="330">
        <v>0</v>
      </c>
      <c r="F163" s="237">
        <f t="shared" si="7"/>
        <v>0</v>
      </c>
      <c r="G163"/>
      <c r="H163" s="128"/>
      <c r="J163" s="134"/>
    </row>
    <row r="164" spans="1:10" ht="14.25" x14ac:dyDescent="0.2">
      <c r="A164" s="22">
        <v>20</v>
      </c>
      <c r="B164" s="23" t="s">
        <v>133</v>
      </c>
      <c r="C164" s="74">
        <v>1</v>
      </c>
      <c r="D164" s="74" t="s">
        <v>52</v>
      </c>
      <c r="E164" s="330">
        <v>0</v>
      </c>
      <c r="F164" s="237">
        <f t="shared" si="7"/>
        <v>0</v>
      </c>
      <c r="G164"/>
      <c r="H164" s="128"/>
      <c r="J164" s="134"/>
    </row>
    <row r="165" spans="1:10" ht="14.25" x14ac:dyDescent="0.2">
      <c r="A165" s="22">
        <v>21</v>
      </c>
      <c r="B165" s="23" t="s">
        <v>134</v>
      </c>
      <c r="C165" s="74">
        <v>0</v>
      </c>
      <c r="D165" s="74" t="s">
        <v>52</v>
      </c>
      <c r="E165" s="330">
        <v>0</v>
      </c>
      <c r="F165" s="237">
        <f t="shared" si="7"/>
        <v>0</v>
      </c>
      <c r="G165"/>
      <c r="H165" s="128"/>
      <c r="J165" s="134"/>
    </row>
    <row r="166" spans="1:10" ht="14.25" x14ac:dyDescent="0.2">
      <c r="A166" s="22">
        <v>22</v>
      </c>
      <c r="B166" s="23" t="s">
        <v>135</v>
      </c>
      <c r="C166" s="74">
        <v>3</v>
      </c>
      <c r="D166" s="74" t="s">
        <v>52</v>
      </c>
      <c r="E166" s="330">
        <v>0</v>
      </c>
      <c r="F166" s="237">
        <f t="shared" si="7"/>
        <v>0</v>
      </c>
      <c r="G166"/>
      <c r="H166" s="128"/>
      <c r="J166" s="134"/>
    </row>
    <row r="167" spans="1:10" ht="14.25" x14ac:dyDescent="0.2">
      <c r="A167" s="22">
        <v>23</v>
      </c>
      <c r="B167" s="23" t="s">
        <v>136</v>
      </c>
      <c r="C167" s="74">
        <v>0</v>
      </c>
      <c r="D167" s="74" t="s">
        <v>52</v>
      </c>
      <c r="E167" s="330">
        <v>0</v>
      </c>
      <c r="F167" s="237">
        <f t="shared" si="7"/>
        <v>0</v>
      </c>
      <c r="G167"/>
      <c r="H167" s="128"/>
      <c r="J167" s="134"/>
    </row>
    <row r="168" spans="1:10" ht="14.25" x14ac:dyDescent="0.2">
      <c r="A168" s="22">
        <v>24</v>
      </c>
      <c r="B168" s="23" t="s">
        <v>137</v>
      </c>
      <c r="C168" s="74">
        <v>3</v>
      </c>
      <c r="D168" s="74" t="s">
        <v>52</v>
      </c>
      <c r="E168" s="330">
        <v>0</v>
      </c>
      <c r="F168" s="237">
        <f t="shared" si="7"/>
        <v>0</v>
      </c>
      <c r="G168"/>
      <c r="H168" s="128"/>
      <c r="J168" s="134"/>
    </row>
    <row r="169" spans="1:10" ht="14.25" x14ac:dyDescent="0.2">
      <c r="A169" s="22">
        <v>25</v>
      </c>
      <c r="B169" s="23" t="s">
        <v>138</v>
      </c>
      <c r="C169" s="74">
        <v>0</v>
      </c>
      <c r="D169" s="74" t="s">
        <v>52</v>
      </c>
      <c r="E169" s="330">
        <v>0</v>
      </c>
      <c r="F169" s="237">
        <f t="shared" si="7"/>
        <v>0</v>
      </c>
      <c r="G169"/>
      <c r="H169" s="128"/>
      <c r="J169" s="134"/>
    </row>
    <row r="170" spans="1:10" ht="14.25" x14ac:dyDescent="0.2">
      <c r="A170" s="22">
        <v>26</v>
      </c>
      <c r="B170" s="23" t="s">
        <v>139</v>
      </c>
      <c r="C170" s="74">
        <v>1</v>
      </c>
      <c r="D170" s="74" t="s">
        <v>52</v>
      </c>
      <c r="E170" s="330">
        <v>0</v>
      </c>
      <c r="F170" s="237">
        <f t="shared" si="7"/>
        <v>0</v>
      </c>
      <c r="G170"/>
      <c r="H170" s="128"/>
      <c r="J170" s="134"/>
    </row>
    <row r="171" spans="1:10" ht="14.25" x14ac:dyDescent="0.2">
      <c r="A171" s="22">
        <v>27</v>
      </c>
      <c r="B171" s="23" t="s">
        <v>140</v>
      </c>
      <c r="C171" s="74">
        <v>50</v>
      </c>
      <c r="D171" s="74" t="s">
        <v>71</v>
      </c>
      <c r="E171" s="330">
        <v>0</v>
      </c>
      <c r="F171" s="237">
        <f t="shared" si="7"/>
        <v>0</v>
      </c>
      <c r="G171"/>
      <c r="H171" s="128"/>
      <c r="J171" s="134"/>
    </row>
    <row r="172" spans="1:10" ht="14.25" x14ac:dyDescent="0.2">
      <c r="A172" s="22">
        <v>28</v>
      </c>
      <c r="B172" s="23" t="s">
        <v>141</v>
      </c>
      <c r="C172" s="74">
        <v>0</v>
      </c>
      <c r="D172" s="74" t="s">
        <v>71</v>
      </c>
      <c r="E172" s="330">
        <v>0</v>
      </c>
      <c r="F172" s="237">
        <f t="shared" si="7"/>
        <v>0</v>
      </c>
      <c r="G172"/>
      <c r="H172" s="128"/>
      <c r="J172" s="134"/>
    </row>
    <row r="173" spans="1:10" ht="14.25" x14ac:dyDescent="0.2">
      <c r="A173" s="22">
        <v>29</v>
      </c>
      <c r="B173" s="23" t="s">
        <v>142</v>
      </c>
      <c r="C173" s="74">
        <v>0</v>
      </c>
      <c r="D173" s="74" t="s">
        <v>71</v>
      </c>
      <c r="E173" s="330">
        <v>0</v>
      </c>
      <c r="F173" s="237">
        <f t="shared" si="7"/>
        <v>0</v>
      </c>
      <c r="G173"/>
      <c r="H173" s="128"/>
      <c r="J173" s="134"/>
    </row>
    <row r="174" spans="1:10" ht="14.25" x14ac:dyDescent="0.2">
      <c r="A174" s="22">
        <v>30</v>
      </c>
      <c r="B174" s="23" t="s">
        <v>143</v>
      </c>
      <c r="C174" s="74">
        <v>0</v>
      </c>
      <c r="D174" s="74" t="s">
        <v>71</v>
      </c>
      <c r="E174" s="330">
        <v>0</v>
      </c>
      <c r="F174" s="237">
        <f t="shared" si="7"/>
        <v>0</v>
      </c>
      <c r="G174"/>
      <c r="H174" s="128"/>
      <c r="J174" s="134"/>
    </row>
    <row r="175" spans="1:10" ht="14.25" x14ac:dyDescent="0.2">
      <c r="A175" s="22">
        <v>31</v>
      </c>
      <c r="B175" s="23" t="s">
        <v>144</v>
      </c>
      <c r="C175" s="74">
        <v>0</v>
      </c>
      <c r="D175" s="74" t="s">
        <v>52</v>
      </c>
      <c r="E175" s="330">
        <v>0</v>
      </c>
      <c r="F175" s="237">
        <f t="shared" si="7"/>
        <v>0</v>
      </c>
      <c r="G175"/>
      <c r="H175" s="128"/>
      <c r="J175" s="134"/>
    </row>
    <row r="176" spans="1:10" ht="14.25" x14ac:dyDescent="0.2">
      <c r="A176" s="652">
        <v>32</v>
      </c>
      <c r="B176" s="525" t="s">
        <v>560</v>
      </c>
      <c r="C176" s="598">
        <v>0</v>
      </c>
      <c r="D176" s="599" t="s">
        <v>52</v>
      </c>
      <c r="E176" s="330">
        <v>0</v>
      </c>
      <c r="F176" s="601">
        <f t="shared" si="7"/>
        <v>0</v>
      </c>
      <c r="G176"/>
      <c r="H176" s="128"/>
      <c r="J176" s="134"/>
    </row>
    <row r="177" spans="1:10" ht="14.25" x14ac:dyDescent="0.2">
      <c r="A177" s="22">
        <v>32</v>
      </c>
      <c r="B177" s="23" t="s">
        <v>145</v>
      </c>
      <c r="C177" s="74">
        <v>0</v>
      </c>
      <c r="D177" s="74" t="s">
        <v>71</v>
      </c>
      <c r="E177" s="330">
        <v>0</v>
      </c>
      <c r="F177" s="237">
        <f t="shared" si="7"/>
        <v>0</v>
      </c>
      <c r="G177"/>
      <c r="H177" s="128"/>
      <c r="J177" s="134"/>
    </row>
    <row r="178" spans="1:10" ht="14.25" x14ac:dyDescent="0.2">
      <c r="A178" s="22">
        <v>33</v>
      </c>
      <c r="B178" s="186" t="s">
        <v>515</v>
      </c>
      <c r="C178" s="74">
        <v>0</v>
      </c>
      <c r="D178" s="187" t="s">
        <v>52</v>
      </c>
      <c r="E178" s="330">
        <v>0</v>
      </c>
      <c r="F178" s="188">
        <f t="shared" si="7"/>
        <v>0</v>
      </c>
      <c r="G178"/>
      <c r="H178" s="128"/>
      <c r="J178" s="134"/>
    </row>
    <row r="179" spans="1:10" ht="14.25" x14ac:dyDescent="0.2">
      <c r="A179" s="22">
        <v>34</v>
      </c>
      <c r="B179" s="174" t="s">
        <v>521</v>
      </c>
      <c r="C179" s="74">
        <v>0</v>
      </c>
      <c r="D179" s="173" t="s">
        <v>52</v>
      </c>
      <c r="E179" s="330">
        <v>0</v>
      </c>
      <c r="F179" s="268">
        <f>C179*E179</f>
        <v>0</v>
      </c>
      <c r="G179"/>
      <c r="H179" s="128"/>
      <c r="J179" s="134"/>
    </row>
    <row r="180" spans="1:10" ht="14.25" x14ac:dyDescent="0.2">
      <c r="A180" s="22">
        <v>35</v>
      </c>
      <c r="B180" s="174" t="s">
        <v>520</v>
      </c>
      <c r="C180" s="74">
        <v>0</v>
      </c>
      <c r="D180" s="173" t="s">
        <v>52</v>
      </c>
      <c r="E180" s="330">
        <v>0</v>
      </c>
      <c r="F180" s="268">
        <f>C180*E180</f>
        <v>0</v>
      </c>
      <c r="G180"/>
      <c r="H180" s="128"/>
      <c r="J180" s="134"/>
    </row>
    <row r="181" spans="1:10" ht="14.25" x14ac:dyDescent="0.2">
      <c r="A181" s="22">
        <v>36</v>
      </c>
      <c r="B181" s="23" t="s">
        <v>146</v>
      </c>
      <c r="C181" s="74">
        <v>0</v>
      </c>
      <c r="D181" s="74" t="s">
        <v>71</v>
      </c>
      <c r="E181" s="330">
        <v>0</v>
      </c>
      <c r="F181" s="237">
        <f t="shared" si="7"/>
        <v>0</v>
      </c>
      <c r="G181"/>
      <c r="J181" s="134"/>
    </row>
    <row r="182" spans="1:10" ht="14.25" x14ac:dyDescent="0.2">
      <c r="A182" s="22">
        <v>37</v>
      </c>
      <c r="B182" s="23" t="s">
        <v>147</v>
      </c>
      <c r="C182" s="74">
        <v>0</v>
      </c>
      <c r="D182" s="74" t="s">
        <v>71</v>
      </c>
      <c r="E182" s="330">
        <v>0</v>
      </c>
      <c r="F182" s="237">
        <f t="shared" si="7"/>
        <v>0</v>
      </c>
      <c r="G182"/>
      <c r="H182" s="128"/>
      <c r="J182" s="134"/>
    </row>
    <row r="183" spans="1:10" ht="14.25" x14ac:dyDescent="0.2">
      <c r="A183" s="22">
        <v>38</v>
      </c>
      <c r="B183" s="23" t="s">
        <v>148</v>
      </c>
      <c r="C183" s="74">
        <v>5</v>
      </c>
      <c r="D183" s="74" t="s">
        <v>71</v>
      </c>
      <c r="E183" s="330">
        <v>0</v>
      </c>
      <c r="F183" s="237">
        <f t="shared" si="7"/>
        <v>0</v>
      </c>
      <c r="G183"/>
      <c r="H183" s="128"/>
      <c r="J183" s="134"/>
    </row>
    <row r="184" spans="1:10" ht="14.25" x14ac:dyDescent="0.2">
      <c r="A184" s="22">
        <v>39</v>
      </c>
      <c r="B184" s="23" t="s">
        <v>149</v>
      </c>
      <c r="C184" s="74">
        <v>0</v>
      </c>
      <c r="D184" s="74" t="s">
        <v>52</v>
      </c>
      <c r="E184" s="330">
        <v>0</v>
      </c>
      <c r="F184" s="237">
        <f t="shared" si="7"/>
        <v>0</v>
      </c>
      <c r="G184"/>
      <c r="H184" s="128"/>
      <c r="J184" s="134"/>
    </row>
    <row r="185" spans="1:10" ht="14.25" x14ac:dyDescent="0.2">
      <c r="A185" s="22">
        <v>40</v>
      </c>
      <c r="B185" s="23" t="s">
        <v>150</v>
      </c>
      <c r="C185" s="74">
        <v>0</v>
      </c>
      <c r="D185" s="74" t="s">
        <v>52</v>
      </c>
      <c r="E185" s="330">
        <v>0</v>
      </c>
      <c r="F185" s="237">
        <f t="shared" si="7"/>
        <v>0</v>
      </c>
      <c r="G185"/>
      <c r="J185" s="134"/>
    </row>
    <row r="186" spans="1:10" ht="14.25" x14ac:dyDescent="0.2">
      <c r="A186" s="22">
        <v>41</v>
      </c>
      <c r="B186" s="23" t="s">
        <v>151</v>
      </c>
      <c r="C186" s="74">
        <v>50</v>
      </c>
      <c r="D186" s="74" t="s">
        <v>71</v>
      </c>
      <c r="E186" s="330">
        <v>0</v>
      </c>
      <c r="F186" s="237">
        <f t="shared" si="7"/>
        <v>0</v>
      </c>
      <c r="G186"/>
      <c r="J186" s="134"/>
    </row>
    <row r="187" spans="1:10" ht="14.25" x14ac:dyDescent="0.2">
      <c r="A187" s="22">
        <v>42</v>
      </c>
      <c r="B187" s="23" t="s">
        <v>152</v>
      </c>
      <c r="C187" s="74">
        <v>50</v>
      </c>
      <c r="D187" s="74" t="s">
        <v>52</v>
      </c>
      <c r="E187" s="330">
        <v>0</v>
      </c>
      <c r="F187" s="237">
        <f t="shared" si="7"/>
        <v>0</v>
      </c>
      <c r="G187"/>
      <c r="J187" s="134"/>
    </row>
    <row r="188" spans="1:10" ht="14.25" x14ac:dyDescent="0.2">
      <c r="A188" s="22">
        <v>43</v>
      </c>
      <c r="B188" s="23" t="s">
        <v>153</v>
      </c>
      <c r="C188" s="74">
        <v>0</v>
      </c>
      <c r="D188" s="74" t="s">
        <v>52</v>
      </c>
      <c r="E188" s="330">
        <v>0</v>
      </c>
      <c r="F188" s="237">
        <f t="shared" si="7"/>
        <v>0</v>
      </c>
      <c r="G188"/>
      <c r="J188" s="134"/>
    </row>
    <row r="189" spans="1:10" ht="14.25" x14ac:dyDescent="0.2">
      <c r="A189" s="22">
        <v>44</v>
      </c>
      <c r="B189" s="23" t="s">
        <v>154</v>
      </c>
      <c r="C189" s="74">
        <v>0</v>
      </c>
      <c r="D189" s="74" t="s">
        <v>52</v>
      </c>
      <c r="E189" s="330">
        <v>0</v>
      </c>
      <c r="F189" s="237">
        <f t="shared" si="7"/>
        <v>0</v>
      </c>
      <c r="G189"/>
      <c r="H189" s="128"/>
      <c r="J189" s="134"/>
    </row>
    <row r="190" spans="1:10" ht="14.25" x14ac:dyDescent="0.2">
      <c r="A190" s="22">
        <v>45</v>
      </c>
      <c r="B190" s="23" t="s">
        <v>155</v>
      </c>
      <c r="C190" s="74">
        <v>0</v>
      </c>
      <c r="D190" s="74" t="s">
        <v>52</v>
      </c>
      <c r="E190" s="330">
        <v>0</v>
      </c>
      <c r="F190" s="237">
        <f t="shared" si="7"/>
        <v>0</v>
      </c>
      <c r="G190"/>
      <c r="H190" s="128"/>
      <c r="J190" s="134"/>
    </row>
    <row r="191" spans="1:10" ht="14.25" x14ac:dyDescent="0.2">
      <c r="A191" s="22">
        <v>46</v>
      </c>
      <c r="B191" s="23" t="s">
        <v>495</v>
      </c>
      <c r="C191" s="74">
        <v>0</v>
      </c>
      <c r="D191" s="74" t="s">
        <v>52</v>
      </c>
      <c r="E191" s="330">
        <v>0</v>
      </c>
      <c r="F191" s="237">
        <f t="shared" si="7"/>
        <v>0</v>
      </c>
      <c r="G191"/>
      <c r="H191" s="128"/>
      <c r="J191" s="134"/>
    </row>
    <row r="192" spans="1:10" ht="14.25" x14ac:dyDescent="0.2">
      <c r="A192" s="920"/>
      <c r="B192" s="838" t="s">
        <v>585</v>
      </c>
      <c r="C192" s="839">
        <v>0</v>
      </c>
      <c r="D192" s="840" t="s">
        <v>71</v>
      </c>
      <c r="E192" s="330">
        <v>0</v>
      </c>
      <c r="F192" s="396">
        <f t="shared" si="7"/>
        <v>0</v>
      </c>
      <c r="G192"/>
      <c r="H192" s="128"/>
      <c r="J192" s="134"/>
    </row>
    <row r="193" spans="1:10" ht="14.25" x14ac:dyDescent="0.2">
      <c r="A193" s="22">
        <v>47</v>
      </c>
      <c r="B193" s="23" t="s">
        <v>156</v>
      </c>
      <c r="C193" s="74">
        <v>1</v>
      </c>
      <c r="D193" s="74" t="s">
        <v>52</v>
      </c>
      <c r="E193" s="330">
        <v>0</v>
      </c>
      <c r="F193" s="237">
        <f t="shared" si="7"/>
        <v>0</v>
      </c>
      <c r="G193"/>
      <c r="H193" s="128"/>
      <c r="J193" s="134"/>
    </row>
    <row r="194" spans="1:10" ht="14.25" x14ac:dyDescent="0.2">
      <c r="A194" s="22">
        <v>48</v>
      </c>
      <c r="B194" s="23" t="s">
        <v>157</v>
      </c>
      <c r="C194" s="74">
        <v>0</v>
      </c>
      <c r="D194" s="74" t="s">
        <v>71</v>
      </c>
      <c r="E194" s="330">
        <v>0</v>
      </c>
      <c r="F194" s="237">
        <f t="shared" si="7"/>
        <v>0</v>
      </c>
      <c r="G194"/>
      <c r="H194" s="128"/>
      <c r="J194" s="134"/>
    </row>
    <row r="195" spans="1:10" ht="14.25" x14ac:dyDescent="0.2">
      <c r="A195" s="22">
        <v>49</v>
      </c>
      <c r="B195" s="23" t="s">
        <v>158</v>
      </c>
      <c r="C195" s="74">
        <v>0</v>
      </c>
      <c r="D195" s="74" t="s">
        <v>52</v>
      </c>
      <c r="E195" s="330">
        <v>0</v>
      </c>
      <c r="F195" s="237">
        <f t="shared" si="7"/>
        <v>0</v>
      </c>
      <c r="G195"/>
      <c r="H195" s="128"/>
      <c r="J195" s="134"/>
    </row>
    <row r="196" spans="1:10" ht="14.25" x14ac:dyDescent="0.2">
      <c r="A196" s="22">
        <v>50</v>
      </c>
      <c r="B196" s="23" t="s">
        <v>159</v>
      </c>
      <c r="C196" s="74">
        <v>20</v>
      </c>
      <c r="D196" s="74" t="s">
        <v>52</v>
      </c>
      <c r="E196" s="330">
        <v>0</v>
      </c>
      <c r="F196" s="237">
        <f t="shared" si="7"/>
        <v>0</v>
      </c>
      <c r="G196"/>
      <c r="H196" s="128"/>
      <c r="J196" s="134"/>
    </row>
    <row r="197" spans="1:10" ht="14.25" x14ac:dyDescent="0.2">
      <c r="A197" s="22">
        <v>51</v>
      </c>
      <c r="B197" s="110" t="s">
        <v>461</v>
      </c>
      <c r="C197" s="74">
        <v>30</v>
      </c>
      <c r="D197" s="74" t="s">
        <v>71</v>
      </c>
      <c r="E197" s="330">
        <v>0</v>
      </c>
      <c r="F197" s="237">
        <f t="shared" si="7"/>
        <v>0</v>
      </c>
      <c r="G197"/>
      <c r="H197" s="128"/>
      <c r="J197" s="134"/>
    </row>
    <row r="198" spans="1:10" ht="14.25" x14ac:dyDescent="0.2">
      <c r="A198" s="22">
        <v>52</v>
      </c>
      <c r="B198" s="110" t="s">
        <v>462</v>
      </c>
      <c r="C198" s="74">
        <v>0</v>
      </c>
      <c r="D198" s="74" t="s">
        <v>52</v>
      </c>
      <c r="E198" s="330">
        <v>0</v>
      </c>
      <c r="F198" s="237">
        <f t="shared" si="7"/>
        <v>0</v>
      </c>
      <c r="G198"/>
      <c r="H198" s="128"/>
      <c r="J198" s="134"/>
    </row>
    <row r="199" spans="1:10" ht="14.25" x14ac:dyDescent="0.2">
      <c r="A199" s="22">
        <v>53</v>
      </c>
      <c r="B199" s="110" t="s">
        <v>463</v>
      </c>
      <c r="C199" s="74">
        <v>0</v>
      </c>
      <c r="D199" s="74" t="s">
        <v>52</v>
      </c>
      <c r="E199" s="330">
        <v>0</v>
      </c>
      <c r="F199" s="237">
        <f t="shared" si="7"/>
        <v>0</v>
      </c>
      <c r="G199"/>
      <c r="H199" s="128"/>
      <c r="J199" s="134"/>
    </row>
    <row r="200" spans="1:10" ht="51" x14ac:dyDescent="0.2">
      <c r="A200" s="22">
        <v>54</v>
      </c>
      <c r="B200" s="119" t="s">
        <v>524</v>
      </c>
      <c r="C200" s="74">
        <v>50</v>
      </c>
      <c r="D200" s="139" t="s">
        <v>52</v>
      </c>
      <c r="E200" s="330">
        <v>0</v>
      </c>
      <c r="F200" s="266">
        <f t="shared" si="7"/>
        <v>0</v>
      </c>
      <c r="G200"/>
      <c r="H200" s="128"/>
      <c r="J200" s="134"/>
    </row>
    <row r="201" spans="1:10" ht="102" x14ac:dyDescent="0.2">
      <c r="A201" s="22">
        <v>55</v>
      </c>
      <c r="B201" s="119" t="s">
        <v>525</v>
      </c>
      <c r="C201" s="74">
        <v>0</v>
      </c>
      <c r="D201" s="139" t="s">
        <v>52</v>
      </c>
      <c r="E201" s="330">
        <v>0</v>
      </c>
      <c r="F201" s="266">
        <f t="shared" si="7"/>
        <v>0</v>
      </c>
      <c r="G201"/>
      <c r="H201" s="128"/>
      <c r="J201" s="134"/>
    </row>
    <row r="202" spans="1:10" ht="89.25" x14ac:dyDescent="0.2">
      <c r="A202" s="22">
        <v>56</v>
      </c>
      <c r="B202" s="119" t="s">
        <v>526</v>
      </c>
      <c r="C202" s="74">
        <v>50</v>
      </c>
      <c r="D202" s="139" t="s">
        <v>52</v>
      </c>
      <c r="E202" s="330">
        <v>0</v>
      </c>
      <c r="F202" s="266">
        <f t="shared" si="7"/>
        <v>0</v>
      </c>
      <c r="G202"/>
      <c r="H202" s="128"/>
      <c r="J202" s="134"/>
    </row>
    <row r="203" spans="1:10" ht="76.5" x14ac:dyDescent="0.2">
      <c r="A203" s="22">
        <v>57</v>
      </c>
      <c r="B203" s="119" t="s">
        <v>527</v>
      </c>
      <c r="C203" s="74">
        <v>50</v>
      </c>
      <c r="D203" s="139" t="s">
        <v>52</v>
      </c>
      <c r="E203" s="330">
        <v>0</v>
      </c>
      <c r="F203" s="299">
        <f t="shared" si="7"/>
        <v>0</v>
      </c>
      <c r="G203"/>
      <c r="H203" s="128"/>
      <c r="J203" s="134"/>
    </row>
    <row r="204" spans="1:10" ht="14.25" x14ac:dyDescent="0.2">
      <c r="A204" s="22">
        <v>58</v>
      </c>
      <c r="B204" s="110" t="s">
        <v>160</v>
      </c>
      <c r="C204" s="74">
        <v>1</v>
      </c>
      <c r="D204" s="74" t="s">
        <v>71</v>
      </c>
      <c r="E204" s="330">
        <v>0</v>
      </c>
      <c r="F204" s="237">
        <f t="shared" si="7"/>
        <v>0</v>
      </c>
      <c r="G204"/>
      <c r="H204" s="128"/>
      <c r="J204" s="134"/>
    </row>
    <row r="205" spans="1:10" ht="14.25" x14ac:dyDescent="0.2">
      <c r="A205" s="22">
        <v>59</v>
      </c>
      <c r="B205" s="110" t="s">
        <v>161</v>
      </c>
      <c r="C205" s="74">
        <v>10</v>
      </c>
      <c r="D205" s="74" t="s">
        <v>71</v>
      </c>
      <c r="E205" s="330">
        <v>0</v>
      </c>
      <c r="F205" s="237">
        <f t="shared" si="7"/>
        <v>0</v>
      </c>
      <c r="G205"/>
      <c r="H205" s="128"/>
      <c r="J205" s="134"/>
    </row>
    <row r="206" spans="1:10" ht="14.25" x14ac:dyDescent="0.2">
      <c r="A206" s="22">
        <v>60</v>
      </c>
      <c r="B206" s="110" t="s">
        <v>162</v>
      </c>
      <c r="C206" s="74">
        <v>10</v>
      </c>
      <c r="D206" s="74" t="s">
        <v>71</v>
      </c>
      <c r="E206" s="330">
        <v>0</v>
      </c>
      <c r="F206" s="237">
        <f t="shared" si="7"/>
        <v>0</v>
      </c>
      <c r="G206"/>
      <c r="H206" s="128"/>
      <c r="J206" s="134"/>
    </row>
    <row r="207" spans="1:10" ht="14.25" x14ac:dyDescent="0.2">
      <c r="A207" s="22">
        <v>61</v>
      </c>
      <c r="B207" s="110" t="s">
        <v>163</v>
      </c>
      <c r="C207" s="74">
        <v>10</v>
      </c>
      <c r="D207" s="74" t="s">
        <v>71</v>
      </c>
      <c r="E207" s="330">
        <v>0</v>
      </c>
      <c r="F207" s="237">
        <f t="shared" si="7"/>
        <v>0</v>
      </c>
      <c r="G207"/>
      <c r="H207" s="128"/>
      <c r="J207" s="134"/>
    </row>
    <row r="208" spans="1:10" ht="14.25" x14ac:dyDescent="0.2">
      <c r="A208" s="22">
        <v>62</v>
      </c>
      <c r="B208" s="110" t="s">
        <v>164</v>
      </c>
      <c r="C208" s="74">
        <v>10</v>
      </c>
      <c r="D208" s="74" t="s">
        <v>71</v>
      </c>
      <c r="E208" s="330">
        <v>0</v>
      </c>
      <c r="F208" s="237">
        <f t="shared" si="7"/>
        <v>0</v>
      </c>
      <c r="G208"/>
      <c r="H208" s="128"/>
      <c r="J208" s="134"/>
    </row>
    <row r="209" spans="1:10" ht="14.25" x14ac:dyDescent="0.2">
      <c r="A209" s="22">
        <v>63</v>
      </c>
      <c r="B209" s="23" t="s">
        <v>165</v>
      </c>
      <c r="C209" s="74">
        <v>10</v>
      </c>
      <c r="D209" s="74" t="s">
        <v>71</v>
      </c>
      <c r="E209" s="330">
        <v>0</v>
      </c>
      <c r="F209" s="237">
        <f t="shared" si="7"/>
        <v>0</v>
      </c>
      <c r="G209"/>
      <c r="H209" s="128"/>
      <c r="J209" s="134"/>
    </row>
    <row r="210" spans="1:10" ht="14.25" x14ac:dyDescent="0.2">
      <c r="A210" s="22">
        <v>64</v>
      </c>
      <c r="B210" s="23" t="s">
        <v>166</v>
      </c>
      <c r="C210" s="74">
        <v>0</v>
      </c>
      <c r="D210" s="74" t="s">
        <v>71</v>
      </c>
      <c r="E210" s="330">
        <v>0</v>
      </c>
      <c r="F210" s="237">
        <f t="shared" si="7"/>
        <v>0</v>
      </c>
      <c r="G210"/>
      <c r="H210" s="128"/>
      <c r="J210" s="134"/>
    </row>
    <row r="211" spans="1:10" ht="14.25" x14ac:dyDescent="0.2">
      <c r="A211" s="22">
        <v>65</v>
      </c>
      <c r="B211" s="23" t="s">
        <v>167</v>
      </c>
      <c r="C211" s="74">
        <v>50</v>
      </c>
      <c r="D211" s="74" t="s">
        <v>71</v>
      </c>
      <c r="E211" s="330">
        <v>0</v>
      </c>
      <c r="F211" s="237">
        <f t="shared" si="7"/>
        <v>0</v>
      </c>
      <c r="G211"/>
      <c r="H211" s="128"/>
      <c r="J211" s="134"/>
    </row>
    <row r="212" spans="1:10" ht="14.25" x14ac:dyDescent="0.2">
      <c r="A212" s="22">
        <v>66</v>
      </c>
      <c r="B212" s="23" t="s">
        <v>168</v>
      </c>
      <c r="C212" s="74">
        <v>20</v>
      </c>
      <c r="D212" s="74" t="s">
        <v>52</v>
      </c>
      <c r="E212" s="330">
        <v>0</v>
      </c>
      <c r="F212" s="237">
        <f t="shared" si="7"/>
        <v>0</v>
      </c>
      <c r="G212"/>
      <c r="H212" s="128"/>
      <c r="J212" s="134"/>
    </row>
    <row r="213" spans="1:10" ht="14.25" x14ac:dyDescent="0.2">
      <c r="A213" s="22">
        <v>67</v>
      </c>
      <c r="B213" s="23" t="s">
        <v>169</v>
      </c>
      <c r="C213" s="74">
        <v>100</v>
      </c>
      <c r="D213" s="74" t="s">
        <v>71</v>
      </c>
      <c r="E213" s="330">
        <v>0</v>
      </c>
      <c r="F213" s="237">
        <f t="shared" si="7"/>
        <v>0</v>
      </c>
      <c r="G213"/>
      <c r="H213" s="128"/>
      <c r="J213" s="134"/>
    </row>
    <row r="214" spans="1:10" ht="14.25" x14ac:dyDescent="0.2">
      <c r="A214" s="22">
        <v>68</v>
      </c>
      <c r="B214" s="23" t="s">
        <v>170</v>
      </c>
      <c r="C214" s="74">
        <v>0</v>
      </c>
      <c r="D214" s="74" t="s">
        <v>71</v>
      </c>
      <c r="E214" s="330">
        <v>0</v>
      </c>
      <c r="F214" s="237">
        <f t="shared" si="7"/>
        <v>0</v>
      </c>
      <c r="G214"/>
      <c r="H214" s="128"/>
      <c r="J214" s="134"/>
    </row>
    <row r="215" spans="1:10" ht="14.25" x14ac:dyDescent="0.2">
      <c r="A215" s="22">
        <v>69</v>
      </c>
      <c r="B215" s="23" t="s">
        <v>171</v>
      </c>
      <c r="C215" s="74">
        <v>200</v>
      </c>
      <c r="D215" s="74" t="s">
        <v>71</v>
      </c>
      <c r="E215" s="330">
        <v>0</v>
      </c>
      <c r="F215" s="237">
        <f t="shared" si="7"/>
        <v>0</v>
      </c>
      <c r="G215"/>
      <c r="H215" s="128"/>
      <c r="J215" s="134"/>
    </row>
    <row r="216" spans="1:10" ht="76.5" x14ac:dyDescent="0.2">
      <c r="A216" s="22">
        <v>70</v>
      </c>
      <c r="B216" s="76" t="s">
        <v>494</v>
      </c>
      <c r="C216" s="74">
        <v>1</v>
      </c>
      <c r="D216" s="245" t="s">
        <v>71</v>
      </c>
      <c r="E216" s="330">
        <v>0</v>
      </c>
      <c r="F216" s="237">
        <f t="shared" si="7"/>
        <v>0</v>
      </c>
      <c r="G216"/>
      <c r="H216" s="128"/>
      <c r="J216" s="134"/>
    </row>
    <row r="217" spans="1:10" ht="14.25" x14ac:dyDescent="0.2">
      <c r="A217" s="913">
        <v>72</v>
      </c>
      <c r="B217" s="872" t="s">
        <v>561</v>
      </c>
      <c r="C217" s="839">
        <v>0</v>
      </c>
      <c r="D217" s="850" t="s">
        <v>52</v>
      </c>
      <c r="E217" s="330">
        <v>0</v>
      </c>
      <c r="F217" s="939">
        <f t="shared" ref="F217" si="8">C217*E217</f>
        <v>0</v>
      </c>
      <c r="G217"/>
      <c r="H217" s="128"/>
      <c r="J217" s="134"/>
    </row>
    <row r="218" spans="1:10" ht="14.25" x14ac:dyDescent="0.2">
      <c r="A218" s="22">
        <v>71</v>
      </c>
      <c r="B218" s="23" t="s">
        <v>172</v>
      </c>
      <c r="C218" s="74">
        <v>1</v>
      </c>
      <c r="D218" s="74" t="s">
        <v>14</v>
      </c>
      <c r="E218" s="330">
        <v>0</v>
      </c>
      <c r="F218" s="237">
        <f t="shared" ref="F218:F279" si="9">C218*E218</f>
        <v>0</v>
      </c>
      <c r="G218"/>
      <c r="H218" s="128"/>
      <c r="J218" s="134"/>
    </row>
    <row r="219" spans="1:10" ht="14.25" x14ac:dyDescent="0.2">
      <c r="A219" s="22">
        <v>72</v>
      </c>
      <c r="B219" s="23" t="s">
        <v>173</v>
      </c>
      <c r="C219" s="74">
        <v>0</v>
      </c>
      <c r="D219" s="74" t="s">
        <v>71</v>
      </c>
      <c r="E219" s="330">
        <v>0</v>
      </c>
      <c r="F219" s="237">
        <f t="shared" si="9"/>
        <v>0</v>
      </c>
      <c r="G219"/>
      <c r="H219" s="128"/>
      <c r="J219" s="134"/>
    </row>
    <row r="220" spans="1:10" ht="14.25" x14ac:dyDescent="0.2">
      <c r="A220" s="22">
        <v>73</v>
      </c>
      <c r="B220" s="23" t="s">
        <v>174</v>
      </c>
      <c r="C220" s="74">
        <v>0</v>
      </c>
      <c r="D220" s="74" t="s">
        <v>71</v>
      </c>
      <c r="E220" s="330">
        <v>0</v>
      </c>
      <c r="F220" s="237">
        <f t="shared" si="9"/>
        <v>0</v>
      </c>
      <c r="G220"/>
      <c r="H220" s="128"/>
      <c r="J220" s="134"/>
    </row>
    <row r="221" spans="1:10" ht="14.25" x14ac:dyDescent="0.2">
      <c r="A221" s="22">
        <v>74</v>
      </c>
      <c r="B221" s="23" t="s">
        <v>175</v>
      </c>
      <c r="C221" s="74">
        <v>0</v>
      </c>
      <c r="D221" s="74" t="s">
        <v>71</v>
      </c>
      <c r="E221" s="330">
        <v>0</v>
      </c>
      <c r="F221" s="237">
        <f t="shared" si="9"/>
        <v>0</v>
      </c>
      <c r="G221"/>
      <c r="H221" s="128"/>
      <c r="J221" s="134"/>
    </row>
    <row r="222" spans="1:10" ht="25.5" x14ac:dyDescent="0.2">
      <c r="A222" s="22">
        <v>75</v>
      </c>
      <c r="B222" s="23" t="s">
        <v>176</v>
      </c>
      <c r="C222" s="74">
        <v>60</v>
      </c>
      <c r="D222" s="74" t="s">
        <v>71</v>
      </c>
      <c r="E222" s="330">
        <v>0</v>
      </c>
      <c r="F222" s="237">
        <f t="shared" si="9"/>
        <v>0</v>
      </c>
      <c r="G222"/>
      <c r="H222" s="128"/>
      <c r="J222" s="134"/>
    </row>
    <row r="223" spans="1:10" ht="14.25" x14ac:dyDescent="0.2">
      <c r="A223" s="22">
        <v>76</v>
      </c>
      <c r="B223" s="23" t="s">
        <v>177</v>
      </c>
      <c r="C223" s="74">
        <v>50</v>
      </c>
      <c r="D223" s="74" t="s">
        <v>52</v>
      </c>
      <c r="E223" s="330">
        <v>0</v>
      </c>
      <c r="F223" s="237">
        <f t="shared" si="9"/>
        <v>0</v>
      </c>
      <c r="G223"/>
      <c r="H223" s="128"/>
      <c r="J223" s="134"/>
    </row>
    <row r="224" spans="1:10" ht="25.5" x14ac:dyDescent="0.2">
      <c r="A224" s="22">
        <v>77</v>
      </c>
      <c r="B224" s="23" t="s">
        <v>178</v>
      </c>
      <c r="C224" s="74">
        <v>70</v>
      </c>
      <c r="D224" s="74" t="s">
        <v>71</v>
      </c>
      <c r="E224" s="330">
        <v>0</v>
      </c>
      <c r="F224" s="237">
        <f t="shared" si="9"/>
        <v>0</v>
      </c>
      <c r="G224"/>
      <c r="H224" s="128"/>
      <c r="J224" s="134"/>
    </row>
    <row r="225" spans="1:10" ht="63.75" x14ac:dyDescent="0.2">
      <c r="A225" s="22">
        <v>78</v>
      </c>
      <c r="B225" s="23" t="s">
        <v>179</v>
      </c>
      <c r="C225" s="74">
        <v>20</v>
      </c>
      <c r="D225" s="74" t="s">
        <v>52</v>
      </c>
      <c r="E225" s="330">
        <v>0</v>
      </c>
      <c r="F225" s="237">
        <f t="shared" si="9"/>
        <v>0</v>
      </c>
      <c r="G225"/>
      <c r="H225" s="128"/>
      <c r="J225" s="134"/>
    </row>
    <row r="226" spans="1:10" ht="51" x14ac:dyDescent="0.2">
      <c r="A226" s="22">
        <v>79</v>
      </c>
      <c r="B226" s="23" t="s">
        <v>180</v>
      </c>
      <c r="C226" s="74">
        <v>0</v>
      </c>
      <c r="D226" s="74" t="s">
        <v>52</v>
      </c>
      <c r="E226" s="330">
        <v>0</v>
      </c>
      <c r="F226" s="237">
        <f t="shared" si="9"/>
        <v>0</v>
      </c>
      <c r="G226"/>
      <c r="H226" s="128"/>
      <c r="J226" s="134"/>
    </row>
    <row r="227" spans="1:10" ht="51" x14ac:dyDescent="0.2">
      <c r="A227" s="22">
        <v>80</v>
      </c>
      <c r="B227" s="23" t="s">
        <v>181</v>
      </c>
      <c r="C227" s="74">
        <v>0</v>
      </c>
      <c r="D227" s="74" t="s">
        <v>71</v>
      </c>
      <c r="E227" s="330">
        <v>0</v>
      </c>
      <c r="F227" s="237">
        <f t="shared" si="9"/>
        <v>0</v>
      </c>
      <c r="G227"/>
      <c r="H227" s="128"/>
      <c r="J227" s="134"/>
    </row>
    <row r="228" spans="1:10" ht="14.25" x14ac:dyDescent="0.2">
      <c r="A228" s="22">
        <v>81</v>
      </c>
      <c r="B228" s="52" t="s">
        <v>182</v>
      </c>
      <c r="C228" s="74">
        <v>1</v>
      </c>
      <c r="D228" s="74" t="s">
        <v>17</v>
      </c>
      <c r="E228" s="330">
        <v>0</v>
      </c>
      <c r="F228" s="237">
        <f t="shared" si="9"/>
        <v>0</v>
      </c>
      <c r="G228"/>
      <c r="H228" s="128"/>
      <c r="J228" s="134"/>
    </row>
    <row r="229" spans="1:10" ht="63.75" x14ac:dyDescent="0.2">
      <c r="A229" s="22">
        <v>82</v>
      </c>
      <c r="B229" s="52" t="s">
        <v>183</v>
      </c>
      <c r="C229" s="74">
        <v>60</v>
      </c>
      <c r="D229" s="74" t="s">
        <v>71</v>
      </c>
      <c r="E229" s="330">
        <v>0</v>
      </c>
      <c r="F229" s="237">
        <f t="shared" si="9"/>
        <v>0</v>
      </c>
      <c r="G229"/>
      <c r="H229" s="128"/>
      <c r="J229" s="134"/>
    </row>
    <row r="230" spans="1:10" ht="51" x14ac:dyDescent="0.2">
      <c r="A230" s="22">
        <v>83</v>
      </c>
      <c r="B230" s="52" t="s">
        <v>184</v>
      </c>
      <c r="C230" s="74">
        <v>0</v>
      </c>
      <c r="D230" s="74" t="s">
        <v>71</v>
      </c>
      <c r="E230" s="330">
        <v>0</v>
      </c>
      <c r="F230" s="237">
        <f t="shared" si="9"/>
        <v>0</v>
      </c>
      <c r="G230"/>
      <c r="H230" s="128"/>
      <c r="J230" s="134"/>
    </row>
    <row r="231" spans="1:10" s="168" customFormat="1" ht="14.25" x14ac:dyDescent="0.2">
      <c r="A231" s="22">
        <v>84</v>
      </c>
      <c r="B231" s="171" t="s">
        <v>477</v>
      </c>
      <c r="C231" s="74">
        <v>1</v>
      </c>
      <c r="D231" s="238" t="s">
        <v>71</v>
      </c>
      <c r="E231" s="330">
        <v>0</v>
      </c>
      <c r="F231" s="241">
        <f t="shared" si="9"/>
        <v>0</v>
      </c>
      <c r="G231" s="166"/>
      <c r="H231" s="191"/>
      <c r="J231" s="170"/>
    </row>
    <row r="232" spans="1:10" ht="14.25" x14ac:dyDescent="0.2">
      <c r="A232" s="22">
        <v>85</v>
      </c>
      <c r="B232" s="52" t="s">
        <v>185</v>
      </c>
      <c r="C232" s="74">
        <v>0</v>
      </c>
      <c r="D232" s="74" t="s">
        <v>52</v>
      </c>
      <c r="E232" s="330">
        <v>0</v>
      </c>
      <c r="F232" s="237">
        <f t="shared" si="9"/>
        <v>0</v>
      </c>
      <c r="G232"/>
      <c r="H232" s="128"/>
      <c r="J232" s="134"/>
    </row>
    <row r="233" spans="1:10" ht="25.5" x14ac:dyDescent="0.2">
      <c r="A233" s="22">
        <v>86</v>
      </c>
      <c r="B233" s="23" t="s">
        <v>186</v>
      </c>
      <c r="C233" s="74">
        <v>100</v>
      </c>
      <c r="D233" s="74" t="s">
        <v>187</v>
      </c>
      <c r="E233" s="330">
        <v>0</v>
      </c>
      <c r="F233" s="237">
        <f t="shared" si="9"/>
        <v>0</v>
      </c>
      <c r="G233"/>
      <c r="H233" s="128"/>
      <c r="J233" s="134"/>
    </row>
    <row r="234" spans="1:10" ht="25.5" x14ac:dyDescent="0.2">
      <c r="A234" s="22">
        <v>87</v>
      </c>
      <c r="B234" s="23" t="s">
        <v>188</v>
      </c>
      <c r="C234" s="74">
        <v>100</v>
      </c>
      <c r="D234" s="74" t="s">
        <v>14</v>
      </c>
      <c r="E234" s="330">
        <v>0</v>
      </c>
      <c r="F234" s="237">
        <f t="shared" si="9"/>
        <v>0</v>
      </c>
      <c r="G234"/>
      <c r="H234" s="128"/>
      <c r="J234" s="134"/>
    </row>
    <row r="235" spans="1:10" ht="38.25" x14ac:dyDescent="0.2">
      <c r="A235" s="22">
        <v>88</v>
      </c>
      <c r="B235" s="23" t="s">
        <v>189</v>
      </c>
      <c r="C235" s="74">
        <v>1</v>
      </c>
      <c r="D235" s="74" t="s">
        <v>17</v>
      </c>
      <c r="E235" s="330">
        <v>0</v>
      </c>
      <c r="F235" s="237">
        <f t="shared" si="9"/>
        <v>0</v>
      </c>
      <c r="G235"/>
      <c r="H235" s="128"/>
      <c r="J235" s="134"/>
    </row>
    <row r="236" spans="1:10" ht="14.25" x14ac:dyDescent="0.2">
      <c r="A236" s="22">
        <v>89</v>
      </c>
      <c r="B236" s="23" t="s">
        <v>190</v>
      </c>
      <c r="C236" s="74">
        <v>0</v>
      </c>
      <c r="D236" s="74" t="s">
        <v>71</v>
      </c>
      <c r="E236" s="330">
        <v>0</v>
      </c>
      <c r="F236" s="237">
        <f t="shared" si="9"/>
        <v>0</v>
      </c>
      <c r="G236"/>
      <c r="H236" s="128"/>
      <c r="J236" s="134"/>
    </row>
    <row r="237" spans="1:10" ht="14.25" x14ac:dyDescent="0.2">
      <c r="A237" s="22">
        <v>90</v>
      </c>
      <c r="B237" s="53" t="s">
        <v>191</v>
      </c>
      <c r="C237" s="74">
        <v>0</v>
      </c>
      <c r="D237" s="74" t="s">
        <v>52</v>
      </c>
      <c r="E237" s="330">
        <v>0</v>
      </c>
      <c r="F237" s="237">
        <f t="shared" si="9"/>
        <v>0</v>
      </c>
      <c r="G237"/>
      <c r="H237" s="128"/>
      <c r="J237" s="134"/>
    </row>
    <row r="238" spans="1:10" ht="14.25" x14ac:dyDescent="0.2">
      <c r="A238" s="22">
        <v>91</v>
      </c>
      <c r="B238" s="23" t="s">
        <v>192</v>
      </c>
      <c r="C238" s="74">
        <v>0</v>
      </c>
      <c r="D238" s="74" t="s">
        <v>71</v>
      </c>
      <c r="E238" s="330">
        <v>0</v>
      </c>
      <c r="F238" s="237">
        <f t="shared" si="9"/>
        <v>0</v>
      </c>
      <c r="G238"/>
      <c r="H238" s="128"/>
      <c r="J238" s="134"/>
    </row>
    <row r="239" spans="1:10" ht="14.25" x14ac:dyDescent="0.2">
      <c r="A239" s="22">
        <v>92</v>
      </c>
      <c r="B239" s="23" t="s">
        <v>193</v>
      </c>
      <c r="C239" s="74">
        <v>5</v>
      </c>
      <c r="D239" s="74" t="s">
        <v>71</v>
      </c>
      <c r="E239" s="330">
        <v>0</v>
      </c>
      <c r="F239" s="237">
        <f t="shared" si="9"/>
        <v>0</v>
      </c>
      <c r="G239"/>
      <c r="H239" s="128"/>
      <c r="J239" s="134"/>
    </row>
    <row r="240" spans="1:10" ht="14.25" x14ac:dyDescent="0.2">
      <c r="A240" s="22">
        <v>93</v>
      </c>
      <c r="B240" s="23" t="s">
        <v>500</v>
      </c>
      <c r="C240" s="74">
        <v>0</v>
      </c>
      <c r="D240" s="74" t="s">
        <v>71</v>
      </c>
      <c r="E240" s="330">
        <v>0</v>
      </c>
      <c r="F240" s="237">
        <f t="shared" si="9"/>
        <v>0</v>
      </c>
      <c r="G240"/>
      <c r="H240" s="128"/>
      <c r="J240" s="134"/>
    </row>
    <row r="241" spans="1:15" ht="14.25" x14ac:dyDescent="0.2">
      <c r="A241" s="22">
        <v>94</v>
      </c>
      <c r="B241" s="23" t="s">
        <v>501</v>
      </c>
      <c r="C241" s="74">
        <v>10</v>
      </c>
      <c r="D241" s="74" t="s">
        <v>52</v>
      </c>
      <c r="E241" s="330">
        <v>0</v>
      </c>
      <c r="F241" s="237">
        <f t="shared" si="9"/>
        <v>0</v>
      </c>
      <c r="G241"/>
      <c r="H241" s="128"/>
      <c r="J241" s="134"/>
    </row>
    <row r="242" spans="1:15" ht="14.25" x14ac:dyDescent="0.2">
      <c r="A242" s="22">
        <v>95</v>
      </c>
      <c r="B242" s="45" t="s">
        <v>502</v>
      </c>
      <c r="C242" s="74">
        <v>0</v>
      </c>
      <c r="D242" s="74" t="s">
        <v>52</v>
      </c>
      <c r="E242" s="330">
        <v>0</v>
      </c>
      <c r="F242" s="237">
        <f t="shared" si="9"/>
        <v>0</v>
      </c>
      <c r="G242"/>
      <c r="H242" s="128"/>
      <c r="J242" s="134"/>
    </row>
    <row r="243" spans="1:15" ht="14.25" x14ac:dyDescent="0.2">
      <c r="A243" s="22">
        <v>96</v>
      </c>
      <c r="B243" s="45" t="s">
        <v>503</v>
      </c>
      <c r="C243" s="74">
        <v>0</v>
      </c>
      <c r="D243" s="74" t="s">
        <v>17</v>
      </c>
      <c r="E243" s="330">
        <v>0</v>
      </c>
      <c r="F243" s="237">
        <f t="shared" si="9"/>
        <v>0</v>
      </c>
      <c r="G243"/>
      <c r="H243" s="128"/>
      <c r="J243" s="134"/>
    </row>
    <row r="244" spans="1:15" ht="14.25" x14ac:dyDescent="0.2">
      <c r="A244" s="22">
        <v>97</v>
      </c>
      <c r="B244" s="45" t="s">
        <v>504</v>
      </c>
      <c r="C244" s="74">
        <v>0</v>
      </c>
      <c r="D244" s="74" t="s">
        <v>17</v>
      </c>
      <c r="E244" s="330">
        <v>0</v>
      </c>
      <c r="F244" s="237">
        <f t="shared" si="9"/>
        <v>0</v>
      </c>
      <c r="G244"/>
      <c r="H244" s="128"/>
      <c r="J244" s="134"/>
    </row>
    <row r="245" spans="1:15" ht="14.25" x14ac:dyDescent="0.2">
      <c r="A245" s="22">
        <v>98</v>
      </c>
      <c r="B245" s="23" t="s">
        <v>194</v>
      </c>
      <c r="C245" s="74">
        <v>0</v>
      </c>
      <c r="D245" s="74" t="s">
        <v>14</v>
      </c>
      <c r="E245" s="330">
        <v>0</v>
      </c>
      <c r="F245" s="237">
        <f t="shared" si="9"/>
        <v>0</v>
      </c>
      <c r="G245"/>
      <c r="H245" s="128"/>
      <c r="J245" s="134"/>
    </row>
    <row r="246" spans="1:15" ht="14.25" x14ac:dyDescent="0.2">
      <c r="A246" s="22">
        <v>99</v>
      </c>
      <c r="B246" s="23" t="s">
        <v>195</v>
      </c>
      <c r="C246" s="74">
        <v>1</v>
      </c>
      <c r="D246" s="74" t="s">
        <v>71</v>
      </c>
      <c r="E246" s="330">
        <v>0</v>
      </c>
      <c r="F246" s="237">
        <f t="shared" si="9"/>
        <v>0</v>
      </c>
      <c r="G246"/>
      <c r="H246" s="128"/>
      <c r="J246" s="134"/>
    </row>
    <row r="247" spans="1:15" ht="14.25" x14ac:dyDescent="0.2">
      <c r="A247" s="22">
        <v>100</v>
      </c>
      <c r="B247" s="23" t="s">
        <v>196</v>
      </c>
      <c r="C247" s="74">
        <v>1</v>
      </c>
      <c r="D247" s="244" t="s">
        <v>71</v>
      </c>
      <c r="E247" s="330">
        <v>0</v>
      </c>
      <c r="F247" s="237">
        <f t="shared" si="9"/>
        <v>0</v>
      </c>
      <c r="G247"/>
      <c r="H247" s="128"/>
      <c r="J247" s="134"/>
    </row>
    <row r="248" spans="1:15" ht="14.25" x14ac:dyDescent="0.2">
      <c r="A248" s="652">
        <v>103</v>
      </c>
      <c r="B248" s="60" t="s">
        <v>571</v>
      </c>
      <c r="C248" s="598">
        <v>0</v>
      </c>
      <c r="D248" s="599" t="s">
        <v>71</v>
      </c>
      <c r="E248" s="330">
        <v>0</v>
      </c>
      <c r="F248" s="601">
        <f t="shared" si="9"/>
        <v>0</v>
      </c>
      <c r="G248"/>
      <c r="H248" s="128"/>
      <c r="J248" s="134"/>
    </row>
    <row r="249" spans="1:15" ht="14.25" x14ac:dyDescent="0.2">
      <c r="A249" s="22">
        <v>101</v>
      </c>
      <c r="B249" s="23" t="s">
        <v>198</v>
      </c>
      <c r="C249" s="74">
        <v>0</v>
      </c>
      <c r="D249" s="74" t="s">
        <v>52</v>
      </c>
      <c r="E249" s="330">
        <v>0</v>
      </c>
      <c r="F249" s="237">
        <f t="shared" si="9"/>
        <v>0</v>
      </c>
      <c r="G249"/>
      <c r="H249" s="128"/>
      <c r="J249" s="134"/>
    </row>
    <row r="250" spans="1:15" ht="14.25" x14ac:dyDescent="0.2">
      <c r="A250" s="22">
        <v>102</v>
      </c>
      <c r="B250" s="23" t="s">
        <v>199</v>
      </c>
      <c r="C250" s="74">
        <v>0</v>
      </c>
      <c r="D250" s="74" t="s">
        <v>14</v>
      </c>
      <c r="E250" s="330">
        <v>0</v>
      </c>
      <c r="F250" s="237">
        <f t="shared" si="9"/>
        <v>0</v>
      </c>
      <c r="G250"/>
      <c r="H250" s="128"/>
      <c r="J250" s="134"/>
    </row>
    <row r="251" spans="1:15" ht="14.25" x14ac:dyDescent="0.2">
      <c r="A251" s="22">
        <v>103</v>
      </c>
      <c r="B251" s="23" t="s">
        <v>200</v>
      </c>
      <c r="C251" s="74">
        <v>0</v>
      </c>
      <c r="D251" s="74" t="s">
        <v>71</v>
      </c>
      <c r="E251" s="330">
        <v>0</v>
      </c>
      <c r="F251" s="237">
        <f t="shared" si="9"/>
        <v>0</v>
      </c>
      <c r="G251"/>
      <c r="H251" s="128"/>
      <c r="J251" s="134"/>
    </row>
    <row r="252" spans="1:15" ht="14.25" x14ac:dyDescent="0.2">
      <c r="A252" s="22">
        <v>104</v>
      </c>
      <c r="B252" s="23" t="s">
        <v>201</v>
      </c>
      <c r="C252" s="74">
        <v>20</v>
      </c>
      <c r="D252" s="74" t="s">
        <v>14</v>
      </c>
      <c r="E252" s="330">
        <v>0</v>
      </c>
      <c r="F252" s="237">
        <f t="shared" si="9"/>
        <v>0</v>
      </c>
      <c r="G252"/>
      <c r="H252" s="128"/>
      <c r="J252" s="134"/>
    </row>
    <row r="253" spans="1:15" ht="14.25" x14ac:dyDescent="0.2">
      <c r="A253" s="22">
        <v>105</v>
      </c>
      <c r="B253" s="23" t="s">
        <v>202</v>
      </c>
      <c r="C253" s="74">
        <v>0</v>
      </c>
      <c r="D253" s="74" t="s">
        <v>71</v>
      </c>
      <c r="E253" s="330">
        <v>0</v>
      </c>
      <c r="F253" s="237">
        <f t="shared" si="9"/>
        <v>0</v>
      </c>
      <c r="G253"/>
      <c r="H253" s="128"/>
      <c r="J253" s="134"/>
    </row>
    <row r="254" spans="1:15" ht="14.25" x14ac:dyDescent="0.2">
      <c r="A254" s="22">
        <v>106</v>
      </c>
      <c r="B254" s="23" t="s">
        <v>203</v>
      </c>
      <c r="C254" s="74">
        <v>20</v>
      </c>
      <c r="D254" s="74" t="s">
        <v>14</v>
      </c>
      <c r="E254" s="330">
        <v>0</v>
      </c>
      <c r="F254" s="237">
        <f t="shared" si="9"/>
        <v>0</v>
      </c>
      <c r="G254"/>
      <c r="H254" s="128"/>
      <c r="J254" s="134"/>
    </row>
    <row r="255" spans="1:15" ht="14.25" x14ac:dyDescent="0.2">
      <c r="A255" s="22">
        <v>107</v>
      </c>
      <c r="B255" s="23" t="s">
        <v>204</v>
      </c>
      <c r="C255" s="74">
        <v>0</v>
      </c>
      <c r="D255" s="74" t="s">
        <v>71</v>
      </c>
      <c r="E255" s="330">
        <v>0</v>
      </c>
      <c r="F255" s="237">
        <f t="shared" si="9"/>
        <v>0</v>
      </c>
      <c r="G255"/>
      <c r="H255" s="128"/>
      <c r="J255" s="134"/>
    </row>
    <row r="256" spans="1:15" ht="14.25" x14ac:dyDescent="0.2">
      <c r="A256" s="22">
        <v>108</v>
      </c>
      <c r="B256" s="23" t="s">
        <v>205</v>
      </c>
      <c r="C256" s="74">
        <v>100</v>
      </c>
      <c r="D256" s="74" t="s">
        <v>14</v>
      </c>
      <c r="E256" s="330">
        <v>0</v>
      </c>
      <c r="F256" s="237">
        <f t="shared" si="9"/>
        <v>0</v>
      </c>
      <c r="G256"/>
      <c r="H256" s="128"/>
      <c r="J256" s="134"/>
      <c r="O256" s="128"/>
    </row>
    <row r="257" spans="1:10" ht="14.25" x14ac:dyDescent="0.2">
      <c r="A257" s="22">
        <v>109</v>
      </c>
      <c r="B257" s="23" t="s">
        <v>206</v>
      </c>
      <c r="C257" s="74">
        <v>7</v>
      </c>
      <c r="D257" s="74" t="s">
        <v>71</v>
      </c>
      <c r="E257" s="330">
        <v>0</v>
      </c>
      <c r="F257" s="237">
        <f t="shared" si="9"/>
        <v>0</v>
      </c>
      <c r="G257"/>
      <c r="H257" s="128"/>
      <c r="J257" s="134"/>
    </row>
    <row r="258" spans="1:10" ht="51" x14ac:dyDescent="0.2">
      <c r="A258" s="22">
        <v>110</v>
      </c>
      <c r="B258" s="23" t="s">
        <v>207</v>
      </c>
      <c r="C258" s="74">
        <v>0</v>
      </c>
      <c r="D258" s="74" t="s">
        <v>71</v>
      </c>
      <c r="E258" s="330">
        <v>0</v>
      </c>
      <c r="F258" s="237">
        <f t="shared" si="9"/>
        <v>0</v>
      </c>
      <c r="G258"/>
      <c r="H258" s="128"/>
      <c r="J258" s="134"/>
    </row>
    <row r="259" spans="1:10" ht="25.5" x14ac:dyDescent="0.2">
      <c r="A259" s="22">
        <v>111</v>
      </c>
      <c r="B259" s="23" t="s">
        <v>208</v>
      </c>
      <c r="C259" s="74">
        <v>0</v>
      </c>
      <c r="D259" s="74" t="s">
        <v>71</v>
      </c>
      <c r="E259" s="330">
        <v>0</v>
      </c>
      <c r="F259" s="237">
        <f t="shared" si="9"/>
        <v>0</v>
      </c>
      <c r="G259"/>
      <c r="H259" s="128"/>
      <c r="J259" s="134"/>
    </row>
    <row r="260" spans="1:10" ht="14.25" x14ac:dyDescent="0.2">
      <c r="A260" s="22">
        <v>112</v>
      </c>
      <c r="B260" s="110" t="s">
        <v>442</v>
      </c>
      <c r="C260" s="74">
        <v>100</v>
      </c>
      <c r="D260" s="74" t="s">
        <v>71</v>
      </c>
      <c r="E260" s="330">
        <v>0</v>
      </c>
      <c r="F260" s="237">
        <f t="shared" si="9"/>
        <v>0</v>
      </c>
      <c r="G260"/>
      <c r="H260" s="128"/>
      <c r="J260" s="134"/>
    </row>
    <row r="261" spans="1:10" s="168" customFormat="1" ht="14.25" x14ac:dyDescent="0.2">
      <c r="A261" s="22">
        <v>113</v>
      </c>
      <c r="B261" s="163" t="s">
        <v>472</v>
      </c>
      <c r="C261" s="74">
        <v>20</v>
      </c>
      <c r="D261" s="238" t="s">
        <v>71</v>
      </c>
      <c r="E261" s="330">
        <v>0</v>
      </c>
      <c r="F261" s="241">
        <f t="shared" si="9"/>
        <v>0</v>
      </c>
      <c r="G261" s="166"/>
      <c r="H261" s="191"/>
      <c r="J261" s="170"/>
    </row>
    <row r="262" spans="1:10" s="168" customFormat="1" ht="14.25" x14ac:dyDescent="0.2">
      <c r="A262" s="22">
        <v>114</v>
      </c>
      <c r="B262" s="163" t="s">
        <v>473</v>
      </c>
      <c r="C262" s="74">
        <v>0</v>
      </c>
      <c r="D262" s="238" t="s">
        <v>71</v>
      </c>
      <c r="E262" s="330">
        <v>0</v>
      </c>
      <c r="F262" s="241">
        <f t="shared" si="9"/>
        <v>0</v>
      </c>
      <c r="G262" s="166"/>
      <c r="H262" s="191"/>
      <c r="J262" s="170"/>
    </row>
    <row r="263" spans="1:10" ht="14.25" x14ac:dyDescent="0.2">
      <c r="A263" s="22">
        <v>115</v>
      </c>
      <c r="B263" s="23" t="s">
        <v>209</v>
      </c>
      <c r="C263" s="74">
        <v>1</v>
      </c>
      <c r="D263" s="74" t="s">
        <v>71</v>
      </c>
      <c r="E263" s="330">
        <v>0</v>
      </c>
      <c r="F263" s="237">
        <f t="shared" si="9"/>
        <v>0</v>
      </c>
      <c r="G263"/>
      <c r="J263" s="134"/>
    </row>
    <row r="264" spans="1:10" ht="14.25" x14ac:dyDescent="0.2">
      <c r="A264" s="22">
        <v>116</v>
      </c>
      <c r="B264" s="23" t="s">
        <v>210</v>
      </c>
      <c r="C264" s="74">
        <v>0</v>
      </c>
      <c r="D264" s="74" t="s">
        <v>71</v>
      </c>
      <c r="E264" s="330">
        <v>0</v>
      </c>
      <c r="F264" s="237">
        <f t="shared" si="9"/>
        <v>0</v>
      </c>
      <c r="G264"/>
      <c r="H264" s="128"/>
      <c r="J264" s="134"/>
    </row>
    <row r="265" spans="1:10" ht="14.25" x14ac:dyDescent="0.2">
      <c r="A265" s="22">
        <v>117</v>
      </c>
      <c r="B265" s="23" t="s">
        <v>211</v>
      </c>
      <c r="C265" s="74">
        <v>10</v>
      </c>
      <c r="D265" s="74" t="s">
        <v>71</v>
      </c>
      <c r="E265" s="330">
        <v>0</v>
      </c>
      <c r="F265" s="237">
        <f t="shared" si="9"/>
        <v>0</v>
      </c>
      <c r="G265"/>
      <c r="H265" s="128"/>
      <c r="J265" s="134"/>
    </row>
    <row r="266" spans="1:10" ht="14.25" x14ac:dyDescent="0.2">
      <c r="A266" s="22">
        <v>118</v>
      </c>
      <c r="B266" s="23" t="s">
        <v>212</v>
      </c>
      <c r="C266" s="74">
        <v>0</v>
      </c>
      <c r="D266" s="74" t="s">
        <v>71</v>
      </c>
      <c r="E266" s="330">
        <v>0</v>
      </c>
      <c r="F266" s="237">
        <f t="shared" si="9"/>
        <v>0</v>
      </c>
      <c r="G266"/>
      <c r="J266" s="134"/>
    </row>
    <row r="267" spans="1:10" ht="38.25" x14ac:dyDescent="0.2">
      <c r="A267" s="22">
        <v>119</v>
      </c>
      <c r="B267" s="23" t="s">
        <v>213</v>
      </c>
      <c r="C267" s="74">
        <v>70</v>
      </c>
      <c r="D267" s="74" t="s">
        <v>71</v>
      </c>
      <c r="E267" s="330">
        <v>0</v>
      </c>
      <c r="F267" s="237">
        <f t="shared" si="9"/>
        <v>0</v>
      </c>
      <c r="G267"/>
      <c r="J267" s="134"/>
    </row>
    <row r="268" spans="1:10" ht="14.25" x14ac:dyDescent="0.2">
      <c r="A268" s="22">
        <v>120</v>
      </c>
      <c r="B268" s="23" t="s">
        <v>214</v>
      </c>
      <c r="C268" s="74">
        <v>10</v>
      </c>
      <c r="D268" s="74" t="s">
        <v>71</v>
      </c>
      <c r="E268" s="330">
        <v>0</v>
      </c>
      <c r="F268" s="237">
        <f t="shared" si="9"/>
        <v>0</v>
      </c>
      <c r="G268"/>
      <c r="J268" s="134"/>
    </row>
    <row r="269" spans="1:10" ht="14.25" x14ac:dyDescent="0.2">
      <c r="A269" s="22">
        <v>121</v>
      </c>
      <c r="B269" s="23" t="s">
        <v>215</v>
      </c>
      <c r="C269" s="74">
        <v>1</v>
      </c>
      <c r="D269" s="74" t="s">
        <v>71</v>
      </c>
      <c r="E269" s="330">
        <v>0</v>
      </c>
      <c r="F269" s="237">
        <f t="shared" si="9"/>
        <v>0</v>
      </c>
      <c r="G269"/>
      <c r="J269" s="134"/>
    </row>
    <row r="270" spans="1:10" ht="14.25" x14ac:dyDescent="0.2">
      <c r="A270" s="22">
        <v>122</v>
      </c>
      <c r="B270" s="23" t="s">
        <v>216</v>
      </c>
      <c r="C270" s="74">
        <v>0</v>
      </c>
      <c r="D270" s="74" t="s">
        <v>71</v>
      </c>
      <c r="E270" s="330">
        <v>0</v>
      </c>
      <c r="F270" s="237">
        <f t="shared" si="9"/>
        <v>0</v>
      </c>
      <c r="G270"/>
      <c r="J270" s="134"/>
    </row>
    <row r="271" spans="1:10" ht="14.25" x14ac:dyDescent="0.2">
      <c r="A271" s="22">
        <v>123</v>
      </c>
      <c r="B271" s="23" t="s">
        <v>217</v>
      </c>
      <c r="C271" s="74">
        <v>20</v>
      </c>
      <c r="D271" s="74" t="s">
        <v>71</v>
      </c>
      <c r="E271" s="330">
        <v>0</v>
      </c>
      <c r="F271" s="237">
        <f t="shared" si="9"/>
        <v>0</v>
      </c>
      <c r="G271"/>
      <c r="J271" s="134"/>
    </row>
    <row r="272" spans="1:10" ht="14.25" x14ac:dyDescent="0.2">
      <c r="A272" s="22">
        <v>124</v>
      </c>
      <c r="B272" s="52" t="s">
        <v>218</v>
      </c>
      <c r="C272" s="74">
        <v>50</v>
      </c>
      <c r="D272" s="74" t="s">
        <v>71</v>
      </c>
      <c r="E272" s="330">
        <v>0</v>
      </c>
      <c r="F272" s="237">
        <f t="shared" si="9"/>
        <v>0</v>
      </c>
      <c r="G272"/>
      <c r="H272" s="128"/>
      <c r="J272" s="134"/>
    </row>
    <row r="273" spans="1:10" ht="25.5" x14ac:dyDescent="0.2">
      <c r="A273" s="22">
        <v>125</v>
      </c>
      <c r="B273" s="23" t="s">
        <v>219</v>
      </c>
      <c r="C273" s="74">
        <v>60</v>
      </c>
      <c r="D273" s="74" t="s">
        <v>14</v>
      </c>
      <c r="E273" s="330">
        <v>0</v>
      </c>
      <c r="F273" s="237">
        <f t="shared" si="9"/>
        <v>0</v>
      </c>
      <c r="G273"/>
      <c r="H273" s="128"/>
      <c r="J273" s="134"/>
    </row>
    <row r="274" spans="1:10" ht="14.25" x14ac:dyDescent="0.2">
      <c r="A274" s="22">
        <v>126</v>
      </c>
      <c r="B274" s="110" t="s">
        <v>445</v>
      </c>
      <c r="C274" s="74">
        <v>2</v>
      </c>
      <c r="D274" s="74" t="s">
        <v>14</v>
      </c>
      <c r="E274" s="330">
        <v>0</v>
      </c>
      <c r="F274" s="237">
        <f t="shared" si="9"/>
        <v>0</v>
      </c>
      <c r="G274"/>
      <c r="H274" s="128"/>
      <c r="J274" s="134"/>
    </row>
    <row r="275" spans="1:10" s="65" customFormat="1" ht="14.25" x14ac:dyDescent="0.2">
      <c r="A275" s="22">
        <v>127</v>
      </c>
      <c r="B275" s="52" t="s">
        <v>510</v>
      </c>
      <c r="C275" s="74">
        <v>30</v>
      </c>
      <c r="D275" s="74" t="s">
        <v>71</v>
      </c>
      <c r="E275" s="330">
        <v>0</v>
      </c>
      <c r="F275" s="237">
        <f t="shared" si="9"/>
        <v>0</v>
      </c>
      <c r="G275" s="126"/>
      <c r="J275" s="148"/>
    </row>
    <row r="276" spans="1:10" s="65" customFormat="1" ht="14.25" x14ac:dyDescent="0.2">
      <c r="A276" s="22">
        <v>128</v>
      </c>
      <c r="B276" s="117" t="s">
        <v>511</v>
      </c>
      <c r="C276" s="74">
        <v>1</v>
      </c>
      <c r="D276" s="74" t="s">
        <v>71</v>
      </c>
      <c r="E276" s="330">
        <v>0</v>
      </c>
      <c r="F276" s="237">
        <f t="shared" si="9"/>
        <v>0</v>
      </c>
      <c r="G276" s="126"/>
      <c r="J276" s="148"/>
    </row>
    <row r="277" spans="1:10" ht="14.25" x14ac:dyDescent="0.2">
      <c r="A277" s="22">
        <v>129</v>
      </c>
      <c r="B277" s="52" t="s">
        <v>220</v>
      </c>
      <c r="C277" s="74">
        <v>3</v>
      </c>
      <c r="D277" s="74" t="s">
        <v>187</v>
      </c>
      <c r="E277" s="330">
        <v>0</v>
      </c>
      <c r="F277" s="237">
        <f t="shared" si="9"/>
        <v>0</v>
      </c>
      <c r="G277"/>
      <c r="J277" s="134"/>
    </row>
    <row r="278" spans="1:10" ht="25.5" x14ac:dyDescent="0.2">
      <c r="A278" s="22">
        <v>130</v>
      </c>
      <c r="B278" s="23" t="s">
        <v>221</v>
      </c>
      <c r="C278" s="74">
        <v>10</v>
      </c>
      <c r="D278" s="74" t="s">
        <v>71</v>
      </c>
      <c r="E278" s="330">
        <v>0</v>
      </c>
      <c r="F278" s="237">
        <f t="shared" si="9"/>
        <v>0</v>
      </c>
      <c r="G278"/>
      <c r="H278" s="128"/>
      <c r="J278" s="134"/>
    </row>
    <row r="279" spans="1:10" ht="14.25" x14ac:dyDescent="0.2">
      <c r="A279" s="22">
        <v>131</v>
      </c>
      <c r="B279" s="23" t="s">
        <v>499</v>
      </c>
      <c r="C279" s="74">
        <v>0</v>
      </c>
      <c r="D279" s="74" t="s">
        <v>14</v>
      </c>
      <c r="E279" s="330">
        <v>0</v>
      </c>
      <c r="F279" s="237">
        <f t="shared" si="9"/>
        <v>0</v>
      </c>
      <c r="G279"/>
      <c r="H279" s="128"/>
      <c r="J279" s="134"/>
    </row>
    <row r="280" spans="1:10" ht="14.25" x14ac:dyDescent="0.2">
      <c r="A280" s="22">
        <v>132</v>
      </c>
      <c r="B280" s="23" t="s">
        <v>222</v>
      </c>
      <c r="C280" s="74">
        <v>0</v>
      </c>
      <c r="D280" s="74" t="s">
        <v>14</v>
      </c>
      <c r="E280" s="330">
        <v>0</v>
      </c>
      <c r="F280" s="237">
        <f t="shared" ref="F280:F333" si="10">C280*E280</f>
        <v>0</v>
      </c>
      <c r="G280"/>
      <c r="H280" s="128"/>
      <c r="J280" s="134"/>
    </row>
    <row r="281" spans="1:10" ht="25.5" x14ac:dyDescent="0.2">
      <c r="A281" s="22">
        <v>133</v>
      </c>
      <c r="B281" s="23" t="s">
        <v>223</v>
      </c>
      <c r="C281" s="74">
        <v>1</v>
      </c>
      <c r="D281" s="74" t="s">
        <v>52</v>
      </c>
      <c r="E281" s="330">
        <v>0</v>
      </c>
      <c r="F281" s="237">
        <f t="shared" si="10"/>
        <v>0</v>
      </c>
      <c r="G281"/>
      <c r="H281" s="128"/>
      <c r="J281" s="134"/>
    </row>
    <row r="282" spans="1:10" ht="14.25" x14ac:dyDescent="0.2">
      <c r="A282" s="22">
        <v>134</v>
      </c>
      <c r="B282" s="23" t="s">
        <v>497</v>
      </c>
      <c r="C282" s="74">
        <v>0</v>
      </c>
      <c r="D282" s="244" t="s">
        <v>14</v>
      </c>
      <c r="E282" s="330">
        <v>0</v>
      </c>
      <c r="F282" s="237">
        <f t="shared" si="10"/>
        <v>0</v>
      </c>
      <c r="G282"/>
      <c r="H282" s="128"/>
      <c r="J282" s="134"/>
    </row>
    <row r="283" spans="1:10" ht="14.25" x14ac:dyDescent="0.2">
      <c r="A283" s="22">
        <v>135</v>
      </c>
      <c r="B283" s="23" t="s">
        <v>498</v>
      </c>
      <c r="C283" s="74">
        <v>0</v>
      </c>
      <c r="D283" s="244" t="s">
        <v>71</v>
      </c>
      <c r="E283" s="330">
        <v>0</v>
      </c>
      <c r="F283" s="237">
        <f t="shared" si="10"/>
        <v>0</v>
      </c>
      <c r="G283"/>
      <c r="H283" s="128"/>
      <c r="J283" s="134"/>
    </row>
    <row r="284" spans="1:10" ht="25.5" x14ac:dyDescent="0.2">
      <c r="A284" s="22">
        <v>136</v>
      </c>
      <c r="B284" s="23" t="s">
        <v>224</v>
      </c>
      <c r="C284" s="74">
        <v>1</v>
      </c>
      <c r="D284" s="74" t="s">
        <v>52</v>
      </c>
      <c r="E284" s="330">
        <v>0</v>
      </c>
      <c r="F284" s="237">
        <f t="shared" si="10"/>
        <v>0</v>
      </c>
      <c r="G284"/>
      <c r="H284" s="128"/>
      <c r="J284" s="134"/>
    </row>
    <row r="285" spans="1:10" s="168" customFormat="1" ht="14.25" x14ac:dyDescent="0.2">
      <c r="A285" s="22">
        <v>137</v>
      </c>
      <c r="B285" s="171" t="s">
        <v>496</v>
      </c>
      <c r="C285" s="74">
        <v>0</v>
      </c>
      <c r="D285" s="238" t="s">
        <v>71</v>
      </c>
      <c r="E285" s="330">
        <v>0</v>
      </c>
      <c r="F285" s="241">
        <f t="shared" si="10"/>
        <v>0</v>
      </c>
      <c r="G285" s="166"/>
      <c r="H285" s="191"/>
      <c r="J285" s="170"/>
    </row>
    <row r="286" spans="1:10" ht="14.25" x14ac:dyDescent="0.2">
      <c r="A286" s="22">
        <v>138</v>
      </c>
      <c r="B286" s="53" t="s">
        <v>225</v>
      </c>
      <c r="C286" s="74">
        <v>0</v>
      </c>
      <c r="D286" s="74" t="s">
        <v>52</v>
      </c>
      <c r="E286" s="330">
        <v>0</v>
      </c>
      <c r="F286" s="237">
        <f t="shared" si="10"/>
        <v>0</v>
      </c>
      <c r="G286"/>
      <c r="H286" s="128"/>
      <c r="J286" s="134"/>
    </row>
    <row r="287" spans="1:10" ht="13.5" customHeight="1" x14ac:dyDescent="0.2">
      <c r="A287" s="22">
        <v>139</v>
      </c>
      <c r="B287" s="23" t="s">
        <v>226</v>
      </c>
      <c r="C287" s="74">
        <v>0</v>
      </c>
      <c r="D287" s="74" t="s">
        <v>52</v>
      </c>
      <c r="E287" s="330">
        <v>0</v>
      </c>
      <c r="F287" s="237">
        <f t="shared" si="10"/>
        <v>0</v>
      </c>
      <c r="G287"/>
      <c r="J287" s="134"/>
    </row>
    <row r="288" spans="1:10" ht="14.25" x14ac:dyDescent="0.2">
      <c r="A288" s="22">
        <v>140</v>
      </c>
      <c r="B288" s="9" t="s">
        <v>227</v>
      </c>
      <c r="C288" s="74">
        <v>50</v>
      </c>
      <c r="D288" s="205" t="s">
        <v>52</v>
      </c>
      <c r="E288" s="330">
        <v>0</v>
      </c>
      <c r="F288" s="237">
        <f t="shared" si="10"/>
        <v>0</v>
      </c>
      <c r="G288"/>
      <c r="J288" s="134"/>
    </row>
    <row r="289" spans="1:10" ht="14.25" x14ac:dyDescent="0.2">
      <c r="A289" s="22">
        <v>141</v>
      </c>
      <c r="B289" s="23" t="s">
        <v>228</v>
      </c>
      <c r="C289" s="74">
        <v>20</v>
      </c>
      <c r="D289" s="74" t="s">
        <v>71</v>
      </c>
      <c r="E289" s="330">
        <v>0</v>
      </c>
      <c r="F289" s="237">
        <f t="shared" si="10"/>
        <v>0</v>
      </c>
      <c r="G289"/>
      <c r="J289" s="134"/>
    </row>
    <row r="290" spans="1:10" ht="14.25" x14ac:dyDescent="0.2">
      <c r="A290" s="652">
        <v>145</v>
      </c>
      <c r="B290" s="525" t="s">
        <v>569</v>
      </c>
      <c r="C290" s="598">
        <v>0</v>
      </c>
      <c r="D290" s="394" t="s">
        <v>71</v>
      </c>
      <c r="E290" s="330">
        <v>0</v>
      </c>
      <c r="F290" s="601">
        <f t="shared" si="10"/>
        <v>0</v>
      </c>
      <c r="G290"/>
      <c r="J290" s="134"/>
    </row>
    <row r="291" spans="1:10" ht="14.25" x14ac:dyDescent="0.2">
      <c r="A291" s="22">
        <v>142</v>
      </c>
      <c r="B291" s="23" t="s">
        <v>229</v>
      </c>
      <c r="C291" s="74">
        <v>0</v>
      </c>
      <c r="D291" s="74" t="s">
        <v>52</v>
      </c>
      <c r="E291" s="330">
        <v>0</v>
      </c>
      <c r="F291" s="237">
        <f t="shared" si="10"/>
        <v>0</v>
      </c>
      <c r="G291"/>
      <c r="J291" s="134"/>
    </row>
    <row r="292" spans="1:10" ht="14.25" x14ac:dyDescent="0.2">
      <c r="A292" s="22">
        <v>143</v>
      </c>
      <c r="B292" s="23" t="s">
        <v>230</v>
      </c>
      <c r="C292" s="74">
        <v>1500</v>
      </c>
      <c r="D292" s="74" t="s">
        <v>71</v>
      </c>
      <c r="E292" s="330">
        <v>0</v>
      </c>
      <c r="F292" s="237">
        <f t="shared" si="10"/>
        <v>0</v>
      </c>
      <c r="G292"/>
      <c r="H292" s="128"/>
      <c r="J292" s="134"/>
    </row>
    <row r="293" spans="1:10" ht="14.25" x14ac:dyDescent="0.2">
      <c r="A293" s="22">
        <v>144</v>
      </c>
      <c r="B293" s="53" t="s">
        <v>231</v>
      </c>
      <c r="C293" s="74">
        <v>150</v>
      </c>
      <c r="D293" s="74" t="s">
        <v>71</v>
      </c>
      <c r="E293" s="330">
        <v>0</v>
      </c>
      <c r="F293" s="237">
        <f t="shared" si="10"/>
        <v>0</v>
      </c>
      <c r="G293"/>
      <c r="H293" s="128"/>
      <c r="J293" s="134"/>
    </row>
    <row r="294" spans="1:10" ht="14.25" x14ac:dyDescent="0.2">
      <c r="A294" s="22">
        <v>145</v>
      </c>
      <c r="B294" s="113" t="s">
        <v>460</v>
      </c>
      <c r="C294" s="74">
        <v>50</v>
      </c>
      <c r="D294" s="74" t="s">
        <v>71</v>
      </c>
      <c r="E294" s="330">
        <v>0</v>
      </c>
      <c r="F294" s="237">
        <f t="shared" si="10"/>
        <v>0</v>
      </c>
      <c r="G294"/>
      <c r="H294" s="128"/>
      <c r="J294" s="134"/>
    </row>
    <row r="295" spans="1:10" s="168" customFormat="1" ht="14.25" x14ac:dyDescent="0.2">
      <c r="A295" s="22">
        <v>146</v>
      </c>
      <c r="B295" s="163" t="s">
        <v>475</v>
      </c>
      <c r="C295" s="74">
        <v>100</v>
      </c>
      <c r="D295" s="246" t="s">
        <v>71</v>
      </c>
      <c r="E295" s="330">
        <v>0</v>
      </c>
      <c r="F295" s="241">
        <f t="shared" si="10"/>
        <v>0</v>
      </c>
      <c r="G295" s="166"/>
      <c r="H295" s="191"/>
      <c r="J295" s="170"/>
    </row>
    <row r="296" spans="1:10" ht="51" x14ac:dyDescent="0.2">
      <c r="A296" s="22">
        <v>147</v>
      </c>
      <c r="B296" s="46" t="s">
        <v>491</v>
      </c>
      <c r="C296" s="74">
        <v>100</v>
      </c>
      <c r="D296" s="74" t="s">
        <v>52</v>
      </c>
      <c r="E296" s="330">
        <v>0</v>
      </c>
      <c r="F296" s="237">
        <f t="shared" si="10"/>
        <v>0</v>
      </c>
      <c r="G296"/>
      <c r="H296" s="128"/>
      <c r="J296" s="134"/>
    </row>
    <row r="297" spans="1:10" ht="38.25" x14ac:dyDescent="0.2">
      <c r="A297" s="22">
        <v>148</v>
      </c>
      <c r="B297" s="23" t="s">
        <v>232</v>
      </c>
      <c r="C297" s="74">
        <v>0</v>
      </c>
      <c r="D297" s="74" t="s">
        <v>71</v>
      </c>
      <c r="E297" s="330">
        <v>0</v>
      </c>
      <c r="F297" s="237">
        <f t="shared" si="10"/>
        <v>0</v>
      </c>
      <c r="G297"/>
      <c r="J297" s="134"/>
    </row>
    <row r="298" spans="1:10" ht="25.5" x14ac:dyDescent="0.2">
      <c r="A298" s="22">
        <v>149</v>
      </c>
      <c r="B298" s="23" t="s">
        <v>233</v>
      </c>
      <c r="C298" s="74">
        <v>0</v>
      </c>
      <c r="D298" s="74" t="s">
        <v>52</v>
      </c>
      <c r="E298" s="330">
        <v>0</v>
      </c>
      <c r="F298" s="237">
        <f t="shared" si="10"/>
        <v>0</v>
      </c>
      <c r="G298"/>
      <c r="J298" s="134"/>
    </row>
    <row r="299" spans="1:10" ht="14.25" x14ac:dyDescent="0.2">
      <c r="A299" s="22">
        <v>150</v>
      </c>
      <c r="B299" s="113" t="s">
        <v>514</v>
      </c>
      <c r="C299" s="74">
        <v>0</v>
      </c>
      <c r="D299" s="112" t="s">
        <v>52</v>
      </c>
      <c r="E299" s="330">
        <v>0</v>
      </c>
      <c r="F299" s="296">
        <f t="shared" si="10"/>
        <v>0</v>
      </c>
      <c r="G299"/>
      <c r="J299" s="134"/>
    </row>
    <row r="300" spans="1:10" s="144" customFormat="1" ht="14.25" x14ac:dyDescent="0.2">
      <c r="A300" s="146">
        <v>155</v>
      </c>
      <c r="B300" s="153" t="s">
        <v>584</v>
      </c>
      <c r="C300" s="154">
        <v>0</v>
      </c>
      <c r="D300" s="154" t="s">
        <v>52</v>
      </c>
      <c r="E300" s="330">
        <v>0</v>
      </c>
      <c r="F300" s="938">
        <f t="shared" si="10"/>
        <v>0</v>
      </c>
      <c r="G300" s="142"/>
      <c r="J300" s="147"/>
    </row>
    <row r="301" spans="1:10" ht="38.25" x14ac:dyDescent="0.2">
      <c r="A301" s="22">
        <v>152</v>
      </c>
      <c r="B301" s="23" t="s">
        <v>234</v>
      </c>
      <c r="C301" s="74">
        <v>300</v>
      </c>
      <c r="D301" s="74" t="s">
        <v>187</v>
      </c>
      <c r="E301" s="330">
        <v>0</v>
      </c>
      <c r="F301" s="237">
        <f t="shared" si="10"/>
        <v>0</v>
      </c>
      <c r="G301"/>
      <c r="H301" s="128"/>
      <c r="J301" s="134"/>
    </row>
    <row r="302" spans="1:10" ht="25.5" x14ac:dyDescent="0.2">
      <c r="A302" s="22">
        <v>153</v>
      </c>
      <c r="B302" s="54" t="s">
        <v>490</v>
      </c>
      <c r="C302" s="74">
        <v>0</v>
      </c>
      <c r="D302" s="74" t="s">
        <v>52</v>
      </c>
      <c r="E302" s="330">
        <v>0</v>
      </c>
      <c r="F302" s="237">
        <f t="shared" si="10"/>
        <v>0</v>
      </c>
      <c r="G302"/>
      <c r="H302" s="128"/>
      <c r="J302" s="134"/>
    </row>
    <row r="303" spans="1:10" ht="14.25" x14ac:dyDescent="0.2">
      <c r="A303" s="22">
        <v>154</v>
      </c>
      <c r="B303" s="23" t="s">
        <v>235</v>
      </c>
      <c r="C303" s="74">
        <v>1</v>
      </c>
      <c r="D303" s="74" t="s">
        <v>71</v>
      </c>
      <c r="E303" s="330">
        <v>0</v>
      </c>
      <c r="F303" s="237">
        <f t="shared" si="10"/>
        <v>0</v>
      </c>
      <c r="G303"/>
      <c r="H303" s="128"/>
      <c r="J303" s="134"/>
    </row>
    <row r="304" spans="1:10" ht="63.75" x14ac:dyDescent="0.2">
      <c r="A304" s="22">
        <v>155</v>
      </c>
      <c r="B304" s="23" t="s">
        <v>236</v>
      </c>
      <c r="C304" s="74">
        <v>0</v>
      </c>
      <c r="D304" s="74" t="s">
        <v>52</v>
      </c>
      <c r="E304" s="330">
        <v>0</v>
      </c>
      <c r="F304" s="237">
        <f t="shared" si="10"/>
        <v>0</v>
      </c>
      <c r="G304"/>
      <c r="H304" s="128"/>
      <c r="J304" s="134"/>
    </row>
    <row r="305" spans="1:10" s="168" customFormat="1" ht="14.25" x14ac:dyDescent="0.2">
      <c r="A305" s="22">
        <v>156</v>
      </c>
      <c r="B305" s="163" t="s">
        <v>476</v>
      </c>
      <c r="C305" s="74">
        <v>1</v>
      </c>
      <c r="D305" s="246" t="s">
        <v>71</v>
      </c>
      <c r="E305" s="330">
        <v>0</v>
      </c>
      <c r="F305" s="241">
        <f t="shared" si="10"/>
        <v>0</v>
      </c>
      <c r="G305" s="166"/>
      <c r="H305" s="191"/>
      <c r="J305" s="170"/>
    </row>
    <row r="306" spans="1:10" ht="51" x14ac:dyDescent="0.2">
      <c r="A306" s="22">
        <v>157</v>
      </c>
      <c r="B306" s="23" t="s">
        <v>237</v>
      </c>
      <c r="C306" s="74">
        <v>0</v>
      </c>
      <c r="D306" s="74" t="s">
        <v>52</v>
      </c>
      <c r="E306" s="330">
        <v>0</v>
      </c>
      <c r="F306" s="237">
        <f t="shared" si="10"/>
        <v>0</v>
      </c>
      <c r="G306"/>
      <c r="H306" s="128"/>
      <c r="J306" s="134"/>
    </row>
    <row r="307" spans="1:10" ht="38.25" x14ac:dyDescent="0.2">
      <c r="A307" s="22">
        <v>158</v>
      </c>
      <c r="B307" s="23" t="s">
        <v>238</v>
      </c>
      <c r="C307" s="74">
        <v>0</v>
      </c>
      <c r="D307" s="74" t="s">
        <v>71</v>
      </c>
      <c r="E307" s="330">
        <v>0</v>
      </c>
      <c r="F307" s="237">
        <f t="shared" si="10"/>
        <v>0</v>
      </c>
      <c r="G307"/>
      <c r="H307" s="128"/>
      <c r="J307" s="134"/>
    </row>
    <row r="308" spans="1:10" ht="38.25" x14ac:dyDescent="0.2">
      <c r="A308" s="22">
        <v>159</v>
      </c>
      <c r="B308" s="23" t="s">
        <v>239</v>
      </c>
      <c r="C308" s="74">
        <v>5</v>
      </c>
      <c r="D308" s="74" t="s">
        <v>71</v>
      </c>
      <c r="E308" s="330">
        <v>0</v>
      </c>
      <c r="F308" s="237">
        <f t="shared" si="10"/>
        <v>0</v>
      </c>
      <c r="G308"/>
      <c r="H308" s="128"/>
      <c r="J308" s="134"/>
    </row>
    <row r="309" spans="1:10" ht="38.25" x14ac:dyDescent="0.2">
      <c r="A309" s="22">
        <v>160</v>
      </c>
      <c r="B309" s="23" t="s">
        <v>492</v>
      </c>
      <c r="C309" s="74">
        <v>0</v>
      </c>
      <c r="D309" s="247" t="s">
        <v>52</v>
      </c>
      <c r="E309" s="330">
        <v>0</v>
      </c>
      <c r="F309" s="237">
        <f t="shared" si="10"/>
        <v>0</v>
      </c>
      <c r="G309"/>
      <c r="H309" s="128"/>
      <c r="J309" s="134"/>
    </row>
    <row r="310" spans="1:10" ht="38.25" x14ac:dyDescent="0.2">
      <c r="A310" s="22">
        <v>161</v>
      </c>
      <c r="B310" s="110" t="s">
        <v>493</v>
      </c>
      <c r="C310" s="74">
        <v>20</v>
      </c>
      <c r="D310" s="247" t="s">
        <v>52</v>
      </c>
      <c r="E310" s="330">
        <v>0</v>
      </c>
      <c r="F310" s="237">
        <f t="shared" si="10"/>
        <v>0</v>
      </c>
      <c r="G310"/>
      <c r="H310" s="128"/>
      <c r="J310" s="134"/>
    </row>
    <row r="311" spans="1:10" ht="51" x14ac:dyDescent="0.2">
      <c r="A311" s="22">
        <v>162</v>
      </c>
      <c r="B311" s="56" t="s">
        <v>483</v>
      </c>
      <c r="C311" s="74">
        <v>2</v>
      </c>
      <c r="D311" s="244" t="s">
        <v>197</v>
      </c>
      <c r="E311" s="330">
        <v>0</v>
      </c>
      <c r="F311" s="237">
        <f t="shared" si="10"/>
        <v>0</v>
      </c>
      <c r="G311"/>
      <c r="J311" s="134"/>
    </row>
    <row r="312" spans="1:10" ht="38.25" x14ac:dyDescent="0.2">
      <c r="A312" s="22">
        <v>163</v>
      </c>
      <c r="B312" s="23" t="s">
        <v>240</v>
      </c>
      <c r="C312" s="74">
        <v>2</v>
      </c>
      <c r="D312" s="74" t="s">
        <v>14</v>
      </c>
      <c r="E312" s="330">
        <v>0</v>
      </c>
      <c r="F312" s="237">
        <f t="shared" si="10"/>
        <v>0</v>
      </c>
      <c r="G312"/>
      <c r="J312" s="134"/>
    </row>
    <row r="313" spans="1:10" ht="51" x14ac:dyDescent="0.2">
      <c r="A313" s="22">
        <v>164</v>
      </c>
      <c r="B313" s="57" t="s">
        <v>484</v>
      </c>
      <c r="C313" s="74">
        <v>2</v>
      </c>
      <c r="D313" s="244" t="s">
        <v>197</v>
      </c>
      <c r="E313" s="330">
        <v>0</v>
      </c>
      <c r="F313" s="237">
        <f t="shared" si="10"/>
        <v>0</v>
      </c>
      <c r="G313"/>
      <c r="J313" s="134"/>
    </row>
    <row r="314" spans="1:10" ht="38.25" x14ac:dyDescent="0.2">
      <c r="A314" s="22">
        <v>165</v>
      </c>
      <c r="B314" s="23" t="s">
        <v>485</v>
      </c>
      <c r="C314" s="74">
        <v>50</v>
      </c>
      <c r="D314" s="74" t="s">
        <v>52</v>
      </c>
      <c r="E314" s="330">
        <v>0</v>
      </c>
      <c r="F314" s="237">
        <f t="shared" si="10"/>
        <v>0</v>
      </c>
      <c r="G314"/>
      <c r="H314" s="128"/>
      <c r="J314" s="134"/>
    </row>
    <row r="315" spans="1:10" ht="14.25" x14ac:dyDescent="0.2">
      <c r="A315" s="22">
        <v>166</v>
      </c>
      <c r="B315" s="23" t="s">
        <v>241</v>
      </c>
      <c r="C315" s="74">
        <v>50</v>
      </c>
      <c r="D315" s="74" t="s">
        <v>52</v>
      </c>
      <c r="E315" s="330">
        <v>0</v>
      </c>
      <c r="F315" s="237">
        <f t="shared" si="10"/>
        <v>0</v>
      </c>
      <c r="G315"/>
      <c r="H315" s="128"/>
      <c r="J315" s="134"/>
    </row>
    <row r="316" spans="1:10" ht="38.25" x14ac:dyDescent="0.2">
      <c r="A316" s="22">
        <v>167</v>
      </c>
      <c r="B316" s="52" t="s">
        <v>486</v>
      </c>
      <c r="C316" s="74">
        <v>20</v>
      </c>
      <c r="D316" s="244" t="s">
        <v>71</v>
      </c>
      <c r="E316" s="330">
        <v>0</v>
      </c>
      <c r="F316" s="237">
        <f t="shared" si="10"/>
        <v>0</v>
      </c>
      <c r="G316"/>
      <c r="H316" s="128"/>
      <c r="J316" s="134"/>
    </row>
    <row r="317" spans="1:10" ht="14.25" x14ac:dyDescent="0.2">
      <c r="A317" s="22">
        <v>168</v>
      </c>
      <c r="B317" s="23" t="s">
        <v>242</v>
      </c>
      <c r="C317" s="74">
        <v>30</v>
      </c>
      <c r="D317" s="74" t="s">
        <v>52</v>
      </c>
      <c r="E317" s="330">
        <v>0</v>
      </c>
      <c r="F317" s="237">
        <f t="shared" si="10"/>
        <v>0</v>
      </c>
      <c r="G317"/>
      <c r="H317" s="128"/>
      <c r="J317" s="134"/>
    </row>
    <row r="318" spans="1:10" ht="14.25" x14ac:dyDescent="0.2">
      <c r="A318" s="22">
        <v>169</v>
      </c>
      <c r="B318" s="23" t="s">
        <v>243</v>
      </c>
      <c r="C318" s="74">
        <v>0</v>
      </c>
      <c r="D318" s="74" t="s">
        <v>71</v>
      </c>
      <c r="E318" s="330">
        <v>0</v>
      </c>
      <c r="F318" s="237">
        <f t="shared" si="10"/>
        <v>0</v>
      </c>
      <c r="G318"/>
      <c r="J318" s="134"/>
    </row>
    <row r="319" spans="1:10" ht="25.5" x14ac:dyDescent="0.2">
      <c r="A319" s="22">
        <v>170</v>
      </c>
      <c r="B319" s="23" t="s">
        <v>487</v>
      </c>
      <c r="C319" s="74">
        <v>20</v>
      </c>
      <c r="D319" s="74" t="s">
        <v>71</v>
      </c>
      <c r="E319" s="330">
        <v>0</v>
      </c>
      <c r="F319" s="237">
        <f t="shared" si="10"/>
        <v>0</v>
      </c>
      <c r="G319"/>
      <c r="J319" s="134"/>
    </row>
    <row r="320" spans="1:10" ht="14.25" x14ac:dyDescent="0.2">
      <c r="A320" s="22">
        <v>171</v>
      </c>
      <c r="B320" s="23" t="s">
        <v>244</v>
      </c>
      <c r="C320" s="74">
        <v>1</v>
      </c>
      <c r="D320" s="74" t="s">
        <v>52</v>
      </c>
      <c r="E320" s="330">
        <v>0</v>
      </c>
      <c r="F320" s="237">
        <f t="shared" si="10"/>
        <v>0</v>
      </c>
      <c r="G320"/>
      <c r="J320" s="134"/>
    </row>
    <row r="321" spans="1:1024" ht="38.25" x14ac:dyDescent="0.2">
      <c r="A321" s="22">
        <v>172</v>
      </c>
      <c r="B321" s="56" t="s">
        <v>488</v>
      </c>
      <c r="C321" s="74">
        <v>0</v>
      </c>
      <c r="D321" s="244" t="s">
        <v>52</v>
      </c>
      <c r="E321" s="330">
        <v>0</v>
      </c>
      <c r="F321" s="237">
        <f t="shared" si="10"/>
        <v>0</v>
      </c>
      <c r="G321"/>
      <c r="H321" s="128"/>
    </row>
    <row r="322" spans="1:1024" ht="14.25" x14ac:dyDescent="0.2">
      <c r="A322" s="22">
        <v>173</v>
      </c>
      <c r="B322" s="23" t="s">
        <v>245</v>
      </c>
      <c r="C322" s="74">
        <v>100</v>
      </c>
      <c r="D322" s="74" t="s">
        <v>52</v>
      </c>
      <c r="E322" s="330">
        <v>0</v>
      </c>
      <c r="F322" s="237">
        <f t="shared" si="10"/>
        <v>0</v>
      </c>
      <c r="G322"/>
      <c r="H322" s="128"/>
    </row>
    <row r="323" spans="1:1024" s="168" customFormat="1" ht="14.25" x14ac:dyDescent="0.2">
      <c r="A323" s="22">
        <v>174</v>
      </c>
      <c r="B323" s="163" t="s">
        <v>474</v>
      </c>
      <c r="C323" s="74">
        <v>50</v>
      </c>
      <c r="D323" s="238" t="s">
        <v>71</v>
      </c>
      <c r="E323" s="330">
        <v>0</v>
      </c>
      <c r="F323" s="241">
        <f t="shared" si="10"/>
        <v>0</v>
      </c>
      <c r="G323" s="166"/>
      <c r="H323" s="191"/>
    </row>
    <row r="324" spans="1:1024" ht="14.25" x14ac:dyDescent="0.2">
      <c r="A324" s="22">
        <v>175</v>
      </c>
      <c r="B324" s="23" t="s">
        <v>246</v>
      </c>
      <c r="C324" s="74">
        <v>0</v>
      </c>
      <c r="D324" s="74" t="s">
        <v>52</v>
      </c>
      <c r="E324" s="330">
        <v>0</v>
      </c>
      <c r="F324" s="237">
        <f t="shared" si="10"/>
        <v>0</v>
      </c>
      <c r="G324"/>
      <c r="H324" s="128"/>
    </row>
    <row r="325" spans="1:1024" ht="14.25" x14ac:dyDescent="0.2">
      <c r="A325" s="22">
        <v>176</v>
      </c>
      <c r="B325" s="23" t="s">
        <v>247</v>
      </c>
      <c r="C325" s="74">
        <v>60</v>
      </c>
      <c r="D325" s="74" t="s">
        <v>71</v>
      </c>
      <c r="E325" s="330">
        <v>0</v>
      </c>
      <c r="F325" s="237">
        <f t="shared" si="10"/>
        <v>0</v>
      </c>
      <c r="G325"/>
      <c r="H325" s="128"/>
      <c r="J325" s="134"/>
    </row>
    <row r="326" spans="1:1024" s="144" customFormat="1" ht="14.25" x14ac:dyDescent="0.2">
      <c r="A326" s="850"/>
      <c r="B326" s="935" t="s">
        <v>583</v>
      </c>
      <c r="C326" s="850">
        <v>0</v>
      </c>
      <c r="D326" s="936" t="s">
        <v>71</v>
      </c>
      <c r="E326" s="330">
        <v>0</v>
      </c>
      <c r="F326" s="851">
        <f t="shared" si="10"/>
        <v>0</v>
      </c>
      <c r="G326" s="142"/>
      <c r="H326" s="143"/>
      <c r="J326" s="147"/>
    </row>
    <row r="327" spans="1:1024" ht="57" customHeight="1" x14ac:dyDescent="0.2">
      <c r="A327" s="22">
        <v>177</v>
      </c>
      <c r="B327" s="57" t="s">
        <v>489</v>
      </c>
      <c r="C327" s="74">
        <v>50</v>
      </c>
      <c r="D327" s="248" t="s">
        <v>71</v>
      </c>
      <c r="E327" s="330">
        <v>0</v>
      </c>
      <c r="F327" s="237">
        <f t="shared" si="10"/>
        <v>0</v>
      </c>
      <c r="G327"/>
      <c r="H327" s="128"/>
      <c r="J327" s="134"/>
    </row>
    <row r="328" spans="1:1024" ht="24.75" customHeight="1" x14ac:dyDescent="0.2">
      <c r="A328" s="22">
        <v>178</v>
      </c>
      <c r="B328" s="118" t="s">
        <v>443</v>
      </c>
      <c r="C328" s="74">
        <v>0</v>
      </c>
      <c r="D328" s="74" t="s">
        <v>71</v>
      </c>
      <c r="E328" s="330">
        <v>0</v>
      </c>
      <c r="F328" s="237">
        <f t="shared" si="10"/>
        <v>0</v>
      </c>
      <c r="G328"/>
      <c r="H328" s="128"/>
      <c r="J328" s="134"/>
    </row>
    <row r="329" spans="1:1024" ht="21.75" customHeight="1" x14ac:dyDescent="0.2">
      <c r="A329" s="22">
        <v>179</v>
      </c>
      <c r="B329" s="23" t="s">
        <v>248</v>
      </c>
      <c r="C329" s="74">
        <v>100</v>
      </c>
      <c r="D329" s="74" t="s">
        <v>71</v>
      </c>
      <c r="E329" s="330">
        <v>0</v>
      </c>
      <c r="F329" s="237">
        <f t="shared" si="10"/>
        <v>0</v>
      </c>
      <c r="G329"/>
      <c r="J329" s="134"/>
    </row>
    <row r="330" spans="1:1024" ht="21.75" customHeight="1" x14ac:dyDescent="0.2">
      <c r="A330" s="792"/>
      <c r="B330" s="932" t="s">
        <v>586</v>
      </c>
      <c r="C330" s="924">
        <v>0</v>
      </c>
      <c r="D330" s="933" t="s">
        <v>71</v>
      </c>
      <c r="E330" s="330">
        <v>0</v>
      </c>
      <c r="F330" s="934">
        <f t="shared" si="10"/>
        <v>0</v>
      </c>
      <c r="G330"/>
      <c r="J330" s="134"/>
    </row>
    <row r="331" spans="1:1024" ht="28.5" customHeight="1" x14ac:dyDescent="0.2">
      <c r="A331" s="22">
        <v>180</v>
      </c>
      <c r="B331" s="46" t="s">
        <v>249</v>
      </c>
      <c r="C331" s="74">
        <v>0</v>
      </c>
      <c r="D331" s="74" t="s">
        <v>71</v>
      </c>
      <c r="E331" s="330">
        <v>0</v>
      </c>
      <c r="F331" s="237">
        <f t="shared" si="10"/>
        <v>0</v>
      </c>
      <c r="G331"/>
      <c r="J331" s="134"/>
    </row>
    <row r="332" spans="1:1024" ht="14.25" customHeight="1" x14ac:dyDescent="0.2">
      <c r="A332" s="22">
        <v>181</v>
      </c>
      <c r="B332" s="9" t="s">
        <v>250</v>
      </c>
      <c r="C332" s="74">
        <v>0</v>
      </c>
      <c r="D332" s="205" t="s">
        <v>52</v>
      </c>
      <c r="E332" s="330">
        <v>0</v>
      </c>
      <c r="F332" s="237">
        <f t="shared" si="10"/>
        <v>0</v>
      </c>
      <c r="G332"/>
      <c r="J332" s="134"/>
    </row>
    <row r="333" spans="1:1024" s="177" customFormat="1" ht="47.25" customHeight="1" x14ac:dyDescent="0.2">
      <c r="A333" s="22">
        <v>182</v>
      </c>
      <c r="B333" s="282" t="s">
        <v>534</v>
      </c>
      <c r="C333" s="74">
        <v>0</v>
      </c>
      <c r="D333" s="251" t="s">
        <v>71</v>
      </c>
      <c r="E333" s="330">
        <v>0</v>
      </c>
      <c r="F333" s="249">
        <f t="shared" si="10"/>
        <v>0</v>
      </c>
      <c r="H333" s="179"/>
      <c r="I333" s="179"/>
      <c r="J333" s="181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/>
      <c r="AY333" s="179"/>
      <c r="AZ333" s="179"/>
      <c r="BA333" s="179"/>
      <c r="BB333" s="179"/>
      <c r="BC333" s="179"/>
      <c r="BD333" s="179"/>
      <c r="BE333" s="179"/>
      <c r="BF333" s="179"/>
      <c r="BG333" s="179"/>
      <c r="BH333" s="179"/>
      <c r="BI333" s="179"/>
      <c r="BJ333" s="179"/>
      <c r="BK333" s="179"/>
      <c r="BL333" s="179"/>
      <c r="BM333" s="179"/>
      <c r="BN333" s="179"/>
      <c r="BO333" s="179"/>
      <c r="BP333" s="179"/>
      <c r="BQ333" s="179"/>
      <c r="BR333" s="179"/>
      <c r="BS333" s="179"/>
      <c r="BT333" s="179"/>
      <c r="BU333" s="179"/>
      <c r="BV333" s="179"/>
      <c r="BW333" s="179"/>
      <c r="BX333" s="179"/>
      <c r="BY333" s="179"/>
      <c r="BZ333" s="179"/>
      <c r="CA333" s="179"/>
      <c r="CB333" s="179"/>
      <c r="CC333" s="179"/>
      <c r="CD333" s="179"/>
      <c r="CE333" s="179"/>
      <c r="CF333" s="179"/>
      <c r="CG333" s="179"/>
      <c r="CH333" s="179"/>
      <c r="CI333" s="179"/>
      <c r="CJ333" s="179"/>
      <c r="CK333" s="179"/>
      <c r="CL333" s="179"/>
      <c r="CM333" s="179"/>
      <c r="CN333" s="179"/>
      <c r="CO333" s="179"/>
      <c r="CP333" s="179"/>
      <c r="CQ333" s="179"/>
      <c r="CR333" s="179"/>
      <c r="CS333" s="179"/>
      <c r="CT333" s="179"/>
      <c r="CU333" s="179"/>
      <c r="CV333" s="179"/>
      <c r="CW333" s="179"/>
      <c r="CX333" s="179"/>
      <c r="CY333" s="179"/>
      <c r="CZ333" s="179"/>
      <c r="DA333" s="179"/>
      <c r="DB333" s="179"/>
      <c r="DC333" s="179"/>
      <c r="DD333" s="179"/>
      <c r="DE333" s="179"/>
      <c r="DF333" s="179"/>
      <c r="DG333" s="179"/>
      <c r="DH333" s="179"/>
      <c r="DI333" s="179"/>
      <c r="DJ333" s="179"/>
      <c r="DK333" s="179"/>
      <c r="DL333" s="179"/>
      <c r="DM333" s="179"/>
      <c r="DN333" s="179"/>
      <c r="DO333" s="179"/>
      <c r="DP333" s="179"/>
      <c r="DQ333" s="179"/>
      <c r="DR333" s="179"/>
      <c r="DS333" s="179"/>
      <c r="DT333" s="179"/>
      <c r="DU333" s="179"/>
      <c r="DV333" s="179"/>
      <c r="DW333" s="179"/>
      <c r="DX333" s="179"/>
      <c r="DY333" s="179"/>
      <c r="DZ333" s="179"/>
      <c r="EA333" s="179"/>
      <c r="EB333" s="179"/>
      <c r="EC333" s="179"/>
      <c r="ED333" s="179"/>
      <c r="EE333" s="179"/>
      <c r="EF333" s="179"/>
      <c r="EG333" s="179"/>
      <c r="EH333" s="179"/>
      <c r="EI333" s="179"/>
      <c r="EJ333" s="179"/>
      <c r="EK333" s="179"/>
      <c r="EL333" s="179"/>
      <c r="EM333" s="179"/>
      <c r="EN333" s="179"/>
      <c r="EO333" s="179"/>
      <c r="EP333" s="179"/>
      <c r="EQ333" s="179"/>
      <c r="ER333" s="179"/>
      <c r="ES333" s="179"/>
      <c r="ET333" s="179"/>
      <c r="EU333" s="179"/>
      <c r="EV333" s="179"/>
      <c r="EW333" s="179"/>
      <c r="EX333" s="179"/>
      <c r="EY333" s="179"/>
      <c r="EZ333" s="179"/>
      <c r="FA333" s="179"/>
      <c r="FB333" s="179"/>
      <c r="FC333" s="179"/>
      <c r="FD333" s="179"/>
      <c r="FE333" s="179"/>
      <c r="FF333" s="179"/>
      <c r="FG333" s="179"/>
      <c r="FH333" s="179"/>
      <c r="FI333" s="179"/>
      <c r="FJ333" s="179"/>
      <c r="FK333" s="179"/>
      <c r="FL333" s="179"/>
      <c r="FM333" s="179"/>
      <c r="FN333" s="179"/>
      <c r="FO333" s="179"/>
      <c r="FP333" s="179"/>
      <c r="FQ333" s="179"/>
      <c r="FR333" s="179"/>
      <c r="FS333" s="179"/>
      <c r="FT333" s="179"/>
      <c r="FU333" s="179"/>
      <c r="FV333" s="179"/>
      <c r="FW333" s="179"/>
      <c r="FX333" s="179"/>
      <c r="FY333" s="179"/>
      <c r="FZ333" s="179"/>
      <c r="GA333" s="179"/>
      <c r="GB333" s="179"/>
      <c r="GC333" s="179"/>
      <c r="GD333" s="179"/>
      <c r="GE333" s="179"/>
      <c r="GF333" s="179"/>
      <c r="GG333" s="179"/>
      <c r="GH333" s="179"/>
      <c r="GI333" s="179"/>
      <c r="GJ333" s="179"/>
      <c r="GK333" s="179"/>
      <c r="GL333" s="179"/>
      <c r="GM333" s="179"/>
      <c r="GN333" s="179"/>
      <c r="GO333" s="179"/>
      <c r="GP333" s="179"/>
      <c r="GQ333" s="179"/>
      <c r="GR333" s="179"/>
      <c r="GS333" s="179"/>
      <c r="GT333" s="179"/>
      <c r="GU333" s="179"/>
      <c r="GV333" s="179"/>
      <c r="GW333" s="179"/>
      <c r="GX333" s="179"/>
      <c r="GY333" s="179"/>
      <c r="GZ333" s="179"/>
      <c r="HA333" s="179"/>
      <c r="HB333" s="179"/>
      <c r="HC333" s="179"/>
      <c r="HD333" s="179"/>
      <c r="HE333" s="179"/>
      <c r="HF333" s="179"/>
      <c r="HG333" s="179"/>
      <c r="HH333" s="179"/>
      <c r="HI333" s="179"/>
      <c r="HJ333" s="179"/>
      <c r="HK333" s="179"/>
      <c r="HL333" s="179"/>
      <c r="HM333" s="179"/>
      <c r="HN333" s="179"/>
      <c r="HO333" s="179"/>
      <c r="HP333" s="179"/>
      <c r="HQ333" s="179"/>
      <c r="HR333" s="179"/>
      <c r="HS333" s="179"/>
      <c r="HT333" s="179"/>
      <c r="HU333" s="179"/>
      <c r="HV333" s="179"/>
      <c r="HW333" s="179"/>
      <c r="HX333" s="179"/>
      <c r="HY333" s="179"/>
      <c r="HZ333" s="179"/>
      <c r="IA333" s="179"/>
      <c r="IB333" s="179"/>
      <c r="IC333" s="179"/>
      <c r="ID333" s="179"/>
      <c r="IE333" s="179"/>
      <c r="IF333" s="179"/>
      <c r="IG333" s="179"/>
      <c r="IH333" s="179"/>
      <c r="II333" s="179"/>
      <c r="IJ333" s="179"/>
      <c r="IK333" s="179"/>
      <c r="IL333" s="179"/>
      <c r="IM333" s="179"/>
      <c r="IN333" s="179"/>
      <c r="IO333" s="179"/>
      <c r="IP333" s="179"/>
      <c r="IQ333" s="179"/>
      <c r="IR333" s="179"/>
      <c r="IS333" s="179"/>
      <c r="IT333" s="179"/>
      <c r="IU333" s="179"/>
      <c r="IV333" s="179"/>
      <c r="IW333" s="179"/>
      <c r="IX333" s="179"/>
      <c r="IY333" s="179"/>
      <c r="IZ333" s="179"/>
      <c r="JA333" s="179"/>
      <c r="JB333" s="179"/>
      <c r="JC333" s="179"/>
      <c r="JD333" s="179"/>
      <c r="JE333" s="179"/>
      <c r="JF333" s="179"/>
      <c r="JG333" s="179"/>
      <c r="JH333" s="179"/>
      <c r="JI333" s="179"/>
      <c r="JJ333" s="179"/>
      <c r="JK333" s="179"/>
      <c r="JL333" s="179"/>
      <c r="JM333" s="179"/>
      <c r="JN333" s="179"/>
      <c r="JO333" s="179"/>
      <c r="JP333" s="179"/>
      <c r="JQ333" s="179"/>
      <c r="JR333" s="179"/>
      <c r="JS333" s="179"/>
      <c r="JT333" s="179"/>
      <c r="JU333" s="179"/>
      <c r="JV333" s="179"/>
      <c r="JW333" s="179"/>
      <c r="JX333" s="179"/>
      <c r="JY333" s="179"/>
      <c r="JZ333" s="179"/>
      <c r="KA333" s="179"/>
      <c r="KB333" s="179"/>
      <c r="KC333" s="179"/>
      <c r="KD333" s="179"/>
      <c r="KE333" s="179"/>
      <c r="KF333" s="179"/>
      <c r="KG333" s="179"/>
      <c r="KH333" s="179"/>
      <c r="KI333" s="179"/>
      <c r="KJ333" s="179"/>
      <c r="KK333" s="179"/>
      <c r="KL333" s="179"/>
      <c r="KM333" s="179"/>
      <c r="KN333" s="179"/>
      <c r="KO333" s="179"/>
      <c r="KP333" s="179"/>
      <c r="KQ333" s="179"/>
      <c r="KR333" s="179"/>
      <c r="KS333" s="179"/>
      <c r="KT333" s="179"/>
      <c r="KU333" s="179"/>
      <c r="KV333" s="179"/>
      <c r="KW333" s="179"/>
      <c r="KX333" s="179"/>
      <c r="KY333" s="179"/>
      <c r="KZ333" s="179"/>
      <c r="LA333" s="179"/>
      <c r="LB333" s="179"/>
      <c r="LC333" s="179"/>
      <c r="LD333" s="179"/>
      <c r="LE333" s="179"/>
      <c r="LF333" s="179"/>
      <c r="LG333" s="179"/>
      <c r="LH333" s="179"/>
      <c r="LI333" s="179"/>
      <c r="LJ333" s="179"/>
      <c r="LK333" s="179"/>
      <c r="LL333" s="179"/>
      <c r="LM333" s="179"/>
      <c r="LN333" s="179"/>
      <c r="LO333" s="179"/>
      <c r="LP333" s="179"/>
      <c r="LQ333" s="179"/>
      <c r="LR333" s="179"/>
      <c r="LS333" s="179"/>
      <c r="LT333" s="179"/>
      <c r="LU333" s="179"/>
      <c r="LV333" s="179"/>
      <c r="LW333" s="179"/>
      <c r="LX333" s="179"/>
      <c r="LY333" s="179"/>
      <c r="LZ333" s="179"/>
      <c r="MA333" s="179"/>
      <c r="MB333" s="179"/>
      <c r="MC333" s="179"/>
      <c r="MD333" s="179"/>
      <c r="ME333" s="179"/>
      <c r="MF333" s="179"/>
      <c r="MG333" s="179"/>
      <c r="MH333" s="179"/>
      <c r="MI333" s="179"/>
      <c r="MJ333" s="179"/>
      <c r="MK333" s="179"/>
      <c r="ML333" s="179"/>
      <c r="MM333" s="179"/>
      <c r="MN333" s="179"/>
      <c r="MO333" s="179"/>
      <c r="MP333" s="179"/>
      <c r="MQ333" s="179"/>
      <c r="MR333" s="179"/>
      <c r="MS333" s="179"/>
      <c r="MT333" s="179"/>
      <c r="MU333" s="179"/>
      <c r="MV333" s="179"/>
      <c r="MW333" s="179"/>
      <c r="MX333" s="179"/>
      <c r="MY333" s="179"/>
      <c r="MZ333" s="179"/>
      <c r="NA333" s="179"/>
      <c r="NB333" s="179"/>
      <c r="NC333" s="179"/>
      <c r="ND333" s="179"/>
      <c r="NE333" s="179"/>
      <c r="NF333" s="179"/>
      <c r="NG333" s="179"/>
      <c r="NH333" s="179"/>
      <c r="NI333" s="179"/>
      <c r="NJ333" s="179"/>
      <c r="NK333" s="179"/>
      <c r="NL333" s="179"/>
      <c r="NM333" s="179"/>
      <c r="NN333" s="179"/>
      <c r="NO333" s="179"/>
      <c r="NP333" s="179"/>
      <c r="NQ333" s="179"/>
      <c r="NR333" s="179"/>
      <c r="NS333" s="179"/>
      <c r="NT333" s="179"/>
      <c r="NU333" s="179"/>
      <c r="NV333" s="179"/>
      <c r="NW333" s="179"/>
      <c r="NX333" s="179"/>
      <c r="NY333" s="179"/>
      <c r="NZ333" s="179"/>
      <c r="OA333" s="179"/>
      <c r="OB333" s="179"/>
      <c r="OC333" s="179"/>
      <c r="OD333" s="179"/>
      <c r="OE333" s="179"/>
      <c r="OF333" s="179"/>
      <c r="OG333" s="179"/>
      <c r="OH333" s="179"/>
      <c r="OI333" s="179"/>
      <c r="OJ333" s="179"/>
      <c r="OK333" s="179"/>
      <c r="OL333" s="179"/>
      <c r="OM333" s="179"/>
      <c r="ON333" s="179"/>
      <c r="OO333" s="179"/>
      <c r="OP333" s="179"/>
      <c r="OQ333" s="179"/>
      <c r="OR333" s="179"/>
      <c r="OS333" s="179"/>
      <c r="OT333" s="179"/>
      <c r="OU333" s="179"/>
      <c r="OV333" s="179"/>
      <c r="OW333" s="179"/>
      <c r="OX333" s="179"/>
      <c r="OY333" s="179"/>
      <c r="OZ333" s="179"/>
      <c r="PA333" s="179"/>
      <c r="PB333" s="179"/>
      <c r="PC333" s="179"/>
      <c r="PD333" s="179"/>
      <c r="PE333" s="179"/>
      <c r="PF333" s="179"/>
      <c r="PG333" s="179"/>
      <c r="PH333" s="179"/>
      <c r="PI333" s="179"/>
      <c r="PJ333" s="179"/>
      <c r="PK333" s="179"/>
      <c r="PL333" s="179"/>
      <c r="PM333" s="179"/>
      <c r="PN333" s="179"/>
      <c r="PO333" s="179"/>
      <c r="PP333" s="179"/>
      <c r="PQ333" s="179"/>
      <c r="PR333" s="179"/>
      <c r="PS333" s="179"/>
      <c r="PT333" s="179"/>
      <c r="PU333" s="179"/>
      <c r="PV333" s="179"/>
      <c r="PW333" s="179"/>
      <c r="PX333" s="179"/>
      <c r="PY333" s="179"/>
      <c r="PZ333" s="179"/>
      <c r="QA333" s="179"/>
      <c r="QB333" s="179"/>
      <c r="QC333" s="179"/>
      <c r="QD333" s="179"/>
      <c r="QE333" s="179"/>
      <c r="QF333" s="179"/>
      <c r="QG333" s="179"/>
      <c r="QH333" s="179"/>
      <c r="QI333" s="179"/>
      <c r="QJ333" s="179"/>
      <c r="QK333" s="179"/>
      <c r="QL333" s="179"/>
      <c r="QM333" s="179"/>
      <c r="QN333" s="179"/>
      <c r="QO333" s="179"/>
      <c r="QP333" s="179"/>
      <c r="QQ333" s="179"/>
      <c r="QR333" s="179"/>
      <c r="QS333" s="179"/>
      <c r="QT333" s="179"/>
      <c r="QU333" s="179"/>
      <c r="QV333" s="179"/>
      <c r="QW333" s="179"/>
      <c r="QX333" s="179"/>
      <c r="QY333" s="179"/>
      <c r="QZ333" s="179"/>
      <c r="RA333" s="179"/>
      <c r="RB333" s="179"/>
      <c r="RC333" s="179"/>
      <c r="RD333" s="179"/>
      <c r="RE333" s="179"/>
      <c r="RF333" s="179"/>
      <c r="RG333" s="179"/>
      <c r="RH333" s="179"/>
      <c r="RI333" s="179"/>
      <c r="RJ333" s="179"/>
      <c r="RK333" s="179"/>
      <c r="RL333" s="179"/>
      <c r="RM333" s="179"/>
      <c r="RN333" s="179"/>
      <c r="RO333" s="179"/>
      <c r="RP333" s="179"/>
      <c r="RQ333" s="179"/>
      <c r="RR333" s="179"/>
      <c r="RS333" s="179"/>
      <c r="RT333" s="179"/>
      <c r="RU333" s="179"/>
      <c r="RV333" s="179"/>
      <c r="RW333" s="179"/>
      <c r="RX333" s="179"/>
      <c r="RY333" s="179"/>
      <c r="RZ333" s="179"/>
      <c r="SA333" s="179"/>
      <c r="SB333" s="179"/>
      <c r="SC333" s="179"/>
      <c r="SD333" s="179"/>
      <c r="SE333" s="179"/>
      <c r="SF333" s="179"/>
      <c r="SG333" s="179"/>
      <c r="SH333" s="179"/>
      <c r="SI333" s="179"/>
      <c r="SJ333" s="179"/>
      <c r="SK333" s="179"/>
      <c r="SL333" s="179"/>
      <c r="SM333" s="179"/>
      <c r="SN333" s="179"/>
      <c r="SO333" s="179"/>
      <c r="SP333" s="179"/>
      <c r="SQ333" s="179"/>
      <c r="SR333" s="179"/>
      <c r="SS333" s="179"/>
      <c r="ST333" s="179"/>
      <c r="SU333" s="179"/>
      <c r="SV333" s="179"/>
      <c r="SW333" s="179"/>
      <c r="SX333" s="179"/>
      <c r="SY333" s="179"/>
      <c r="SZ333" s="179"/>
      <c r="TA333" s="179"/>
      <c r="TB333" s="179"/>
      <c r="TC333" s="179"/>
      <c r="TD333" s="179"/>
      <c r="TE333" s="179"/>
      <c r="TF333" s="179"/>
      <c r="TG333" s="179"/>
      <c r="TH333" s="179"/>
      <c r="TI333" s="179"/>
      <c r="TJ333" s="179"/>
      <c r="TK333" s="179"/>
      <c r="TL333" s="179"/>
      <c r="TM333" s="179"/>
      <c r="TN333" s="179"/>
      <c r="TO333" s="179"/>
      <c r="TP333" s="179"/>
      <c r="TQ333" s="179"/>
      <c r="TR333" s="179"/>
      <c r="TS333" s="179"/>
      <c r="TT333" s="179"/>
      <c r="TU333" s="179"/>
      <c r="TV333" s="179"/>
      <c r="TW333" s="179"/>
      <c r="TX333" s="179"/>
      <c r="TY333" s="179"/>
      <c r="TZ333" s="179"/>
      <c r="UA333" s="179"/>
      <c r="UB333" s="179"/>
      <c r="UC333" s="179"/>
      <c r="UD333" s="179"/>
      <c r="UE333" s="179"/>
      <c r="UF333" s="179"/>
      <c r="UG333" s="179"/>
      <c r="UH333" s="179"/>
      <c r="UI333" s="179"/>
      <c r="UJ333" s="179"/>
      <c r="UK333" s="179"/>
      <c r="UL333" s="179"/>
      <c r="UM333" s="179"/>
      <c r="UN333" s="179"/>
      <c r="UO333" s="179"/>
      <c r="UP333" s="179"/>
      <c r="UQ333" s="179"/>
      <c r="UR333" s="179"/>
      <c r="US333" s="179"/>
      <c r="UT333" s="179"/>
      <c r="UU333" s="179"/>
      <c r="UV333" s="179"/>
      <c r="UW333" s="179"/>
      <c r="UX333" s="179"/>
      <c r="UY333" s="179"/>
      <c r="UZ333" s="179"/>
      <c r="VA333" s="179"/>
      <c r="VB333" s="179"/>
      <c r="VC333" s="179"/>
      <c r="VD333" s="179"/>
      <c r="VE333" s="179"/>
      <c r="VF333" s="179"/>
      <c r="VG333" s="179"/>
      <c r="VH333" s="179"/>
      <c r="VI333" s="179"/>
      <c r="VJ333" s="179"/>
      <c r="VK333" s="179"/>
      <c r="VL333" s="179"/>
      <c r="VM333" s="179"/>
      <c r="VN333" s="179"/>
      <c r="VO333" s="179"/>
      <c r="VP333" s="179"/>
      <c r="VQ333" s="179"/>
      <c r="VR333" s="179"/>
      <c r="VS333" s="179"/>
      <c r="VT333" s="179"/>
      <c r="VU333" s="179"/>
      <c r="VV333" s="179"/>
      <c r="VW333" s="179"/>
      <c r="VX333" s="179"/>
      <c r="VY333" s="179"/>
      <c r="VZ333" s="179"/>
      <c r="WA333" s="179"/>
      <c r="WB333" s="179"/>
      <c r="WC333" s="179"/>
      <c r="WD333" s="179"/>
      <c r="WE333" s="179"/>
      <c r="WF333" s="179"/>
      <c r="WG333" s="179"/>
      <c r="WH333" s="179"/>
      <c r="WI333" s="179"/>
      <c r="WJ333" s="179"/>
      <c r="WK333" s="179"/>
      <c r="WL333" s="179"/>
      <c r="WM333" s="179"/>
      <c r="WN333" s="179"/>
      <c r="WO333" s="179"/>
      <c r="WP333" s="179"/>
      <c r="WQ333" s="179"/>
      <c r="WR333" s="179"/>
      <c r="WS333" s="179"/>
      <c r="WT333" s="179"/>
      <c r="WU333" s="179"/>
      <c r="WV333" s="179"/>
      <c r="WW333" s="179"/>
      <c r="WX333" s="179"/>
      <c r="WY333" s="179"/>
      <c r="WZ333" s="179"/>
      <c r="XA333" s="179"/>
      <c r="XB333" s="179"/>
      <c r="XC333" s="179"/>
      <c r="XD333" s="179"/>
      <c r="XE333" s="179"/>
      <c r="XF333" s="179"/>
      <c r="XG333" s="179"/>
      <c r="XH333" s="179"/>
      <c r="XI333" s="179"/>
      <c r="XJ333" s="179"/>
      <c r="XK333" s="179"/>
      <c r="XL333" s="179"/>
      <c r="XM333" s="179"/>
      <c r="XN333" s="179"/>
      <c r="XO333" s="179"/>
      <c r="XP333" s="179"/>
      <c r="XQ333" s="179"/>
      <c r="XR333" s="179"/>
      <c r="XS333" s="179"/>
      <c r="XT333" s="179"/>
      <c r="XU333" s="179"/>
      <c r="XV333" s="179"/>
      <c r="XW333" s="179"/>
      <c r="XX333" s="179"/>
      <c r="XY333" s="179"/>
      <c r="XZ333" s="179"/>
      <c r="YA333" s="179"/>
      <c r="YB333" s="179"/>
      <c r="YC333" s="179"/>
      <c r="YD333" s="179"/>
      <c r="YE333" s="179"/>
      <c r="YF333" s="179"/>
      <c r="YG333" s="179"/>
      <c r="YH333" s="179"/>
      <c r="YI333" s="179"/>
      <c r="YJ333" s="179"/>
      <c r="YK333" s="179"/>
      <c r="YL333" s="179"/>
      <c r="YM333" s="179"/>
      <c r="YN333" s="179"/>
      <c r="YO333" s="179"/>
      <c r="YP333" s="179"/>
      <c r="YQ333" s="179"/>
      <c r="YR333" s="179"/>
      <c r="YS333" s="179"/>
      <c r="YT333" s="179"/>
      <c r="YU333" s="179"/>
      <c r="YV333" s="179"/>
      <c r="YW333" s="179"/>
      <c r="YX333" s="179"/>
      <c r="YY333" s="179"/>
      <c r="YZ333" s="179"/>
      <c r="ZA333" s="179"/>
      <c r="ZB333" s="179"/>
      <c r="ZC333" s="179"/>
      <c r="ZD333" s="179"/>
      <c r="ZE333" s="179"/>
      <c r="ZF333" s="179"/>
      <c r="ZG333" s="179"/>
      <c r="ZH333" s="179"/>
      <c r="ZI333" s="179"/>
      <c r="ZJ333" s="179"/>
      <c r="ZK333" s="179"/>
      <c r="ZL333" s="179"/>
      <c r="ZM333" s="179"/>
      <c r="ZN333" s="179"/>
      <c r="ZO333" s="179"/>
      <c r="ZP333" s="179"/>
      <c r="ZQ333" s="179"/>
      <c r="ZR333" s="179"/>
      <c r="ZS333" s="179"/>
      <c r="ZT333" s="179"/>
      <c r="ZU333" s="179"/>
      <c r="ZV333" s="179"/>
      <c r="ZW333" s="179"/>
      <c r="ZX333" s="179"/>
      <c r="ZY333" s="179"/>
      <c r="ZZ333" s="179"/>
      <c r="AAA333" s="179"/>
      <c r="AAB333" s="179"/>
      <c r="AAC333" s="179"/>
      <c r="AAD333" s="179"/>
      <c r="AAE333" s="179"/>
      <c r="AAF333" s="179"/>
      <c r="AAG333" s="179"/>
      <c r="AAH333" s="179"/>
      <c r="AAI333" s="179"/>
      <c r="AAJ333" s="179"/>
      <c r="AAK333" s="179"/>
      <c r="AAL333" s="179"/>
      <c r="AAM333" s="179"/>
      <c r="AAN333" s="179"/>
      <c r="AAO333" s="179"/>
      <c r="AAP333" s="179"/>
      <c r="AAQ333" s="179"/>
      <c r="AAR333" s="179"/>
      <c r="AAS333" s="179"/>
      <c r="AAT333" s="179"/>
      <c r="AAU333" s="179"/>
      <c r="AAV333" s="179"/>
      <c r="AAW333" s="179"/>
      <c r="AAX333" s="179"/>
      <c r="AAY333" s="179"/>
      <c r="AAZ333" s="179"/>
      <c r="ABA333" s="179"/>
      <c r="ABB333" s="179"/>
      <c r="ABC333" s="179"/>
      <c r="ABD333" s="179"/>
      <c r="ABE333" s="179"/>
      <c r="ABF333" s="179"/>
      <c r="ABG333" s="179"/>
      <c r="ABH333" s="179"/>
      <c r="ABI333" s="179"/>
      <c r="ABJ333" s="179"/>
      <c r="ABK333" s="179"/>
      <c r="ABL333" s="179"/>
      <c r="ABM333" s="179"/>
      <c r="ABN333" s="179"/>
      <c r="ABO333" s="179"/>
      <c r="ABP333" s="179"/>
      <c r="ABQ333" s="179"/>
      <c r="ABR333" s="179"/>
      <c r="ABS333" s="179"/>
      <c r="ABT333" s="179"/>
      <c r="ABU333" s="179"/>
      <c r="ABV333" s="179"/>
      <c r="ABW333" s="179"/>
      <c r="ABX333" s="179"/>
      <c r="ABY333" s="179"/>
      <c r="ABZ333" s="179"/>
      <c r="ACA333" s="179"/>
      <c r="ACB333" s="179"/>
      <c r="ACC333" s="179"/>
      <c r="ACD333" s="179"/>
      <c r="ACE333" s="179"/>
      <c r="ACF333" s="179"/>
      <c r="ACG333" s="179"/>
      <c r="ACH333" s="179"/>
      <c r="ACI333" s="179"/>
      <c r="ACJ333" s="179"/>
      <c r="ACK333" s="179"/>
      <c r="ACL333" s="179"/>
      <c r="ACM333" s="179"/>
      <c r="ACN333" s="179"/>
      <c r="ACO333" s="179"/>
      <c r="ACP333" s="179"/>
      <c r="ACQ333" s="179"/>
      <c r="ACR333" s="179"/>
      <c r="ACS333" s="179"/>
      <c r="ACT333" s="179"/>
      <c r="ACU333" s="179"/>
      <c r="ACV333" s="179"/>
      <c r="ACW333" s="179"/>
      <c r="ACX333" s="179"/>
      <c r="ACY333" s="179"/>
      <c r="ACZ333" s="179"/>
      <c r="ADA333" s="179"/>
      <c r="ADB333" s="179"/>
      <c r="ADC333" s="179"/>
      <c r="ADD333" s="179"/>
      <c r="ADE333" s="179"/>
      <c r="ADF333" s="179"/>
      <c r="ADG333" s="179"/>
      <c r="ADH333" s="179"/>
      <c r="ADI333" s="179"/>
      <c r="ADJ333" s="179"/>
      <c r="ADK333" s="179"/>
      <c r="ADL333" s="179"/>
      <c r="ADM333" s="179"/>
      <c r="ADN333" s="179"/>
      <c r="ADO333" s="179"/>
      <c r="ADP333" s="179"/>
      <c r="ADQ333" s="179"/>
      <c r="ADR333" s="179"/>
      <c r="ADS333" s="179"/>
      <c r="ADT333" s="179"/>
      <c r="ADU333" s="179"/>
      <c r="ADV333" s="179"/>
      <c r="ADW333" s="179"/>
      <c r="ADX333" s="179"/>
      <c r="ADY333" s="179"/>
      <c r="ADZ333" s="179"/>
      <c r="AEA333" s="179"/>
      <c r="AEB333" s="179"/>
      <c r="AEC333" s="179"/>
      <c r="AED333" s="179"/>
      <c r="AEE333" s="179"/>
      <c r="AEF333" s="179"/>
      <c r="AEG333" s="179"/>
      <c r="AEH333" s="179"/>
      <c r="AEI333" s="179"/>
      <c r="AEJ333" s="179"/>
      <c r="AEK333" s="179"/>
      <c r="AEL333" s="179"/>
      <c r="AEM333" s="179"/>
      <c r="AEN333" s="179"/>
      <c r="AEO333" s="179"/>
      <c r="AEP333" s="179"/>
      <c r="AEQ333" s="179"/>
      <c r="AER333" s="179"/>
      <c r="AES333" s="179"/>
      <c r="AET333" s="179"/>
      <c r="AEU333" s="179"/>
      <c r="AEV333" s="179"/>
      <c r="AEW333" s="179"/>
      <c r="AEX333" s="179"/>
      <c r="AEY333" s="179"/>
      <c r="AEZ333" s="179"/>
      <c r="AFA333" s="179"/>
      <c r="AFB333" s="179"/>
      <c r="AFC333" s="179"/>
      <c r="AFD333" s="179"/>
      <c r="AFE333" s="179"/>
      <c r="AFF333" s="179"/>
      <c r="AFG333" s="179"/>
      <c r="AFH333" s="179"/>
      <c r="AFI333" s="179"/>
      <c r="AFJ333" s="179"/>
      <c r="AFK333" s="179"/>
      <c r="AFL333" s="179"/>
      <c r="AFM333" s="179"/>
      <c r="AFN333" s="179"/>
      <c r="AFO333" s="179"/>
      <c r="AFP333" s="179"/>
      <c r="AFQ333" s="179"/>
      <c r="AFR333" s="179"/>
      <c r="AFS333" s="179"/>
      <c r="AFT333" s="179"/>
      <c r="AFU333" s="179"/>
      <c r="AFV333" s="179"/>
      <c r="AFW333" s="179"/>
      <c r="AFX333" s="179"/>
      <c r="AFY333" s="179"/>
      <c r="AFZ333" s="179"/>
      <c r="AGA333" s="179"/>
      <c r="AGB333" s="179"/>
      <c r="AGC333" s="179"/>
      <c r="AGD333" s="179"/>
      <c r="AGE333" s="179"/>
      <c r="AGF333" s="179"/>
      <c r="AGG333" s="179"/>
      <c r="AGH333" s="179"/>
      <c r="AGI333" s="179"/>
      <c r="AGJ333" s="179"/>
      <c r="AGK333" s="179"/>
      <c r="AGL333" s="179"/>
      <c r="AGM333" s="179"/>
      <c r="AGN333" s="179"/>
      <c r="AGO333" s="179"/>
      <c r="AGP333" s="179"/>
      <c r="AGQ333" s="179"/>
      <c r="AGR333" s="179"/>
      <c r="AGS333" s="179"/>
      <c r="AGT333" s="179"/>
      <c r="AGU333" s="179"/>
      <c r="AGV333" s="179"/>
      <c r="AGW333" s="179"/>
      <c r="AGX333" s="179"/>
      <c r="AGY333" s="179"/>
      <c r="AGZ333" s="179"/>
      <c r="AHA333" s="179"/>
      <c r="AHB333" s="179"/>
      <c r="AHC333" s="179"/>
      <c r="AHD333" s="179"/>
      <c r="AHE333" s="179"/>
      <c r="AHF333" s="179"/>
      <c r="AHG333" s="179"/>
      <c r="AHH333" s="179"/>
      <c r="AHI333" s="179"/>
      <c r="AHJ333" s="179"/>
      <c r="AHK333" s="179"/>
      <c r="AHL333" s="179"/>
      <c r="AHM333" s="179"/>
      <c r="AHN333" s="179"/>
      <c r="AHO333" s="179"/>
      <c r="AHP333" s="179"/>
      <c r="AHQ333" s="179"/>
      <c r="AHR333" s="179"/>
      <c r="AHS333" s="179"/>
      <c r="AHT333" s="179"/>
      <c r="AHU333" s="179"/>
      <c r="AHV333" s="179"/>
      <c r="AHW333" s="179"/>
      <c r="AHX333" s="179"/>
      <c r="AHY333" s="179"/>
      <c r="AHZ333" s="179"/>
      <c r="AIA333" s="179"/>
      <c r="AIB333" s="179"/>
      <c r="AIC333" s="179"/>
      <c r="AID333" s="179"/>
      <c r="AIE333" s="179"/>
      <c r="AIF333" s="179"/>
      <c r="AIG333" s="179"/>
      <c r="AIH333" s="179"/>
      <c r="AII333" s="179"/>
      <c r="AIJ333" s="179"/>
      <c r="AIK333" s="179"/>
      <c r="AIL333" s="179"/>
      <c r="AIM333" s="179"/>
      <c r="AIN333" s="179"/>
      <c r="AIO333" s="179"/>
      <c r="AIP333" s="179"/>
      <c r="AIQ333" s="179"/>
      <c r="AIR333" s="179"/>
      <c r="AIS333" s="179"/>
      <c r="AIT333" s="179"/>
      <c r="AIU333" s="179"/>
      <c r="AIV333" s="179"/>
      <c r="AIW333" s="179"/>
      <c r="AIX333" s="179"/>
      <c r="AIY333" s="179"/>
      <c r="AIZ333" s="179"/>
      <c r="AJA333" s="179"/>
      <c r="AJB333" s="179"/>
      <c r="AJC333" s="179"/>
      <c r="AJD333" s="179"/>
      <c r="AJE333" s="179"/>
      <c r="AJF333" s="179"/>
      <c r="AJG333" s="179"/>
      <c r="AJH333" s="179"/>
      <c r="AJI333" s="179"/>
      <c r="AJJ333" s="179"/>
      <c r="AJK333" s="179"/>
      <c r="AJL333" s="179"/>
      <c r="AJM333" s="179"/>
      <c r="AJN333" s="179"/>
      <c r="AJO333" s="179"/>
      <c r="AJP333" s="179"/>
      <c r="AJQ333" s="179"/>
      <c r="AJR333" s="179"/>
      <c r="AJS333" s="179"/>
      <c r="AJT333" s="179"/>
      <c r="AJU333" s="179"/>
      <c r="AJV333" s="179"/>
      <c r="AJW333" s="179"/>
      <c r="AJX333" s="179"/>
      <c r="AJY333" s="179"/>
      <c r="AJZ333" s="179"/>
      <c r="AKA333" s="179"/>
      <c r="AKB333" s="179"/>
      <c r="AKC333" s="179"/>
      <c r="AKD333" s="179"/>
      <c r="AKE333" s="179"/>
      <c r="AKF333" s="179"/>
      <c r="AKG333" s="179"/>
      <c r="AKH333" s="179"/>
      <c r="AKI333" s="179"/>
      <c r="AKJ333" s="179"/>
      <c r="AKK333" s="179"/>
      <c r="AKL333" s="179"/>
      <c r="AKM333" s="179"/>
      <c r="AKN333" s="179"/>
      <c r="AKO333" s="179"/>
      <c r="AKP333" s="179"/>
      <c r="AKQ333" s="179"/>
      <c r="AKR333" s="179"/>
      <c r="AKS333" s="179"/>
      <c r="AKT333" s="179"/>
      <c r="AKU333" s="179"/>
      <c r="AKV333" s="179"/>
      <c r="AKW333" s="179"/>
      <c r="AKX333" s="179"/>
      <c r="AKY333" s="179"/>
      <c r="AKZ333" s="179"/>
      <c r="ALA333" s="179"/>
      <c r="ALB333" s="179"/>
      <c r="ALC333" s="179"/>
      <c r="ALD333" s="179"/>
      <c r="ALE333" s="179"/>
      <c r="ALF333" s="179"/>
      <c r="ALG333" s="179"/>
      <c r="ALH333" s="179"/>
      <c r="ALI333" s="179"/>
      <c r="ALJ333" s="179"/>
      <c r="ALK333" s="179"/>
      <c r="ALL333" s="179"/>
      <c r="ALM333" s="179"/>
      <c r="ALN333" s="179"/>
      <c r="ALO333" s="179"/>
      <c r="ALP333" s="179"/>
      <c r="ALQ333" s="179"/>
      <c r="ALR333" s="179"/>
      <c r="ALS333" s="179"/>
      <c r="ALT333" s="179"/>
      <c r="ALU333" s="179"/>
      <c r="ALV333" s="179"/>
      <c r="ALW333" s="179"/>
      <c r="ALX333" s="179"/>
      <c r="ALY333" s="179"/>
      <c r="ALZ333" s="179"/>
      <c r="AMA333" s="179"/>
      <c r="AMB333" s="179"/>
      <c r="AMC333" s="179"/>
      <c r="AMD333" s="179"/>
      <c r="AME333" s="179"/>
      <c r="AMF333" s="179"/>
      <c r="AMG333" s="179"/>
      <c r="AMH333" s="179"/>
      <c r="AMI333" s="179"/>
      <c r="AMJ333" s="179"/>
    </row>
    <row r="334" spans="1:1024" s="177" customFormat="1" ht="47.25" customHeight="1" x14ac:dyDescent="0.2">
      <c r="A334" s="22">
        <v>183</v>
      </c>
      <c r="B334" s="297" t="s">
        <v>519</v>
      </c>
      <c r="C334" s="74">
        <v>1</v>
      </c>
      <c r="D334" s="139" t="s">
        <v>52</v>
      </c>
      <c r="E334" s="330">
        <v>0</v>
      </c>
      <c r="F334" s="278">
        <f>C334*E334</f>
        <v>0</v>
      </c>
      <c r="H334" s="179"/>
      <c r="I334" s="179"/>
      <c r="J334" s="181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79"/>
      <c r="AT334" s="179"/>
      <c r="AU334" s="179"/>
      <c r="AV334" s="179"/>
      <c r="AW334" s="179"/>
      <c r="AX334" s="179"/>
      <c r="AY334" s="179"/>
      <c r="AZ334" s="179"/>
      <c r="BA334" s="179"/>
      <c r="BB334" s="179"/>
      <c r="BC334" s="179"/>
      <c r="BD334" s="179"/>
      <c r="BE334" s="179"/>
      <c r="BF334" s="179"/>
      <c r="BG334" s="179"/>
      <c r="BH334" s="179"/>
      <c r="BI334" s="179"/>
      <c r="BJ334" s="179"/>
      <c r="BK334" s="179"/>
      <c r="BL334" s="179"/>
      <c r="BM334" s="179"/>
      <c r="BN334" s="179"/>
      <c r="BO334" s="179"/>
      <c r="BP334" s="179"/>
      <c r="BQ334" s="179"/>
      <c r="BR334" s="179"/>
      <c r="BS334" s="179"/>
      <c r="BT334" s="179"/>
      <c r="BU334" s="179"/>
      <c r="BV334" s="179"/>
      <c r="BW334" s="179"/>
      <c r="BX334" s="179"/>
      <c r="BY334" s="179"/>
      <c r="BZ334" s="179"/>
      <c r="CA334" s="179"/>
      <c r="CB334" s="179"/>
      <c r="CC334" s="179"/>
      <c r="CD334" s="179"/>
      <c r="CE334" s="179"/>
      <c r="CF334" s="179"/>
      <c r="CG334" s="179"/>
      <c r="CH334" s="179"/>
      <c r="CI334" s="179"/>
      <c r="CJ334" s="179"/>
      <c r="CK334" s="179"/>
      <c r="CL334" s="179"/>
      <c r="CM334" s="179"/>
      <c r="CN334" s="179"/>
      <c r="CO334" s="179"/>
      <c r="CP334" s="179"/>
      <c r="CQ334" s="179"/>
      <c r="CR334" s="179"/>
      <c r="CS334" s="179"/>
      <c r="CT334" s="179"/>
      <c r="CU334" s="179"/>
      <c r="CV334" s="179"/>
      <c r="CW334" s="179"/>
      <c r="CX334" s="179"/>
      <c r="CY334" s="179"/>
      <c r="CZ334" s="179"/>
      <c r="DA334" s="179"/>
      <c r="DB334" s="179"/>
      <c r="DC334" s="179"/>
      <c r="DD334" s="179"/>
      <c r="DE334" s="179"/>
      <c r="DF334" s="179"/>
      <c r="DG334" s="179"/>
      <c r="DH334" s="179"/>
      <c r="DI334" s="179"/>
      <c r="DJ334" s="179"/>
      <c r="DK334" s="179"/>
      <c r="DL334" s="179"/>
      <c r="DM334" s="179"/>
      <c r="DN334" s="179"/>
      <c r="DO334" s="179"/>
      <c r="DP334" s="179"/>
      <c r="DQ334" s="179"/>
      <c r="DR334" s="179"/>
      <c r="DS334" s="179"/>
      <c r="DT334" s="179"/>
      <c r="DU334" s="179"/>
      <c r="DV334" s="179"/>
      <c r="DW334" s="179"/>
      <c r="DX334" s="179"/>
      <c r="DY334" s="179"/>
      <c r="DZ334" s="179"/>
      <c r="EA334" s="179"/>
      <c r="EB334" s="179"/>
      <c r="EC334" s="179"/>
      <c r="ED334" s="179"/>
      <c r="EE334" s="179"/>
      <c r="EF334" s="179"/>
      <c r="EG334" s="179"/>
      <c r="EH334" s="179"/>
      <c r="EI334" s="179"/>
      <c r="EJ334" s="179"/>
      <c r="EK334" s="179"/>
      <c r="EL334" s="179"/>
      <c r="EM334" s="179"/>
      <c r="EN334" s="179"/>
      <c r="EO334" s="179"/>
      <c r="EP334" s="179"/>
      <c r="EQ334" s="179"/>
      <c r="ER334" s="179"/>
      <c r="ES334" s="179"/>
      <c r="ET334" s="179"/>
      <c r="EU334" s="179"/>
      <c r="EV334" s="179"/>
      <c r="EW334" s="179"/>
      <c r="EX334" s="179"/>
      <c r="EY334" s="179"/>
      <c r="EZ334" s="179"/>
      <c r="FA334" s="179"/>
      <c r="FB334" s="179"/>
      <c r="FC334" s="179"/>
      <c r="FD334" s="179"/>
      <c r="FE334" s="179"/>
      <c r="FF334" s="179"/>
      <c r="FG334" s="179"/>
      <c r="FH334" s="179"/>
      <c r="FI334" s="179"/>
      <c r="FJ334" s="179"/>
      <c r="FK334" s="179"/>
      <c r="FL334" s="179"/>
      <c r="FM334" s="179"/>
      <c r="FN334" s="179"/>
      <c r="FO334" s="179"/>
      <c r="FP334" s="179"/>
      <c r="FQ334" s="179"/>
      <c r="FR334" s="179"/>
      <c r="FS334" s="179"/>
      <c r="FT334" s="179"/>
      <c r="FU334" s="179"/>
      <c r="FV334" s="179"/>
      <c r="FW334" s="179"/>
      <c r="FX334" s="179"/>
      <c r="FY334" s="179"/>
      <c r="FZ334" s="179"/>
      <c r="GA334" s="179"/>
      <c r="GB334" s="179"/>
      <c r="GC334" s="179"/>
      <c r="GD334" s="179"/>
      <c r="GE334" s="179"/>
      <c r="GF334" s="179"/>
      <c r="GG334" s="179"/>
      <c r="GH334" s="179"/>
      <c r="GI334" s="179"/>
      <c r="GJ334" s="179"/>
      <c r="GK334" s="179"/>
      <c r="GL334" s="179"/>
      <c r="GM334" s="179"/>
      <c r="GN334" s="179"/>
      <c r="GO334" s="179"/>
      <c r="GP334" s="179"/>
      <c r="GQ334" s="179"/>
      <c r="GR334" s="179"/>
      <c r="GS334" s="179"/>
      <c r="GT334" s="179"/>
      <c r="GU334" s="179"/>
      <c r="GV334" s="179"/>
      <c r="GW334" s="179"/>
      <c r="GX334" s="179"/>
      <c r="GY334" s="179"/>
      <c r="GZ334" s="179"/>
      <c r="HA334" s="179"/>
      <c r="HB334" s="179"/>
      <c r="HC334" s="179"/>
      <c r="HD334" s="179"/>
      <c r="HE334" s="179"/>
      <c r="HF334" s="179"/>
      <c r="HG334" s="179"/>
      <c r="HH334" s="179"/>
      <c r="HI334" s="179"/>
      <c r="HJ334" s="179"/>
      <c r="HK334" s="179"/>
      <c r="HL334" s="179"/>
      <c r="HM334" s="179"/>
      <c r="HN334" s="179"/>
      <c r="HO334" s="179"/>
      <c r="HP334" s="179"/>
      <c r="HQ334" s="179"/>
      <c r="HR334" s="179"/>
      <c r="HS334" s="179"/>
      <c r="HT334" s="179"/>
      <c r="HU334" s="179"/>
      <c r="HV334" s="179"/>
      <c r="HW334" s="179"/>
      <c r="HX334" s="179"/>
      <c r="HY334" s="179"/>
      <c r="HZ334" s="179"/>
      <c r="IA334" s="179"/>
      <c r="IB334" s="179"/>
      <c r="IC334" s="179"/>
      <c r="ID334" s="179"/>
      <c r="IE334" s="179"/>
      <c r="IF334" s="179"/>
      <c r="IG334" s="179"/>
      <c r="IH334" s="179"/>
      <c r="II334" s="179"/>
      <c r="IJ334" s="179"/>
      <c r="IK334" s="179"/>
      <c r="IL334" s="179"/>
      <c r="IM334" s="179"/>
      <c r="IN334" s="179"/>
      <c r="IO334" s="179"/>
      <c r="IP334" s="179"/>
      <c r="IQ334" s="179"/>
      <c r="IR334" s="179"/>
      <c r="IS334" s="179"/>
      <c r="IT334" s="179"/>
      <c r="IU334" s="179"/>
      <c r="IV334" s="179"/>
      <c r="IW334" s="179"/>
      <c r="IX334" s="179"/>
      <c r="IY334" s="179"/>
      <c r="IZ334" s="179"/>
      <c r="JA334" s="179"/>
      <c r="JB334" s="179"/>
      <c r="JC334" s="179"/>
      <c r="JD334" s="179"/>
      <c r="JE334" s="179"/>
      <c r="JF334" s="179"/>
      <c r="JG334" s="179"/>
      <c r="JH334" s="179"/>
      <c r="JI334" s="179"/>
      <c r="JJ334" s="179"/>
      <c r="JK334" s="179"/>
      <c r="JL334" s="179"/>
      <c r="JM334" s="179"/>
      <c r="JN334" s="179"/>
      <c r="JO334" s="179"/>
      <c r="JP334" s="179"/>
      <c r="JQ334" s="179"/>
      <c r="JR334" s="179"/>
      <c r="JS334" s="179"/>
      <c r="JT334" s="179"/>
      <c r="JU334" s="179"/>
      <c r="JV334" s="179"/>
      <c r="JW334" s="179"/>
      <c r="JX334" s="179"/>
      <c r="JY334" s="179"/>
      <c r="JZ334" s="179"/>
      <c r="KA334" s="179"/>
      <c r="KB334" s="179"/>
      <c r="KC334" s="179"/>
      <c r="KD334" s="179"/>
      <c r="KE334" s="179"/>
      <c r="KF334" s="179"/>
      <c r="KG334" s="179"/>
      <c r="KH334" s="179"/>
      <c r="KI334" s="179"/>
      <c r="KJ334" s="179"/>
      <c r="KK334" s="179"/>
      <c r="KL334" s="179"/>
      <c r="KM334" s="179"/>
      <c r="KN334" s="179"/>
      <c r="KO334" s="179"/>
      <c r="KP334" s="179"/>
      <c r="KQ334" s="179"/>
      <c r="KR334" s="179"/>
      <c r="KS334" s="179"/>
      <c r="KT334" s="179"/>
      <c r="KU334" s="179"/>
      <c r="KV334" s="179"/>
      <c r="KW334" s="179"/>
      <c r="KX334" s="179"/>
      <c r="KY334" s="179"/>
      <c r="KZ334" s="179"/>
      <c r="LA334" s="179"/>
      <c r="LB334" s="179"/>
      <c r="LC334" s="179"/>
      <c r="LD334" s="179"/>
      <c r="LE334" s="179"/>
      <c r="LF334" s="179"/>
      <c r="LG334" s="179"/>
      <c r="LH334" s="179"/>
      <c r="LI334" s="179"/>
      <c r="LJ334" s="179"/>
      <c r="LK334" s="179"/>
      <c r="LL334" s="179"/>
      <c r="LM334" s="179"/>
      <c r="LN334" s="179"/>
      <c r="LO334" s="179"/>
      <c r="LP334" s="179"/>
      <c r="LQ334" s="179"/>
      <c r="LR334" s="179"/>
      <c r="LS334" s="179"/>
      <c r="LT334" s="179"/>
      <c r="LU334" s="179"/>
      <c r="LV334" s="179"/>
      <c r="LW334" s="179"/>
      <c r="LX334" s="179"/>
      <c r="LY334" s="179"/>
      <c r="LZ334" s="179"/>
      <c r="MA334" s="179"/>
      <c r="MB334" s="179"/>
      <c r="MC334" s="179"/>
      <c r="MD334" s="179"/>
      <c r="ME334" s="179"/>
      <c r="MF334" s="179"/>
      <c r="MG334" s="179"/>
      <c r="MH334" s="179"/>
      <c r="MI334" s="179"/>
      <c r="MJ334" s="179"/>
      <c r="MK334" s="179"/>
      <c r="ML334" s="179"/>
      <c r="MM334" s="179"/>
      <c r="MN334" s="179"/>
      <c r="MO334" s="179"/>
      <c r="MP334" s="179"/>
      <c r="MQ334" s="179"/>
      <c r="MR334" s="179"/>
      <c r="MS334" s="179"/>
      <c r="MT334" s="179"/>
      <c r="MU334" s="179"/>
      <c r="MV334" s="179"/>
      <c r="MW334" s="179"/>
      <c r="MX334" s="179"/>
      <c r="MY334" s="179"/>
      <c r="MZ334" s="179"/>
      <c r="NA334" s="179"/>
      <c r="NB334" s="179"/>
      <c r="NC334" s="179"/>
      <c r="ND334" s="179"/>
      <c r="NE334" s="179"/>
      <c r="NF334" s="179"/>
      <c r="NG334" s="179"/>
      <c r="NH334" s="179"/>
      <c r="NI334" s="179"/>
      <c r="NJ334" s="179"/>
      <c r="NK334" s="179"/>
      <c r="NL334" s="179"/>
      <c r="NM334" s="179"/>
      <c r="NN334" s="179"/>
      <c r="NO334" s="179"/>
      <c r="NP334" s="179"/>
      <c r="NQ334" s="179"/>
      <c r="NR334" s="179"/>
      <c r="NS334" s="179"/>
      <c r="NT334" s="179"/>
      <c r="NU334" s="179"/>
      <c r="NV334" s="179"/>
      <c r="NW334" s="179"/>
      <c r="NX334" s="179"/>
      <c r="NY334" s="179"/>
      <c r="NZ334" s="179"/>
      <c r="OA334" s="179"/>
      <c r="OB334" s="179"/>
      <c r="OC334" s="179"/>
      <c r="OD334" s="179"/>
      <c r="OE334" s="179"/>
      <c r="OF334" s="179"/>
      <c r="OG334" s="179"/>
      <c r="OH334" s="179"/>
      <c r="OI334" s="179"/>
      <c r="OJ334" s="179"/>
      <c r="OK334" s="179"/>
      <c r="OL334" s="179"/>
      <c r="OM334" s="179"/>
      <c r="ON334" s="179"/>
      <c r="OO334" s="179"/>
      <c r="OP334" s="179"/>
      <c r="OQ334" s="179"/>
      <c r="OR334" s="179"/>
      <c r="OS334" s="179"/>
      <c r="OT334" s="179"/>
      <c r="OU334" s="179"/>
      <c r="OV334" s="179"/>
      <c r="OW334" s="179"/>
      <c r="OX334" s="179"/>
      <c r="OY334" s="179"/>
      <c r="OZ334" s="179"/>
      <c r="PA334" s="179"/>
      <c r="PB334" s="179"/>
      <c r="PC334" s="179"/>
      <c r="PD334" s="179"/>
      <c r="PE334" s="179"/>
      <c r="PF334" s="179"/>
      <c r="PG334" s="179"/>
      <c r="PH334" s="179"/>
      <c r="PI334" s="179"/>
      <c r="PJ334" s="179"/>
      <c r="PK334" s="179"/>
      <c r="PL334" s="179"/>
      <c r="PM334" s="179"/>
      <c r="PN334" s="179"/>
      <c r="PO334" s="179"/>
      <c r="PP334" s="179"/>
      <c r="PQ334" s="179"/>
      <c r="PR334" s="179"/>
      <c r="PS334" s="179"/>
      <c r="PT334" s="179"/>
      <c r="PU334" s="179"/>
      <c r="PV334" s="179"/>
      <c r="PW334" s="179"/>
      <c r="PX334" s="179"/>
      <c r="PY334" s="179"/>
      <c r="PZ334" s="179"/>
      <c r="QA334" s="179"/>
      <c r="QB334" s="179"/>
      <c r="QC334" s="179"/>
      <c r="QD334" s="179"/>
      <c r="QE334" s="179"/>
      <c r="QF334" s="179"/>
      <c r="QG334" s="179"/>
      <c r="QH334" s="179"/>
      <c r="QI334" s="179"/>
      <c r="QJ334" s="179"/>
      <c r="QK334" s="179"/>
      <c r="QL334" s="179"/>
      <c r="QM334" s="179"/>
      <c r="QN334" s="179"/>
      <c r="QO334" s="179"/>
      <c r="QP334" s="179"/>
      <c r="QQ334" s="179"/>
      <c r="QR334" s="179"/>
      <c r="QS334" s="179"/>
      <c r="QT334" s="179"/>
      <c r="QU334" s="179"/>
      <c r="QV334" s="179"/>
      <c r="QW334" s="179"/>
      <c r="QX334" s="179"/>
      <c r="QY334" s="179"/>
      <c r="QZ334" s="179"/>
      <c r="RA334" s="179"/>
      <c r="RB334" s="179"/>
      <c r="RC334" s="179"/>
      <c r="RD334" s="179"/>
      <c r="RE334" s="179"/>
      <c r="RF334" s="179"/>
      <c r="RG334" s="179"/>
      <c r="RH334" s="179"/>
      <c r="RI334" s="179"/>
      <c r="RJ334" s="179"/>
      <c r="RK334" s="179"/>
      <c r="RL334" s="179"/>
      <c r="RM334" s="179"/>
      <c r="RN334" s="179"/>
      <c r="RO334" s="179"/>
      <c r="RP334" s="179"/>
      <c r="RQ334" s="179"/>
      <c r="RR334" s="179"/>
      <c r="RS334" s="179"/>
      <c r="RT334" s="179"/>
      <c r="RU334" s="179"/>
      <c r="RV334" s="179"/>
      <c r="RW334" s="179"/>
      <c r="RX334" s="179"/>
      <c r="RY334" s="179"/>
      <c r="RZ334" s="179"/>
      <c r="SA334" s="179"/>
      <c r="SB334" s="179"/>
      <c r="SC334" s="179"/>
      <c r="SD334" s="179"/>
      <c r="SE334" s="179"/>
      <c r="SF334" s="179"/>
      <c r="SG334" s="179"/>
      <c r="SH334" s="179"/>
      <c r="SI334" s="179"/>
      <c r="SJ334" s="179"/>
      <c r="SK334" s="179"/>
      <c r="SL334" s="179"/>
      <c r="SM334" s="179"/>
      <c r="SN334" s="179"/>
      <c r="SO334" s="179"/>
      <c r="SP334" s="179"/>
      <c r="SQ334" s="179"/>
      <c r="SR334" s="179"/>
      <c r="SS334" s="179"/>
      <c r="ST334" s="179"/>
      <c r="SU334" s="179"/>
      <c r="SV334" s="179"/>
      <c r="SW334" s="179"/>
      <c r="SX334" s="179"/>
      <c r="SY334" s="179"/>
      <c r="SZ334" s="179"/>
      <c r="TA334" s="179"/>
      <c r="TB334" s="179"/>
      <c r="TC334" s="179"/>
      <c r="TD334" s="179"/>
      <c r="TE334" s="179"/>
      <c r="TF334" s="179"/>
      <c r="TG334" s="179"/>
      <c r="TH334" s="179"/>
      <c r="TI334" s="179"/>
      <c r="TJ334" s="179"/>
      <c r="TK334" s="179"/>
      <c r="TL334" s="179"/>
      <c r="TM334" s="179"/>
      <c r="TN334" s="179"/>
      <c r="TO334" s="179"/>
      <c r="TP334" s="179"/>
      <c r="TQ334" s="179"/>
      <c r="TR334" s="179"/>
      <c r="TS334" s="179"/>
      <c r="TT334" s="179"/>
      <c r="TU334" s="179"/>
      <c r="TV334" s="179"/>
      <c r="TW334" s="179"/>
      <c r="TX334" s="179"/>
      <c r="TY334" s="179"/>
      <c r="TZ334" s="179"/>
      <c r="UA334" s="179"/>
      <c r="UB334" s="179"/>
      <c r="UC334" s="179"/>
      <c r="UD334" s="179"/>
      <c r="UE334" s="179"/>
      <c r="UF334" s="179"/>
      <c r="UG334" s="179"/>
      <c r="UH334" s="179"/>
      <c r="UI334" s="179"/>
      <c r="UJ334" s="179"/>
      <c r="UK334" s="179"/>
      <c r="UL334" s="179"/>
      <c r="UM334" s="179"/>
      <c r="UN334" s="179"/>
      <c r="UO334" s="179"/>
      <c r="UP334" s="179"/>
      <c r="UQ334" s="179"/>
      <c r="UR334" s="179"/>
      <c r="US334" s="179"/>
      <c r="UT334" s="179"/>
      <c r="UU334" s="179"/>
      <c r="UV334" s="179"/>
      <c r="UW334" s="179"/>
      <c r="UX334" s="179"/>
      <c r="UY334" s="179"/>
      <c r="UZ334" s="179"/>
      <c r="VA334" s="179"/>
      <c r="VB334" s="179"/>
      <c r="VC334" s="179"/>
      <c r="VD334" s="179"/>
      <c r="VE334" s="179"/>
      <c r="VF334" s="179"/>
      <c r="VG334" s="179"/>
      <c r="VH334" s="179"/>
      <c r="VI334" s="179"/>
      <c r="VJ334" s="179"/>
      <c r="VK334" s="179"/>
      <c r="VL334" s="179"/>
      <c r="VM334" s="179"/>
      <c r="VN334" s="179"/>
      <c r="VO334" s="179"/>
      <c r="VP334" s="179"/>
      <c r="VQ334" s="179"/>
      <c r="VR334" s="179"/>
      <c r="VS334" s="179"/>
      <c r="VT334" s="179"/>
      <c r="VU334" s="179"/>
      <c r="VV334" s="179"/>
      <c r="VW334" s="179"/>
      <c r="VX334" s="179"/>
      <c r="VY334" s="179"/>
      <c r="VZ334" s="179"/>
      <c r="WA334" s="179"/>
      <c r="WB334" s="179"/>
      <c r="WC334" s="179"/>
      <c r="WD334" s="179"/>
      <c r="WE334" s="179"/>
      <c r="WF334" s="179"/>
      <c r="WG334" s="179"/>
      <c r="WH334" s="179"/>
      <c r="WI334" s="179"/>
      <c r="WJ334" s="179"/>
      <c r="WK334" s="179"/>
      <c r="WL334" s="179"/>
      <c r="WM334" s="179"/>
      <c r="WN334" s="179"/>
      <c r="WO334" s="179"/>
      <c r="WP334" s="179"/>
      <c r="WQ334" s="179"/>
      <c r="WR334" s="179"/>
      <c r="WS334" s="179"/>
      <c r="WT334" s="179"/>
      <c r="WU334" s="179"/>
      <c r="WV334" s="179"/>
      <c r="WW334" s="179"/>
      <c r="WX334" s="179"/>
      <c r="WY334" s="179"/>
      <c r="WZ334" s="179"/>
      <c r="XA334" s="179"/>
      <c r="XB334" s="179"/>
      <c r="XC334" s="179"/>
      <c r="XD334" s="179"/>
      <c r="XE334" s="179"/>
      <c r="XF334" s="179"/>
      <c r="XG334" s="179"/>
      <c r="XH334" s="179"/>
      <c r="XI334" s="179"/>
      <c r="XJ334" s="179"/>
      <c r="XK334" s="179"/>
      <c r="XL334" s="179"/>
      <c r="XM334" s="179"/>
      <c r="XN334" s="179"/>
      <c r="XO334" s="179"/>
      <c r="XP334" s="179"/>
      <c r="XQ334" s="179"/>
      <c r="XR334" s="179"/>
      <c r="XS334" s="179"/>
      <c r="XT334" s="179"/>
      <c r="XU334" s="179"/>
      <c r="XV334" s="179"/>
      <c r="XW334" s="179"/>
      <c r="XX334" s="179"/>
      <c r="XY334" s="179"/>
      <c r="XZ334" s="179"/>
      <c r="YA334" s="179"/>
      <c r="YB334" s="179"/>
      <c r="YC334" s="179"/>
      <c r="YD334" s="179"/>
      <c r="YE334" s="179"/>
      <c r="YF334" s="179"/>
      <c r="YG334" s="179"/>
      <c r="YH334" s="179"/>
      <c r="YI334" s="179"/>
      <c r="YJ334" s="179"/>
      <c r="YK334" s="179"/>
      <c r="YL334" s="179"/>
      <c r="YM334" s="179"/>
      <c r="YN334" s="179"/>
      <c r="YO334" s="179"/>
      <c r="YP334" s="179"/>
      <c r="YQ334" s="179"/>
      <c r="YR334" s="179"/>
      <c r="YS334" s="179"/>
      <c r="YT334" s="179"/>
      <c r="YU334" s="179"/>
      <c r="YV334" s="179"/>
      <c r="YW334" s="179"/>
      <c r="YX334" s="179"/>
      <c r="YY334" s="179"/>
      <c r="YZ334" s="179"/>
      <c r="ZA334" s="179"/>
      <c r="ZB334" s="179"/>
      <c r="ZC334" s="179"/>
      <c r="ZD334" s="179"/>
      <c r="ZE334" s="179"/>
      <c r="ZF334" s="179"/>
      <c r="ZG334" s="179"/>
      <c r="ZH334" s="179"/>
      <c r="ZI334" s="179"/>
      <c r="ZJ334" s="179"/>
      <c r="ZK334" s="179"/>
      <c r="ZL334" s="179"/>
      <c r="ZM334" s="179"/>
      <c r="ZN334" s="179"/>
      <c r="ZO334" s="179"/>
      <c r="ZP334" s="179"/>
      <c r="ZQ334" s="179"/>
      <c r="ZR334" s="179"/>
      <c r="ZS334" s="179"/>
      <c r="ZT334" s="179"/>
      <c r="ZU334" s="179"/>
      <c r="ZV334" s="179"/>
      <c r="ZW334" s="179"/>
      <c r="ZX334" s="179"/>
      <c r="ZY334" s="179"/>
      <c r="ZZ334" s="179"/>
      <c r="AAA334" s="179"/>
      <c r="AAB334" s="179"/>
      <c r="AAC334" s="179"/>
      <c r="AAD334" s="179"/>
      <c r="AAE334" s="179"/>
      <c r="AAF334" s="179"/>
      <c r="AAG334" s="179"/>
      <c r="AAH334" s="179"/>
      <c r="AAI334" s="179"/>
      <c r="AAJ334" s="179"/>
      <c r="AAK334" s="179"/>
      <c r="AAL334" s="179"/>
      <c r="AAM334" s="179"/>
      <c r="AAN334" s="179"/>
      <c r="AAO334" s="179"/>
      <c r="AAP334" s="179"/>
      <c r="AAQ334" s="179"/>
      <c r="AAR334" s="179"/>
      <c r="AAS334" s="179"/>
      <c r="AAT334" s="179"/>
      <c r="AAU334" s="179"/>
      <c r="AAV334" s="179"/>
      <c r="AAW334" s="179"/>
      <c r="AAX334" s="179"/>
      <c r="AAY334" s="179"/>
      <c r="AAZ334" s="179"/>
      <c r="ABA334" s="179"/>
      <c r="ABB334" s="179"/>
      <c r="ABC334" s="179"/>
      <c r="ABD334" s="179"/>
      <c r="ABE334" s="179"/>
      <c r="ABF334" s="179"/>
      <c r="ABG334" s="179"/>
      <c r="ABH334" s="179"/>
      <c r="ABI334" s="179"/>
      <c r="ABJ334" s="179"/>
      <c r="ABK334" s="179"/>
      <c r="ABL334" s="179"/>
      <c r="ABM334" s="179"/>
      <c r="ABN334" s="179"/>
      <c r="ABO334" s="179"/>
      <c r="ABP334" s="179"/>
      <c r="ABQ334" s="179"/>
      <c r="ABR334" s="179"/>
      <c r="ABS334" s="179"/>
      <c r="ABT334" s="179"/>
      <c r="ABU334" s="179"/>
      <c r="ABV334" s="179"/>
      <c r="ABW334" s="179"/>
      <c r="ABX334" s="179"/>
      <c r="ABY334" s="179"/>
      <c r="ABZ334" s="179"/>
      <c r="ACA334" s="179"/>
      <c r="ACB334" s="179"/>
      <c r="ACC334" s="179"/>
      <c r="ACD334" s="179"/>
      <c r="ACE334" s="179"/>
      <c r="ACF334" s="179"/>
      <c r="ACG334" s="179"/>
      <c r="ACH334" s="179"/>
      <c r="ACI334" s="179"/>
      <c r="ACJ334" s="179"/>
      <c r="ACK334" s="179"/>
      <c r="ACL334" s="179"/>
      <c r="ACM334" s="179"/>
      <c r="ACN334" s="179"/>
      <c r="ACO334" s="179"/>
      <c r="ACP334" s="179"/>
      <c r="ACQ334" s="179"/>
      <c r="ACR334" s="179"/>
      <c r="ACS334" s="179"/>
      <c r="ACT334" s="179"/>
      <c r="ACU334" s="179"/>
      <c r="ACV334" s="179"/>
      <c r="ACW334" s="179"/>
      <c r="ACX334" s="179"/>
      <c r="ACY334" s="179"/>
      <c r="ACZ334" s="179"/>
      <c r="ADA334" s="179"/>
      <c r="ADB334" s="179"/>
      <c r="ADC334" s="179"/>
      <c r="ADD334" s="179"/>
      <c r="ADE334" s="179"/>
      <c r="ADF334" s="179"/>
      <c r="ADG334" s="179"/>
      <c r="ADH334" s="179"/>
      <c r="ADI334" s="179"/>
      <c r="ADJ334" s="179"/>
      <c r="ADK334" s="179"/>
      <c r="ADL334" s="179"/>
      <c r="ADM334" s="179"/>
      <c r="ADN334" s="179"/>
      <c r="ADO334" s="179"/>
      <c r="ADP334" s="179"/>
      <c r="ADQ334" s="179"/>
      <c r="ADR334" s="179"/>
      <c r="ADS334" s="179"/>
      <c r="ADT334" s="179"/>
      <c r="ADU334" s="179"/>
      <c r="ADV334" s="179"/>
      <c r="ADW334" s="179"/>
      <c r="ADX334" s="179"/>
      <c r="ADY334" s="179"/>
      <c r="ADZ334" s="179"/>
      <c r="AEA334" s="179"/>
      <c r="AEB334" s="179"/>
      <c r="AEC334" s="179"/>
      <c r="AED334" s="179"/>
      <c r="AEE334" s="179"/>
      <c r="AEF334" s="179"/>
      <c r="AEG334" s="179"/>
      <c r="AEH334" s="179"/>
      <c r="AEI334" s="179"/>
      <c r="AEJ334" s="179"/>
      <c r="AEK334" s="179"/>
      <c r="AEL334" s="179"/>
      <c r="AEM334" s="179"/>
      <c r="AEN334" s="179"/>
      <c r="AEO334" s="179"/>
      <c r="AEP334" s="179"/>
      <c r="AEQ334" s="179"/>
      <c r="AER334" s="179"/>
      <c r="AES334" s="179"/>
      <c r="AET334" s="179"/>
      <c r="AEU334" s="179"/>
      <c r="AEV334" s="179"/>
      <c r="AEW334" s="179"/>
      <c r="AEX334" s="179"/>
      <c r="AEY334" s="179"/>
      <c r="AEZ334" s="179"/>
      <c r="AFA334" s="179"/>
      <c r="AFB334" s="179"/>
      <c r="AFC334" s="179"/>
      <c r="AFD334" s="179"/>
      <c r="AFE334" s="179"/>
      <c r="AFF334" s="179"/>
      <c r="AFG334" s="179"/>
      <c r="AFH334" s="179"/>
      <c r="AFI334" s="179"/>
      <c r="AFJ334" s="179"/>
      <c r="AFK334" s="179"/>
      <c r="AFL334" s="179"/>
      <c r="AFM334" s="179"/>
      <c r="AFN334" s="179"/>
      <c r="AFO334" s="179"/>
      <c r="AFP334" s="179"/>
      <c r="AFQ334" s="179"/>
      <c r="AFR334" s="179"/>
      <c r="AFS334" s="179"/>
      <c r="AFT334" s="179"/>
      <c r="AFU334" s="179"/>
      <c r="AFV334" s="179"/>
      <c r="AFW334" s="179"/>
      <c r="AFX334" s="179"/>
      <c r="AFY334" s="179"/>
      <c r="AFZ334" s="179"/>
      <c r="AGA334" s="179"/>
      <c r="AGB334" s="179"/>
      <c r="AGC334" s="179"/>
      <c r="AGD334" s="179"/>
      <c r="AGE334" s="179"/>
      <c r="AGF334" s="179"/>
      <c r="AGG334" s="179"/>
      <c r="AGH334" s="179"/>
      <c r="AGI334" s="179"/>
      <c r="AGJ334" s="179"/>
      <c r="AGK334" s="179"/>
      <c r="AGL334" s="179"/>
      <c r="AGM334" s="179"/>
      <c r="AGN334" s="179"/>
      <c r="AGO334" s="179"/>
      <c r="AGP334" s="179"/>
      <c r="AGQ334" s="179"/>
      <c r="AGR334" s="179"/>
      <c r="AGS334" s="179"/>
      <c r="AGT334" s="179"/>
      <c r="AGU334" s="179"/>
      <c r="AGV334" s="179"/>
      <c r="AGW334" s="179"/>
      <c r="AGX334" s="179"/>
      <c r="AGY334" s="179"/>
      <c r="AGZ334" s="179"/>
      <c r="AHA334" s="179"/>
      <c r="AHB334" s="179"/>
      <c r="AHC334" s="179"/>
      <c r="AHD334" s="179"/>
      <c r="AHE334" s="179"/>
      <c r="AHF334" s="179"/>
      <c r="AHG334" s="179"/>
      <c r="AHH334" s="179"/>
      <c r="AHI334" s="179"/>
      <c r="AHJ334" s="179"/>
      <c r="AHK334" s="179"/>
      <c r="AHL334" s="179"/>
      <c r="AHM334" s="179"/>
      <c r="AHN334" s="179"/>
      <c r="AHO334" s="179"/>
      <c r="AHP334" s="179"/>
      <c r="AHQ334" s="179"/>
      <c r="AHR334" s="179"/>
      <c r="AHS334" s="179"/>
      <c r="AHT334" s="179"/>
      <c r="AHU334" s="179"/>
      <c r="AHV334" s="179"/>
      <c r="AHW334" s="179"/>
      <c r="AHX334" s="179"/>
      <c r="AHY334" s="179"/>
      <c r="AHZ334" s="179"/>
      <c r="AIA334" s="179"/>
      <c r="AIB334" s="179"/>
      <c r="AIC334" s="179"/>
      <c r="AID334" s="179"/>
      <c r="AIE334" s="179"/>
      <c r="AIF334" s="179"/>
      <c r="AIG334" s="179"/>
      <c r="AIH334" s="179"/>
      <c r="AII334" s="179"/>
      <c r="AIJ334" s="179"/>
      <c r="AIK334" s="179"/>
      <c r="AIL334" s="179"/>
      <c r="AIM334" s="179"/>
      <c r="AIN334" s="179"/>
      <c r="AIO334" s="179"/>
      <c r="AIP334" s="179"/>
      <c r="AIQ334" s="179"/>
      <c r="AIR334" s="179"/>
      <c r="AIS334" s="179"/>
      <c r="AIT334" s="179"/>
      <c r="AIU334" s="179"/>
      <c r="AIV334" s="179"/>
      <c r="AIW334" s="179"/>
      <c r="AIX334" s="179"/>
      <c r="AIY334" s="179"/>
      <c r="AIZ334" s="179"/>
      <c r="AJA334" s="179"/>
      <c r="AJB334" s="179"/>
      <c r="AJC334" s="179"/>
      <c r="AJD334" s="179"/>
      <c r="AJE334" s="179"/>
      <c r="AJF334" s="179"/>
      <c r="AJG334" s="179"/>
      <c r="AJH334" s="179"/>
      <c r="AJI334" s="179"/>
      <c r="AJJ334" s="179"/>
      <c r="AJK334" s="179"/>
      <c r="AJL334" s="179"/>
      <c r="AJM334" s="179"/>
      <c r="AJN334" s="179"/>
      <c r="AJO334" s="179"/>
      <c r="AJP334" s="179"/>
      <c r="AJQ334" s="179"/>
      <c r="AJR334" s="179"/>
      <c r="AJS334" s="179"/>
      <c r="AJT334" s="179"/>
      <c r="AJU334" s="179"/>
      <c r="AJV334" s="179"/>
      <c r="AJW334" s="179"/>
      <c r="AJX334" s="179"/>
      <c r="AJY334" s="179"/>
      <c r="AJZ334" s="179"/>
      <c r="AKA334" s="179"/>
      <c r="AKB334" s="179"/>
      <c r="AKC334" s="179"/>
      <c r="AKD334" s="179"/>
      <c r="AKE334" s="179"/>
      <c r="AKF334" s="179"/>
      <c r="AKG334" s="179"/>
      <c r="AKH334" s="179"/>
      <c r="AKI334" s="179"/>
      <c r="AKJ334" s="179"/>
      <c r="AKK334" s="179"/>
      <c r="AKL334" s="179"/>
      <c r="AKM334" s="179"/>
      <c r="AKN334" s="179"/>
      <c r="AKO334" s="179"/>
      <c r="AKP334" s="179"/>
      <c r="AKQ334" s="179"/>
      <c r="AKR334" s="179"/>
      <c r="AKS334" s="179"/>
      <c r="AKT334" s="179"/>
      <c r="AKU334" s="179"/>
      <c r="AKV334" s="179"/>
      <c r="AKW334" s="179"/>
      <c r="AKX334" s="179"/>
      <c r="AKY334" s="179"/>
      <c r="AKZ334" s="179"/>
      <c r="ALA334" s="179"/>
      <c r="ALB334" s="179"/>
      <c r="ALC334" s="179"/>
      <c r="ALD334" s="179"/>
      <c r="ALE334" s="179"/>
      <c r="ALF334" s="179"/>
      <c r="ALG334" s="179"/>
      <c r="ALH334" s="179"/>
      <c r="ALI334" s="179"/>
      <c r="ALJ334" s="179"/>
      <c r="ALK334" s="179"/>
      <c r="ALL334" s="179"/>
      <c r="ALM334" s="179"/>
      <c r="ALN334" s="179"/>
      <c r="ALO334" s="179"/>
      <c r="ALP334" s="179"/>
      <c r="ALQ334" s="179"/>
      <c r="ALR334" s="179"/>
      <c r="ALS334" s="179"/>
      <c r="ALT334" s="179"/>
      <c r="ALU334" s="179"/>
      <c r="ALV334" s="179"/>
      <c r="ALW334" s="179"/>
      <c r="ALX334" s="179"/>
      <c r="ALY334" s="179"/>
      <c r="ALZ334" s="179"/>
      <c r="AMA334" s="179"/>
      <c r="AMB334" s="179"/>
      <c r="AMC334" s="179"/>
      <c r="AMD334" s="179"/>
      <c r="AME334" s="179"/>
      <c r="AMF334" s="179"/>
      <c r="AMG334" s="179"/>
      <c r="AMH334" s="179"/>
      <c r="AMI334" s="179"/>
      <c r="AMJ334" s="179"/>
    </row>
    <row r="335" spans="1:1024" s="177" customFormat="1" ht="47.25" customHeight="1" x14ac:dyDescent="0.2">
      <c r="A335" s="22">
        <v>184</v>
      </c>
      <c r="B335" s="277" t="s">
        <v>523</v>
      </c>
      <c r="C335" s="74">
        <v>10</v>
      </c>
      <c r="D335" s="305" t="s">
        <v>52</v>
      </c>
      <c r="E335" s="330">
        <v>0</v>
      </c>
      <c r="F335" s="278">
        <f>C335*E335</f>
        <v>0</v>
      </c>
      <c r="H335" s="179"/>
      <c r="I335" s="179"/>
      <c r="J335" s="181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79"/>
      <c r="AT335" s="179"/>
      <c r="AU335" s="179"/>
      <c r="AV335" s="179"/>
      <c r="AW335" s="179"/>
      <c r="AX335" s="179"/>
      <c r="AY335" s="179"/>
      <c r="AZ335" s="179"/>
      <c r="BA335" s="179"/>
      <c r="BB335" s="179"/>
      <c r="BC335" s="179"/>
      <c r="BD335" s="179"/>
      <c r="BE335" s="179"/>
      <c r="BF335" s="179"/>
      <c r="BG335" s="179"/>
      <c r="BH335" s="179"/>
      <c r="BI335" s="179"/>
      <c r="BJ335" s="179"/>
      <c r="BK335" s="179"/>
      <c r="BL335" s="179"/>
      <c r="BM335" s="179"/>
      <c r="BN335" s="179"/>
      <c r="BO335" s="179"/>
      <c r="BP335" s="179"/>
      <c r="BQ335" s="179"/>
      <c r="BR335" s="179"/>
      <c r="BS335" s="179"/>
      <c r="BT335" s="179"/>
      <c r="BU335" s="179"/>
      <c r="BV335" s="179"/>
      <c r="BW335" s="179"/>
      <c r="BX335" s="179"/>
      <c r="BY335" s="179"/>
      <c r="BZ335" s="179"/>
      <c r="CA335" s="179"/>
      <c r="CB335" s="179"/>
      <c r="CC335" s="179"/>
      <c r="CD335" s="179"/>
      <c r="CE335" s="179"/>
      <c r="CF335" s="179"/>
      <c r="CG335" s="179"/>
      <c r="CH335" s="179"/>
      <c r="CI335" s="179"/>
      <c r="CJ335" s="179"/>
      <c r="CK335" s="179"/>
      <c r="CL335" s="179"/>
      <c r="CM335" s="179"/>
      <c r="CN335" s="179"/>
      <c r="CO335" s="179"/>
      <c r="CP335" s="179"/>
      <c r="CQ335" s="179"/>
      <c r="CR335" s="179"/>
      <c r="CS335" s="179"/>
      <c r="CT335" s="179"/>
      <c r="CU335" s="179"/>
      <c r="CV335" s="179"/>
      <c r="CW335" s="179"/>
      <c r="CX335" s="179"/>
      <c r="CY335" s="179"/>
      <c r="CZ335" s="179"/>
      <c r="DA335" s="179"/>
      <c r="DB335" s="179"/>
      <c r="DC335" s="179"/>
      <c r="DD335" s="179"/>
      <c r="DE335" s="179"/>
      <c r="DF335" s="179"/>
      <c r="DG335" s="179"/>
      <c r="DH335" s="179"/>
      <c r="DI335" s="179"/>
      <c r="DJ335" s="179"/>
      <c r="DK335" s="179"/>
      <c r="DL335" s="179"/>
      <c r="DM335" s="179"/>
      <c r="DN335" s="179"/>
      <c r="DO335" s="179"/>
      <c r="DP335" s="179"/>
      <c r="DQ335" s="179"/>
      <c r="DR335" s="179"/>
      <c r="DS335" s="179"/>
      <c r="DT335" s="179"/>
      <c r="DU335" s="179"/>
      <c r="DV335" s="179"/>
      <c r="DW335" s="179"/>
      <c r="DX335" s="179"/>
      <c r="DY335" s="179"/>
      <c r="DZ335" s="179"/>
      <c r="EA335" s="179"/>
      <c r="EB335" s="179"/>
      <c r="EC335" s="179"/>
      <c r="ED335" s="179"/>
      <c r="EE335" s="179"/>
      <c r="EF335" s="179"/>
      <c r="EG335" s="179"/>
      <c r="EH335" s="179"/>
      <c r="EI335" s="179"/>
      <c r="EJ335" s="179"/>
      <c r="EK335" s="179"/>
      <c r="EL335" s="179"/>
      <c r="EM335" s="179"/>
      <c r="EN335" s="179"/>
      <c r="EO335" s="179"/>
      <c r="EP335" s="179"/>
      <c r="EQ335" s="179"/>
      <c r="ER335" s="179"/>
      <c r="ES335" s="179"/>
      <c r="ET335" s="179"/>
      <c r="EU335" s="179"/>
      <c r="EV335" s="179"/>
      <c r="EW335" s="179"/>
      <c r="EX335" s="179"/>
      <c r="EY335" s="179"/>
      <c r="EZ335" s="179"/>
      <c r="FA335" s="179"/>
      <c r="FB335" s="179"/>
      <c r="FC335" s="179"/>
      <c r="FD335" s="179"/>
      <c r="FE335" s="179"/>
      <c r="FF335" s="179"/>
      <c r="FG335" s="179"/>
      <c r="FH335" s="179"/>
      <c r="FI335" s="179"/>
      <c r="FJ335" s="179"/>
      <c r="FK335" s="179"/>
      <c r="FL335" s="179"/>
      <c r="FM335" s="179"/>
      <c r="FN335" s="179"/>
      <c r="FO335" s="179"/>
      <c r="FP335" s="179"/>
      <c r="FQ335" s="179"/>
      <c r="FR335" s="179"/>
      <c r="FS335" s="179"/>
      <c r="FT335" s="179"/>
      <c r="FU335" s="179"/>
      <c r="FV335" s="179"/>
      <c r="FW335" s="179"/>
      <c r="FX335" s="179"/>
      <c r="FY335" s="179"/>
      <c r="FZ335" s="179"/>
      <c r="GA335" s="179"/>
      <c r="GB335" s="179"/>
      <c r="GC335" s="179"/>
      <c r="GD335" s="179"/>
      <c r="GE335" s="179"/>
      <c r="GF335" s="179"/>
      <c r="GG335" s="179"/>
      <c r="GH335" s="179"/>
      <c r="GI335" s="179"/>
      <c r="GJ335" s="179"/>
      <c r="GK335" s="179"/>
      <c r="GL335" s="179"/>
      <c r="GM335" s="179"/>
      <c r="GN335" s="179"/>
      <c r="GO335" s="179"/>
      <c r="GP335" s="179"/>
      <c r="GQ335" s="179"/>
      <c r="GR335" s="179"/>
      <c r="GS335" s="179"/>
      <c r="GT335" s="179"/>
      <c r="GU335" s="179"/>
      <c r="GV335" s="179"/>
      <c r="GW335" s="179"/>
      <c r="GX335" s="179"/>
      <c r="GY335" s="179"/>
      <c r="GZ335" s="179"/>
      <c r="HA335" s="179"/>
      <c r="HB335" s="179"/>
      <c r="HC335" s="179"/>
      <c r="HD335" s="179"/>
      <c r="HE335" s="179"/>
      <c r="HF335" s="179"/>
      <c r="HG335" s="179"/>
      <c r="HH335" s="179"/>
      <c r="HI335" s="179"/>
      <c r="HJ335" s="179"/>
      <c r="HK335" s="179"/>
      <c r="HL335" s="179"/>
      <c r="HM335" s="179"/>
      <c r="HN335" s="179"/>
      <c r="HO335" s="179"/>
      <c r="HP335" s="179"/>
      <c r="HQ335" s="179"/>
      <c r="HR335" s="179"/>
      <c r="HS335" s="179"/>
      <c r="HT335" s="179"/>
      <c r="HU335" s="179"/>
      <c r="HV335" s="179"/>
      <c r="HW335" s="179"/>
      <c r="HX335" s="179"/>
      <c r="HY335" s="179"/>
      <c r="HZ335" s="179"/>
      <c r="IA335" s="179"/>
      <c r="IB335" s="179"/>
      <c r="IC335" s="179"/>
      <c r="ID335" s="179"/>
      <c r="IE335" s="179"/>
      <c r="IF335" s="179"/>
      <c r="IG335" s="179"/>
      <c r="IH335" s="179"/>
      <c r="II335" s="179"/>
      <c r="IJ335" s="179"/>
      <c r="IK335" s="179"/>
      <c r="IL335" s="179"/>
      <c r="IM335" s="179"/>
      <c r="IN335" s="179"/>
      <c r="IO335" s="179"/>
      <c r="IP335" s="179"/>
      <c r="IQ335" s="179"/>
      <c r="IR335" s="179"/>
      <c r="IS335" s="179"/>
      <c r="IT335" s="179"/>
      <c r="IU335" s="179"/>
      <c r="IV335" s="179"/>
      <c r="IW335" s="179"/>
      <c r="IX335" s="179"/>
      <c r="IY335" s="179"/>
      <c r="IZ335" s="179"/>
      <c r="JA335" s="179"/>
      <c r="JB335" s="179"/>
      <c r="JC335" s="179"/>
      <c r="JD335" s="179"/>
      <c r="JE335" s="179"/>
      <c r="JF335" s="179"/>
      <c r="JG335" s="179"/>
      <c r="JH335" s="179"/>
      <c r="JI335" s="179"/>
      <c r="JJ335" s="179"/>
      <c r="JK335" s="179"/>
      <c r="JL335" s="179"/>
      <c r="JM335" s="179"/>
      <c r="JN335" s="179"/>
      <c r="JO335" s="179"/>
      <c r="JP335" s="179"/>
      <c r="JQ335" s="179"/>
      <c r="JR335" s="179"/>
      <c r="JS335" s="179"/>
      <c r="JT335" s="179"/>
      <c r="JU335" s="179"/>
      <c r="JV335" s="179"/>
      <c r="JW335" s="179"/>
      <c r="JX335" s="179"/>
      <c r="JY335" s="179"/>
      <c r="JZ335" s="179"/>
      <c r="KA335" s="179"/>
      <c r="KB335" s="179"/>
      <c r="KC335" s="179"/>
      <c r="KD335" s="179"/>
      <c r="KE335" s="179"/>
      <c r="KF335" s="179"/>
      <c r="KG335" s="179"/>
      <c r="KH335" s="179"/>
      <c r="KI335" s="179"/>
      <c r="KJ335" s="179"/>
      <c r="KK335" s="179"/>
      <c r="KL335" s="179"/>
      <c r="KM335" s="179"/>
      <c r="KN335" s="179"/>
      <c r="KO335" s="179"/>
      <c r="KP335" s="179"/>
      <c r="KQ335" s="179"/>
      <c r="KR335" s="179"/>
      <c r="KS335" s="179"/>
      <c r="KT335" s="179"/>
      <c r="KU335" s="179"/>
      <c r="KV335" s="179"/>
      <c r="KW335" s="179"/>
      <c r="KX335" s="179"/>
      <c r="KY335" s="179"/>
      <c r="KZ335" s="179"/>
      <c r="LA335" s="179"/>
      <c r="LB335" s="179"/>
      <c r="LC335" s="179"/>
      <c r="LD335" s="179"/>
      <c r="LE335" s="179"/>
      <c r="LF335" s="179"/>
      <c r="LG335" s="179"/>
      <c r="LH335" s="179"/>
      <c r="LI335" s="179"/>
      <c r="LJ335" s="179"/>
      <c r="LK335" s="179"/>
      <c r="LL335" s="179"/>
      <c r="LM335" s="179"/>
      <c r="LN335" s="179"/>
      <c r="LO335" s="179"/>
      <c r="LP335" s="179"/>
      <c r="LQ335" s="179"/>
      <c r="LR335" s="179"/>
      <c r="LS335" s="179"/>
      <c r="LT335" s="179"/>
      <c r="LU335" s="179"/>
      <c r="LV335" s="179"/>
      <c r="LW335" s="179"/>
      <c r="LX335" s="179"/>
      <c r="LY335" s="179"/>
      <c r="LZ335" s="179"/>
      <c r="MA335" s="179"/>
      <c r="MB335" s="179"/>
      <c r="MC335" s="179"/>
      <c r="MD335" s="179"/>
      <c r="ME335" s="179"/>
      <c r="MF335" s="179"/>
      <c r="MG335" s="179"/>
      <c r="MH335" s="179"/>
      <c r="MI335" s="179"/>
      <c r="MJ335" s="179"/>
      <c r="MK335" s="179"/>
      <c r="ML335" s="179"/>
      <c r="MM335" s="179"/>
      <c r="MN335" s="179"/>
      <c r="MO335" s="179"/>
      <c r="MP335" s="179"/>
      <c r="MQ335" s="179"/>
      <c r="MR335" s="179"/>
      <c r="MS335" s="179"/>
      <c r="MT335" s="179"/>
      <c r="MU335" s="179"/>
      <c r="MV335" s="179"/>
      <c r="MW335" s="179"/>
      <c r="MX335" s="179"/>
      <c r="MY335" s="179"/>
      <c r="MZ335" s="179"/>
      <c r="NA335" s="179"/>
      <c r="NB335" s="179"/>
      <c r="NC335" s="179"/>
      <c r="ND335" s="179"/>
      <c r="NE335" s="179"/>
      <c r="NF335" s="179"/>
      <c r="NG335" s="179"/>
      <c r="NH335" s="179"/>
      <c r="NI335" s="179"/>
      <c r="NJ335" s="179"/>
      <c r="NK335" s="179"/>
      <c r="NL335" s="179"/>
      <c r="NM335" s="179"/>
      <c r="NN335" s="179"/>
      <c r="NO335" s="179"/>
      <c r="NP335" s="179"/>
      <c r="NQ335" s="179"/>
      <c r="NR335" s="179"/>
      <c r="NS335" s="179"/>
      <c r="NT335" s="179"/>
      <c r="NU335" s="179"/>
      <c r="NV335" s="179"/>
      <c r="NW335" s="179"/>
      <c r="NX335" s="179"/>
      <c r="NY335" s="179"/>
      <c r="NZ335" s="179"/>
      <c r="OA335" s="179"/>
      <c r="OB335" s="179"/>
      <c r="OC335" s="179"/>
      <c r="OD335" s="179"/>
      <c r="OE335" s="179"/>
      <c r="OF335" s="179"/>
      <c r="OG335" s="179"/>
      <c r="OH335" s="179"/>
      <c r="OI335" s="179"/>
      <c r="OJ335" s="179"/>
      <c r="OK335" s="179"/>
      <c r="OL335" s="179"/>
      <c r="OM335" s="179"/>
      <c r="ON335" s="179"/>
      <c r="OO335" s="179"/>
      <c r="OP335" s="179"/>
      <c r="OQ335" s="179"/>
      <c r="OR335" s="179"/>
      <c r="OS335" s="179"/>
      <c r="OT335" s="179"/>
      <c r="OU335" s="179"/>
      <c r="OV335" s="179"/>
      <c r="OW335" s="179"/>
      <c r="OX335" s="179"/>
      <c r="OY335" s="179"/>
      <c r="OZ335" s="179"/>
      <c r="PA335" s="179"/>
      <c r="PB335" s="179"/>
      <c r="PC335" s="179"/>
      <c r="PD335" s="179"/>
      <c r="PE335" s="179"/>
      <c r="PF335" s="179"/>
      <c r="PG335" s="179"/>
      <c r="PH335" s="179"/>
      <c r="PI335" s="179"/>
      <c r="PJ335" s="179"/>
      <c r="PK335" s="179"/>
      <c r="PL335" s="179"/>
      <c r="PM335" s="179"/>
      <c r="PN335" s="179"/>
      <c r="PO335" s="179"/>
      <c r="PP335" s="179"/>
      <c r="PQ335" s="179"/>
      <c r="PR335" s="179"/>
      <c r="PS335" s="179"/>
      <c r="PT335" s="179"/>
      <c r="PU335" s="179"/>
      <c r="PV335" s="179"/>
      <c r="PW335" s="179"/>
      <c r="PX335" s="179"/>
      <c r="PY335" s="179"/>
      <c r="PZ335" s="179"/>
      <c r="QA335" s="179"/>
      <c r="QB335" s="179"/>
      <c r="QC335" s="179"/>
      <c r="QD335" s="179"/>
      <c r="QE335" s="179"/>
      <c r="QF335" s="179"/>
      <c r="QG335" s="179"/>
      <c r="QH335" s="179"/>
      <c r="QI335" s="179"/>
      <c r="QJ335" s="179"/>
      <c r="QK335" s="179"/>
      <c r="QL335" s="179"/>
      <c r="QM335" s="179"/>
      <c r="QN335" s="179"/>
      <c r="QO335" s="179"/>
      <c r="QP335" s="179"/>
      <c r="QQ335" s="179"/>
      <c r="QR335" s="179"/>
      <c r="QS335" s="179"/>
      <c r="QT335" s="179"/>
      <c r="QU335" s="179"/>
      <c r="QV335" s="179"/>
      <c r="QW335" s="179"/>
      <c r="QX335" s="179"/>
      <c r="QY335" s="179"/>
      <c r="QZ335" s="179"/>
      <c r="RA335" s="179"/>
      <c r="RB335" s="179"/>
      <c r="RC335" s="179"/>
      <c r="RD335" s="179"/>
      <c r="RE335" s="179"/>
      <c r="RF335" s="179"/>
      <c r="RG335" s="179"/>
      <c r="RH335" s="179"/>
      <c r="RI335" s="179"/>
      <c r="RJ335" s="179"/>
      <c r="RK335" s="179"/>
      <c r="RL335" s="179"/>
      <c r="RM335" s="179"/>
      <c r="RN335" s="179"/>
      <c r="RO335" s="179"/>
      <c r="RP335" s="179"/>
      <c r="RQ335" s="179"/>
      <c r="RR335" s="179"/>
      <c r="RS335" s="179"/>
      <c r="RT335" s="179"/>
      <c r="RU335" s="179"/>
      <c r="RV335" s="179"/>
      <c r="RW335" s="179"/>
      <c r="RX335" s="179"/>
      <c r="RY335" s="179"/>
      <c r="RZ335" s="179"/>
      <c r="SA335" s="179"/>
      <c r="SB335" s="179"/>
      <c r="SC335" s="179"/>
      <c r="SD335" s="179"/>
      <c r="SE335" s="179"/>
      <c r="SF335" s="179"/>
      <c r="SG335" s="179"/>
      <c r="SH335" s="179"/>
      <c r="SI335" s="179"/>
      <c r="SJ335" s="179"/>
      <c r="SK335" s="179"/>
      <c r="SL335" s="179"/>
      <c r="SM335" s="179"/>
      <c r="SN335" s="179"/>
      <c r="SO335" s="179"/>
      <c r="SP335" s="179"/>
      <c r="SQ335" s="179"/>
      <c r="SR335" s="179"/>
      <c r="SS335" s="179"/>
      <c r="ST335" s="179"/>
      <c r="SU335" s="179"/>
      <c r="SV335" s="179"/>
      <c r="SW335" s="179"/>
      <c r="SX335" s="179"/>
      <c r="SY335" s="179"/>
      <c r="SZ335" s="179"/>
      <c r="TA335" s="179"/>
      <c r="TB335" s="179"/>
      <c r="TC335" s="179"/>
      <c r="TD335" s="179"/>
      <c r="TE335" s="179"/>
      <c r="TF335" s="179"/>
      <c r="TG335" s="179"/>
      <c r="TH335" s="179"/>
      <c r="TI335" s="179"/>
      <c r="TJ335" s="179"/>
      <c r="TK335" s="179"/>
      <c r="TL335" s="179"/>
      <c r="TM335" s="179"/>
      <c r="TN335" s="179"/>
      <c r="TO335" s="179"/>
      <c r="TP335" s="179"/>
      <c r="TQ335" s="179"/>
      <c r="TR335" s="179"/>
      <c r="TS335" s="179"/>
      <c r="TT335" s="179"/>
      <c r="TU335" s="179"/>
      <c r="TV335" s="179"/>
      <c r="TW335" s="179"/>
      <c r="TX335" s="179"/>
      <c r="TY335" s="179"/>
      <c r="TZ335" s="179"/>
      <c r="UA335" s="179"/>
      <c r="UB335" s="179"/>
      <c r="UC335" s="179"/>
      <c r="UD335" s="179"/>
      <c r="UE335" s="179"/>
      <c r="UF335" s="179"/>
      <c r="UG335" s="179"/>
      <c r="UH335" s="179"/>
      <c r="UI335" s="179"/>
      <c r="UJ335" s="179"/>
      <c r="UK335" s="179"/>
      <c r="UL335" s="179"/>
      <c r="UM335" s="179"/>
      <c r="UN335" s="179"/>
      <c r="UO335" s="179"/>
      <c r="UP335" s="179"/>
      <c r="UQ335" s="179"/>
      <c r="UR335" s="179"/>
      <c r="US335" s="179"/>
      <c r="UT335" s="179"/>
      <c r="UU335" s="179"/>
      <c r="UV335" s="179"/>
      <c r="UW335" s="179"/>
      <c r="UX335" s="179"/>
      <c r="UY335" s="179"/>
      <c r="UZ335" s="179"/>
      <c r="VA335" s="179"/>
      <c r="VB335" s="179"/>
      <c r="VC335" s="179"/>
      <c r="VD335" s="179"/>
      <c r="VE335" s="179"/>
      <c r="VF335" s="179"/>
      <c r="VG335" s="179"/>
      <c r="VH335" s="179"/>
      <c r="VI335" s="179"/>
      <c r="VJ335" s="179"/>
      <c r="VK335" s="179"/>
      <c r="VL335" s="179"/>
      <c r="VM335" s="179"/>
      <c r="VN335" s="179"/>
      <c r="VO335" s="179"/>
      <c r="VP335" s="179"/>
      <c r="VQ335" s="179"/>
      <c r="VR335" s="179"/>
      <c r="VS335" s="179"/>
      <c r="VT335" s="179"/>
      <c r="VU335" s="179"/>
      <c r="VV335" s="179"/>
      <c r="VW335" s="179"/>
      <c r="VX335" s="179"/>
      <c r="VY335" s="179"/>
      <c r="VZ335" s="179"/>
      <c r="WA335" s="179"/>
      <c r="WB335" s="179"/>
      <c r="WC335" s="179"/>
      <c r="WD335" s="179"/>
      <c r="WE335" s="179"/>
      <c r="WF335" s="179"/>
      <c r="WG335" s="179"/>
      <c r="WH335" s="179"/>
      <c r="WI335" s="179"/>
      <c r="WJ335" s="179"/>
      <c r="WK335" s="179"/>
      <c r="WL335" s="179"/>
      <c r="WM335" s="179"/>
      <c r="WN335" s="179"/>
      <c r="WO335" s="179"/>
      <c r="WP335" s="179"/>
      <c r="WQ335" s="179"/>
      <c r="WR335" s="179"/>
      <c r="WS335" s="179"/>
      <c r="WT335" s="179"/>
      <c r="WU335" s="179"/>
      <c r="WV335" s="179"/>
      <c r="WW335" s="179"/>
      <c r="WX335" s="179"/>
      <c r="WY335" s="179"/>
      <c r="WZ335" s="179"/>
      <c r="XA335" s="179"/>
      <c r="XB335" s="179"/>
      <c r="XC335" s="179"/>
      <c r="XD335" s="179"/>
      <c r="XE335" s="179"/>
      <c r="XF335" s="179"/>
      <c r="XG335" s="179"/>
      <c r="XH335" s="179"/>
      <c r="XI335" s="179"/>
      <c r="XJ335" s="179"/>
      <c r="XK335" s="179"/>
      <c r="XL335" s="179"/>
      <c r="XM335" s="179"/>
      <c r="XN335" s="179"/>
      <c r="XO335" s="179"/>
      <c r="XP335" s="179"/>
      <c r="XQ335" s="179"/>
      <c r="XR335" s="179"/>
      <c r="XS335" s="179"/>
      <c r="XT335" s="179"/>
      <c r="XU335" s="179"/>
      <c r="XV335" s="179"/>
      <c r="XW335" s="179"/>
      <c r="XX335" s="179"/>
      <c r="XY335" s="179"/>
      <c r="XZ335" s="179"/>
      <c r="YA335" s="179"/>
      <c r="YB335" s="179"/>
      <c r="YC335" s="179"/>
      <c r="YD335" s="179"/>
      <c r="YE335" s="179"/>
      <c r="YF335" s="179"/>
      <c r="YG335" s="179"/>
      <c r="YH335" s="179"/>
      <c r="YI335" s="179"/>
      <c r="YJ335" s="179"/>
      <c r="YK335" s="179"/>
      <c r="YL335" s="179"/>
      <c r="YM335" s="179"/>
      <c r="YN335" s="179"/>
      <c r="YO335" s="179"/>
      <c r="YP335" s="179"/>
      <c r="YQ335" s="179"/>
      <c r="YR335" s="179"/>
      <c r="YS335" s="179"/>
      <c r="YT335" s="179"/>
      <c r="YU335" s="179"/>
      <c r="YV335" s="179"/>
      <c r="YW335" s="179"/>
      <c r="YX335" s="179"/>
      <c r="YY335" s="179"/>
      <c r="YZ335" s="179"/>
      <c r="ZA335" s="179"/>
      <c r="ZB335" s="179"/>
      <c r="ZC335" s="179"/>
      <c r="ZD335" s="179"/>
      <c r="ZE335" s="179"/>
      <c r="ZF335" s="179"/>
      <c r="ZG335" s="179"/>
      <c r="ZH335" s="179"/>
      <c r="ZI335" s="179"/>
      <c r="ZJ335" s="179"/>
      <c r="ZK335" s="179"/>
      <c r="ZL335" s="179"/>
      <c r="ZM335" s="179"/>
      <c r="ZN335" s="179"/>
      <c r="ZO335" s="179"/>
      <c r="ZP335" s="179"/>
      <c r="ZQ335" s="179"/>
      <c r="ZR335" s="179"/>
      <c r="ZS335" s="179"/>
      <c r="ZT335" s="179"/>
      <c r="ZU335" s="179"/>
      <c r="ZV335" s="179"/>
      <c r="ZW335" s="179"/>
      <c r="ZX335" s="179"/>
      <c r="ZY335" s="179"/>
      <c r="ZZ335" s="179"/>
      <c r="AAA335" s="179"/>
      <c r="AAB335" s="179"/>
      <c r="AAC335" s="179"/>
      <c r="AAD335" s="179"/>
      <c r="AAE335" s="179"/>
      <c r="AAF335" s="179"/>
      <c r="AAG335" s="179"/>
      <c r="AAH335" s="179"/>
      <c r="AAI335" s="179"/>
      <c r="AAJ335" s="179"/>
      <c r="AAK335" s="179"/>
      <c r="AAL335" s="179"/>
      <c r="AAM335" s="179"/>
      <c r="AAN335" s="179"/>
      <c r="AAO335" s="179"/>
      <c r="AAP335" s="179"/>
      <c r="AAQ335" s="179"/>
      <c r="AAR335" s="179"/>
      <c r="AAS335" s="179"/>
      <c r="AAT335" s="179"/>
      <c r="AAU335" s="179"/>
      <c r="AAV335" s="179"/>
      <c r="AAW335" s="179"/>
      <c r="AAX335" s="179"/>
      <c r="AAY335" s="179"/>
      <c r="AAZ335" s="179"/>
      <c r="ABA335" s="179"/>
      <c r="ABB335" s="179"/>
      <c r="ABC335" s="179"/>
      <c r="ABD335" s="179"/>
      <c r="ABE335" s="179"/>
      <c r="ABF335" s="179"/>
      <c r="ABG335" s="179"/>
      <c r="ABH335" s="179"/>
      <c r="ABI335" s="179"/>
      <c r="ABJ335" s="179"/>
      <c r="ABK335" s="179"/>
      <c r="ABL335" s="179"/>
      <c r="ABM335" s="179"/>
      <c r="ABN335" s="179"/>
      <c r="ABO335" s="179"/>
      <c r="ABP335" s="179"/>
      <c r="ABQ335" s="179"/>
      <c r="ABR335" s="179"/>
      <c r="ABS335" s="179"/>
      <c r="ABT335" s="179"/>
      <c r="ABU335" s="179"/>
      <c r="ABV335" s="179"/>
      <c r="ABW335" s="179"/>
      <c r="ABX335" s="179"/>
      <c r="ABY335" s="179"/>
      <c r="ABZ335" s="179"/>
      <c r="ACA335" s="179"/>
      <c r="ACB335" s="179"/>
      <c r="ACC335" s="179"/>
      <c r="ACD335" s="179"/>
      <c r="ACE335" s="179"/>
      <c r="ACF335" s="179"/>
      <c r="ACG335" s="179"/>
      <c r="ACH335" s="179"/>
      <c r="ACI335" s="179"/>
      <c r="ACJ335" s="179"/>
      <c r="ACK335" s="179"/>
      <c r="ACL335" s="179"/>
      <c r="ACM335" s="179"/>
      <c r="ACN335" s="179"/>
      <c r="ACO335" s="179"/>
      <c r="ACP335" s="179"/>
      <c r="ACQ335" s="179"/>
      <c r="ACR335" s="179"/>
      <c r="ACS335" s="179"/>
      <c r="ACT335" s="179"/>
      <c r="ACU335" s="179"/>
      <c r="ACV335" s="179"/>
      <c r="ACW335" s="179"/>
      <c r="ACX335" s="179"/>
      <c r="ACY335" s="179"/>
      <c r="ACZ335" s="179"/>
      <c r="ADA335" s="179"/>
      <c r="ADB335" s="179"/>
      <c r="ADC335" s="179"/>
      <c r="ADD335" s="179"/>
      <c r="ADE335" s="179"/>
      <c r="ADF335" s="179"/>
      <c r="ADG335" s="179"/>
      <c r="ADH335" s="179"/>
      <c r="ADI335" s="179"/>
      <c r="ADJ335" s="179"/>
      <c r="ADK335" s="179"/>
      <c r="ADL335" s="179"/>
      <c r="ADM335" s="179"/>
      <c r="ADN335" s="179"/>
      <c r="ADO335" s="179"/>
      <c r="ADP335" s="179"/>
      <c r="ADQ335" s="179"/>
      <c r="ADR335" s="179"/>
      <c r="ADS335" s="179"/>
      <c r="ADT335" s="179"/>
      <c r="ADU335" s="179"/>
      <c r="ADV335" s="179"/>
      <c r="ADW335" s="179"/>
      <c r="ADX335" s="179"/>
      <c r="ADY335" s="179"/>
      <c r="ADZ335" s="179"/>
      <c r="AEA335" s="179"/>
      <c r="AEB335" s="179"/>
      <c r="AEC335" s="179"/>
      <c r="AED335" s="179"/>
      <c r="AEE335" s="179"/>
      <c r="AEF335" s="179"/>
      <c r="AEG335" s="179"/>
      <c r="AEH335" s="179"/>
      <c r="AEI335" s="179"/>
      <c r="AEJ335" s="179"/>
      <c r="AEK335" s="179"/>
      <c r="AEL335" s="179"/>
      <c r="AEM335" s="179"/>
      <c r="AEN335" s="179"/>
      <c r="AEO335" s="179"/>
      <c r="AEP335" s="179"/>
      <c r="AEQ335" s="179"/>
      <c r="AER335" s="179"/>
      <c r="AES335" s="179"/>
      <c r="AET335" s="179"/>
      <c r="AEU335" s="179"/>
      <c r="AEV335" s="179"/>
      <c r="AEW335" s="179"/>
      <c r="AEX335" s="179"/>
      <c r="AEY335" s="179"/>
      <c r="AEZ335" s="179"/>
      <c r="AFA335" s="179"/>
      <c r="AFB335" s="179"/>
      <c r="AFC335" s="179"/>
      <c r="AFD335" s="179"/>
      <c r="AFE335" s="179"/>
      <c r="AFF335" s="179"/>
      <c r="AFG335" s="179"/>
      <c r="AFH335" s="179"/>
      <c r="AFI335" s="179"/>
      <c r="AFJ335" s="179"/>
      <c r="AFK335" s="179"/>
      <c r="AFL335" s="179"/>
      <c r="AFM335" s="179"/>
      <c r="AFN335" s="179"/>
      <c r="AFO335" s="179"/>
      <c r="AFP335" s="179"/>
      <c r="AFQ335" s="179"/>
      <c r="AFR335" s="179"/>
      <c r="AFS335" s="179"/>
      <c r="AFT335" s="179"/>
      <c r="AFU335" s="179"/>
      <c r="AFV335" s="179"/>
      <c r="AFW335" s="179"/>
      <c r="AFX335" s="179"/>
      <c r="AFY335" s="179"/>
      <c r="AFZ335" s="179"/>
      <c r="AGA335" s="179"/>
      <c r="AGB335" s="179"/>
      <c r="AGC335" s="179"/>
      <c r="AGD335" s="179"/>
      <c r="AGE335" s="179"/>
      <c r="AGF335" s="179"/>
      <c r="AGG335" s="179"/>
      <c r="AGH335" s="179"/>
      <c r="AGI335" s="179"/>
      <c r="AGJ335" s="179"/>
      <c r="AGK335" s="179"/>
      <c r="AGL335" s="179"/>
      <c r="AGM335" s="179"/>
      <c r="AGN335" s="179"/>
      <c r="AGO335" s="179"/>
      <c r="AGP335" s="179"/>
      <c r="AGQ335" s="179"/>
      <c r="AGR335" s="179"/>
      <c r="AGS335" s="179"/>
      <c r="AGT335" s="179"/>
      <c r="AGU335" s="179"/>
      <c r="AGV335" s="179"/>
      <c r="AGW335" s="179"/>
      <c r="AGX335" s="179"/>
      <c r="AGY335" s="179"/>
      <c r="AGZ335" s="179"/>
      <c r="AHA335" s="179"/>
      <c r="AHB335" s="179"/>
      <c r="AHC335" s="179"/>
      <c r="AHD335" s="179"/>
      <c r="AHE335" s="179"/>
      <c r="AHF335" s="179"/>
      <c r="AHG335" s="179"/>
      <c r="AHH335" s="179"/>
      <c r="AHI335" s="179"/>
      <c r="AHJ335" s="179"/>
      <c r="AHK335" s="179"/>
      <c r="AHL335" s="179"/>
      <c r="AHM335" s="179"/>
      <c r="AHN335" s="179"/>
      <c r="AHO335" s="179"/>
      <c r="AHP335" s="179"/>
      <c r="AHQ335" s="179"/>
      <c r="AHR335" s="179"/>
      <c r="AHS335" s="179"/>
      <c r="AHT335" s="179"/>
      <c r="AHU335" s="179"/>
      <c r="AHV335" s="179"/>
      <c r="AHW335" s="179"/>
      <c r="AHX335" s="179"/>
      <c r="AHY335" s="179"/>
      <c r="AHZ335" s="179"/>
      <c r="AIA335" s="179"/>
      <c r="AIB335" s="179"/>
      <c r="AIC335" s="179"/>
      <c r="AID335" s="179"/>
      <c r="AIE335" s="179"/>
      <c r="AIF335" s="179"/>
      <c r="AIG335" s="179"/>
      <c r="AIH335" s="179"/>
      <c r="AII335" s="179"/>
      <c r="AIJ335" s="179"/>
      <c r="AIK335" s="179"/>
      <c r="AIL335" s="179"/>
      <c r="AIM335" s="179"/>
      <c r="AIN335" s="179"/>
      <c r="AIO335" s="179"/>
      <c r="AIP335" s="179"/>
      <c r="AIQ335" s="179"/>
      <c r="AIR335" s="179"/>
      <c r="AIS335" s="179"/>
      <c r="AIT335" s="179"/>
      <c r="AIU335" s="179"/>
      <c r="AIV335" s="179"/>
      <c r="AIW335" s="179"/>
      <c r="AIX335" s="179"/>
      <c r="AIY335" s="179"/>
      <c r="AIZ335" s="179"/>
      <c r="AJA335" s="179"/>
      <c r="AJB335" s="179"/>
      <c r="AJC335" s="179"/>
      <c r="AJD335" s="179"/>
      <c r="AJE335" s="179"/>
      <c r="AJF335" s="179"/>
      <c r="AJG335" s="179"/>
      <c r="AJH335" s="179"/>
      <c r="AJI335" s="179"/>
      <c r="AJJ335" s="179"/>
      <c r="AJK335" s="179"/>
      <c r="AJL335" s="179"/>
      <c r="AJM335" s="179"/>
      <c r="AJN335" s="179"/>
      <c r="AJO335" s="179"/>
      <c r="AJP335" s="179"/>
      <c r="AJQ335" s="179"/>
      <c r="AJR335" s="179"/>
      <c r="AJS335" s="179"/>
      <c r="AJT335" s="179"/>
      <c r="AJU335" s="179"/>
      <c r="AJV335" s="179"/>
      <c r="AJW335" s="179"/>
      <c r="AJX335" s="179"/>
      <c r="AJY335" s="179"/>
      <c r="AJZ335" s="179"/>
      <c r="AKA335" s="179"/>
      <c r="AKB335" s="179"/>
      <c r="AKC335" s="179"/>
      <c r="AKD335" s="179"/>
      <c r="AKE335" s="179"/>
      <c r="AKF335" s="179"/>
      <c r="AKG335" s="179"/>
      <c r="AKH335" s="179"/>
      <c r="AKI335" s="179"/>
      <c r="AKJ335" s="179"/>
      <c r="AKK335" s="179"/>
      <c r="AKL335" s="179"/>
      <c r="AKM335" s="179"/>
      <c r="AKN335" s="179"/>
      <c r="AKO335" s="179"/>
      <c r="AKP335" s="179"/>
      <c r="AKQ335" s="179"/>
      <c r="AKR335" s="179"/>
      <c r="AKS335" s="179"/>
      <c r="AKT335" s="179"/>
      <c r="AKU335" s="179"/>
      <c r="AKV335" s="179"/>
      <c r="AKW335" s="179"/>
      <c r="AKX335" s="179"/>
      <c r="AKY335" s="179"/>
      <c r="AKZ335" s="179"/>
      <c r="ALA335" s="179"/>
      <c r="ALB335" s="179"/>
      <c r="ALC335" s="179"/>
      <c r="ALD335" s="179"/>
      <c r="ALE335" s="179"/>
      <c r="ALF335" s="179"/>
      <c r="ALG335" s="179"/>
      <c r="ALH335" s="179"/>
      <c r="ALI335" s="179"/>
      <c r="ALJ335" s="179"/>
      <c r="ALK335" s="179"/>
      <c r="ALL335" s="179"/>
      <c r="ALM335" s="179"/>
      <c r="ALN335" s="179"/>
      <c r="ALO335" s="179"/>
      <c r="ALP335" s="179"/>
      <c r="ALQ335" s="179"/>
      <c r="ALR335" s="179"/>
      <c r="ALS335" s="179"/>
      <c r="ALT335" s="179"/>
      <c r="ALU335" s="179"/>
      <c r="ALV335" s="179"/>
      <c r="ALW335" s="179"/>
      <c r="ALX335" s="179"/>
      <c r="ALY335" s="179"/>
      <c r="ALZ335" s="179"/>
      <c r="AMA335" s="179"/>
      <c r="AMB335" s="179"/>
      <c r="AMC335" s="179"/>
      <c r="AMD335" s="179"/>
      <c r="AME335" s="179"/>
      <c r="AMF335" s="179"/>
      <c r="AMG335" s="179"/>
      <c r="AMH335" s="179"/>
      <c r="AMI335" s="179"/>
      <c r="AMJ335" s="179"/>
    </row>
    <row r="336" spans="1:1024" s="177" customFormat="1" ht="47.25" customHeight="1" x14ac:dyDescent="0.2">
      <c r="A336" s="22">
        <v>185</v>
      </c>
      <c r="B336" s="292" t="s">
        <v>530</v>
      </c>
      <c r="C336" s="74">
        <v>1</v>
      </c>
      <c r="D336" s="112" t="s">
        <v>52</v>
      </c>
      <c r="E336" s="330">
        <v>0</v>
      </c>
      <c r="F336" s="296">
        <f t="shared" ref="F336:F337" si="11">C336*E336</f>
        <v>0</v>
      </c>
      <c r="H336" s="179"/>
      <c r="I336" s="179"/>
      <c r="J336" s="181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79"/>
      <c r="AT336" s="179"/>
      <c r="AU336" s="179"/>
      <c r="AV336" s="179"/>
      <c r="AW336" s="179"/>
      <c r="AX336" s="179"/>
      <c r="AY336" s="179"/>
      <c r="AZ336" s="179"/>
      <c r="BA336" s="179"/>
      <c r="BB336" s="179"/>
      <c r="BC336" s="179"/>
      <c r="BD336" s="179"/>
      <c r="BE336" s="179"/>
      <c r="BF336" s="179"/>
      <c r="BG336" s="179"/>
      <c r="BH336" s="179"/>
      <c r="BI336" s="179"/>
      <c r="BJ336" s="179"/>
      <c r="BK336" s="179"/>
      <c r="BL336" s="179"/>
      <c r="BM336" s="179"/>
      <c r="BN336" s="179"/>
      <c r="BO336" s="179"/>
      <c r="BP336" s="179"/>
      <c r="BQ336" s="179"/>
      <c r="BR336" s="179"/>
      <c r="BS336" s="179"/>
      <c r="BT336" s="179"/>
      <c r="BU336" s="179"/>
      <c r="BV336" s="179"/>
      <c r="BW336" s="179"/>
      <c r="BX336" s="179"/>
      <c r="BY336" s="179"/>
      <c r="BZ336" s="179"/>
      <c r="CA336" s="179"/>
      <c r="CB336" s="179"/>
      <c r="CC336" s="179"/>
      <c r="CD336" s="179"/>
      <c r="CE336" s="179"/>
      <c r="CF336" s="179"/>
      <c r="CG336" s="179"/>
      <c r="CH336" s="179"/>
      <c r="CI336" s="179"/>
      <c r="CJ336" s="179"/>
      <c r="CK336" s="179"/>
      <c r="CL336" s="179"/>
      <c r="CM336" s="179"/>
      <c r="CN336" s="179"/>
      <c r="CO336" s="179"/>
      <c r="CP336" s="179"/>
      <c r="CQ336" s="179"/>
      <c r="CR336" s="179"/>
      <c r="CS336" s="179"/>
      <c r="CT336" s="179"/>
      <c r="CU336" s="179"/>
      <c r="CV336" s="179"/>
      <c r="CW336" s="179"/>
      <c r="CX336" s="179"/>
      <c r="CY336" s="179"/>
      <c r="CZ336" s="179"/>
      <c r="DA336" s="179"/>
      <c r="DB336" s="179"/>
      <c r="DC336" s="179"/>
      <c r="DD336" s="179"/>
      <c r="DE336" s="179"/>
      <c r="DF336" s="179"/>
      <c r="DG336" s="179"/>
      <c r="DH336" s="179"/>
      <c r="DI336" s="179"/>
      <c r="DJ336" s="179"/>
      <c r="DK336" s="179"/>
      <c r="DL336" s="179"/>
      <c r="DM336" s="179"/>
      <c r="DN336" s="179"/>
      <c r="DO336" s="179"/>
      <c r="DP336" s="179"/>
      <c r="DQ336" s="179"/>
      <c r="DR336" s="179"/>
      <c r="DS336" s="179"/>
      <c r="DT336" s="179"/>
      <c r="DU336" s="179"/>
      <c r="DV336" s="179"/>
      <c r="DW336" s="179"/>
      <c r="DX336" s="179"/>
      <c r="DY336" s="179"/>
      <c r="DZ336" s="179"/>
      <c r="EA336" s="179"/>
      <c r="EB336" s="179"/>
      <c r="EC336" s="179"/>
      <c r="ED336" s="179"/>
      <c r="EE336" s="179"/>
      <c r="EF336" s="179"/>
      <c r="EG336" s="179"/>
      <c r="EH336" s="179"/>
      <c r="EI336" s="179"/>
      <c r="EJ336" s="179"/>
      <c r="EK336" s="179"/>
      <c r="EL336" s="179"/>
      <c r="EM336" s="179"/>
      <c r="EN336" s="179"/>
      <c r="EO336" s="179"/>
      <c r="EP336" s="179"/>
      <c r="EQ336" s="179"/>
      <c r="ER336" s="179"/>
      <c r="ES336" s="179"/>
      <c r="ET336" s="179"/>
      <c r="EU336" s="179"/>
      <c r="EV336" s="179"/>
      <c r="EW336" s="179"/>
      <c r="EX336" s="179"/>
      <c r="EY336" s="179"/>
      <c r="EZ336" s="179"/>
      <c r="FA336" s="179"/>
      <c r="FB336" s="179"/>
      <c r="FC336" s="179"/>
      <c r="FD336" s="179"/>
      <c r="FE336" s="179"/>
      <c r="FF336" s="179"/>
      <c r="FG336" s="179"/>
      <c r="FH336" s="179"/>
      <c r="FI336" s="179"/>
      <c r="FJ336" s="179"/>
      <c r="FK336" s="179"/>
      <c r="FL336" s="179"/>
      <c r="FM336" s="179"/>
      <c r="FN336" s="179"/>
      <c r="FO336" s="179"/>
      <c r="FP336" s="179"/>
      <c r="FQ336" s="179"/>
      <c r="FR336" s="179"/>
      <c r="FS336" s="179"/>
      <c r="FT336" s="179"/>
      <c r="FU336" s="179"/>
      <c r="FV336" s="179"/>
      <c r="FW336" s="179"/>
      <c r="FX336" s="179"/>
      <c r="FY336" s="179"/>
      <c r="FZ336" s="179"/>
      <c r="GA336" s="179"/>
      <c r="GB336" s="179"/>
      <c r="GC336" s="179"/>
      <c r="GD336" s="179"/>
      <c r="GE336" s="179"/>
      <c r="GF336" s="179"/>
      <c r="GG336" s="179"/>
      <c r="GH336" s="179"/>
      <c r="GI336" s="179"/>
      <c r="GJ336" s="179"/>
      <c r="GK336" s="179"/>
      <c r="GL336" s="179"/>
      <c r="GM336" s="179"/>
      <c r="GN336" s="179"/>
      <c r="GO336" s="179"/>
      <c r="GP336" s="179"/>
      <c r="GQ336" s="179"/>
      <c r="GR336" s="179"/>
      <c r="GS336" s="179"/>
      <c r="GT336" s="179"/>
      <c r="GU336" s="179"/>
      <c r="GV336" s="179"/>
      <c r="GW336" s="179"/>
      <c r="GX336" s="179"/>
      <c r="GY336" s="179"/>
      <c r="GZ336" s="179"/>
      <c r="HA336" s="179"/>
      <c r="HB336" s="179"/>
      <c r="HC336" s="179"/>
      <c r="HD336" s="179"/>
      <c r="HE336" s="179"/>
      <c r="HF336" s="179"/>
      <c r="HG336" s="179"/>
      <c r="HH336" s="179"/>
      <c r="HI336" s="179"/>
      <c r="HJ336" s="179"/>
      <c r="HK336" s="179"/>
      <c r="HL336" s="179"/>
      <c r="HM336" s="179"/>
      <c r="HN336" s="179"/>
      <c r="HO336" s="179"/>
      <c r="HP336" s="179"/>
      <c r="HQ336" s="179"/>
      <c r="HR336" s="179"/>
      <c r="HS336" s="179"/>
      <c r="HT336" s="179"/>
      <c r="HU336" s="179"/>
      <c r="HV336" s="179"/>
      <c r="HW336" s="179"/>
      <c r="HX336" s="179"/>
      <c r="HY336" s="179"/>
      <c r="HZ336" s="179"/>
      <c r="IA336" s="179"/>
      <c r="IB336" s="179"/>
      <c r="IC336" s="179"/>
      <c r="ID336" s="179"/>
      <c r="IE336" s="179"/>
      <c r="IF336" s="179"/>
      <c r="IG336" s="179"/>
      <c r="IH336" s="179"/>
      <c r="II336" s="179"/>
      <c r="IJ336" s="179"/>
      <c r="IK336" s="179"/>
      <c r="IL336" s="179"/>
      <c r="IM336" s="179"/>
      <c r="IN336" s="179"/>
      <c r="IO336" s="179"/>
      <c r="IP336" s="179"/>
      <c r="IQ336" s="179"/>
      <c r="IR336" s="179"/>
      <c r="IS336" s="179"/>
      <c r="IT336" s="179"/>
      <c r="IU336" s="179"/>
      <c r="IV336" s="179"/>
      <c r="IW336" s="179"/>
      <c r="IX336" s="179"/>
      <c r="IY336" s="179"/>
      <c r="IZ336" s="179"/>
      <c r="JA336" s="179"/>
      <c r="JB336" s="179"/>
      <c r="JC336" s="179"/>
      <c r="JD336" s="179"/>
      <c r="JE336" s="179"/>
      <c r="JF336" s="179"/>
      <c r="JG336" s="179"/>
      <c r="JH336" s="179"/>
      <c r="JI336" s="179"/>
      <c r="JJ336" s="179"/>
      <c r="JK336" s="179"/>
      <c r="JL336" s="179"/>
      <c r="JM336" s="179"/>
      <c r="JN336" s="179"/>
      <c r="JO336" s="179"/>
      <c r="JP336" s="179"/>
      <c r="JQ336" s="179"/>
      <c r="JR336" s="179"/>
      <c r="JS336" s="179"/>
      <c r="JT336" s="179"/>
      <c r="JU336" s="179"/>
      <c r="JV336" s="179"/>
      <c r="JW336" s="179"/>
      <c r="JX336" s="179"/>
      <c r="JY336" s="179"/>
      <c r="JZ336" s="179"/>
      <c r="KA336" s="179"/>
      <c r="KB336" s="179"/>
      <c r="KC336" s="179"/>
      <c r="KD336" s="179"/>
      <c r="KE336" s="179"/>
      <c r="KF336" s="179"/>
      <c r="KG336" s="179"/>
      <c r="KH336" s="179"/>
      <c r="KI336" s="179"/>
      <c r="KJ336" s="179"/>
      <c r="KK336" s="179"/>
      <c r="KL336" s="179"/>
      <c r="KM336" s="179"/>
      <c r="KN336" s="179"/>
      <c r="KO336" s="179"/>
      <c r="KP336" s="179"/>
      <c r="KQ336" s="179"/>
      <c r="KR336" s="179"/>
      <c r="KS336" s="179"/>
      <c r="KT336" s="179"/>
      <c r="KU336" s="179"/>
      <c r="KV336" s="179"/>
      <c r="KW336" s="179"/>
      <c r="KX336" s="179"/>
      <c r="KY336" s="179"/>
      <c r="KZ336" s="179"/>
      <c r="LA336" s="179"/>
      <c r="LB336" s="179"/>
      <c r="LC336" s="179"/>
      <c r="LD336" s="179"/>
      <c r="LE336" s="179"/>
      <c r="LF336" s="179"/>
      <c r="LG336" s="179"/>
      <c r="LH336" s="179"/>
      <c r="LI336" s="179"/>
      <c r="LJ336" s="179"/>
      <c r="LK336" s="179"/>
      <c r="LL336" s="179"/>
      <c r="LM336" s="179"/>
      <c r="LN336" s="179"/>
      <c r="LO336" s="179"/>
      <c r="LP336" s="179"/>
      <c r="LQ336" s="179"/>
      <c r="LR336" s="179"/>
      <c r="LS336" s="179"/>
      <c r="LT336" s="179"/>
      <c r="LU336" s="179"/>
      <c r="LV336" s="179"/>
      <c r="LW336" s="179"/>
      <c r="LX336" s="179"/>
      <c r="LY336" s="179"/>
      <c r="LZ336" s="179"/>
      <c r="MA336" s="179"/>
      <c r="MB336" s="179"/>
      <c r="MC336" s="179"/>
      <c r="MD336" s="179"/>
      <c r="ME336" s="179"/>
      <c r="MF336" s="179"/>
      <c r="MG336" s="179"/>
      <c r="MH336" s="179"/>
      <c r="MI336" s="179"/>
      <c r="MJ336" s="179"/>
      <c r="MK336" s="179"/>
      <c r="ML336" s="179"/>
      <c r="MM336" s="179"/>
      <c r="MN336" s="179"/>
      <c r="MO336" s="179"/>
      <c r="MP336" s="179"/>
      <c r="MQ336" s="179"/>
      <c r="MR336" s="179"/>
      <c r="MS336" s="179"/>
      <c r="MT336" s="179"/>
      <c r="MU336" s="179"/>
      <c r="MV336" s="179"/>
      <c r="MW336" s="179"/>
      <c r="MX336" s="179"/>
      <c r="MY336" s="179"/>
      <c r="MZ336" s="179"/>
      <c r="NA336" s="179"/>
      <c r="NB336" s="179"/>
      <c r="NC336" s="179"/>
      <c r="ND336" s="179"/>
      <c r="NE336" s="179"/>
      <c r="NF336" s="179"/>
      <c r="NG336" s="179"/>
      <c r="NH336" s="179"/>
      <c r="NI336" s="179"/>
      <c r="NJ336" s="179"/>
      <c r="NK336" s="179"/>
      <c r="NL336" s="179"/>
      <c r="NM336" s="179"/>
      <c r="NN336" s="179"/>
      <c r="NO336" s="179"/>
      <c r="NP336" s="179"/>
      <c r="NQ336" s="179"/>
      <c r="NR336" s="179"/>
      <c r="NS336" s="179"/>
      <c r="NT336" s="179"/>
      <c r="NU336" s="179"/>
      <c r="NV336" s="179"/>
      <c r="NW336" s="179"/>
      <c r="NX336" s="179"/>
      <c r="NY336" s="179"/>
      <c r="NZ336" s="179"/>
      <c r="OA336" s="179"/>
      <c r="OB336" s="179"/>
      <c r="OC336" s="179"/>
      <c r="OD336" s="179"/>
      <c r="OE336" s="179"/>
      <c r="OF336" s="179"/>
      <c r="OG336" s="179"/>
      <c r="OH336" s="179"/>
      <c r="OI336" s="179"/>
      <c r="OJ336" s="179"/>
      <c r="OK336" s="179"/>
      <c r="OL336" s="179"/>
      <c r="OM336" s="179"/>
      <c r="ON336" s="179"/>
      <c r="OO336" s="179"/>
      <c r="OP336" s="179"/>
      <c r="OQ336" s="179"/>
      <c r="OR336" s="179"/>
      <c r="OS336" s="179"/>
      <c r="OT336" s="179"/>
      <c r="OU336" s="179"/>
      <c r="OV336" s="179"/>
      <c r="OW336" s="179"/>
      <c r="OX336" s="179"/>
      <c r="OY336" s="179"/>
      <c r="OZ336" s="179"/>
      <c r="PA336" s="179"/>
      <c r="PB336" s="179"/>
      <c r="PC336" s="179"/>
      <c r="PD336" s="179"/>
      <c r="PE336" s="179"/>
      <c r="PF336" s="179"/>
      <c r="PG336" s="179"/>
      <c r="PH336" s="179"/>
      <c r="PI336" s="179"/>
      <c r="PJ336" s="179"/>
      <c r="PK336" s="179"/>
      <c r="PL336" s="179"/>
      <c r="PM336" s="179"/>
      <c r="PN336" s="179"/>
      <c r="PO336" s="179"/>
      <c r="PP336" s="179"/>
      <c r="PQ336" s="179"/>
      <c r="PR336" s="179"/>
      <c r="PS336" s="179"/>
      <c r="PT336" s="179"/>
      <c r="PU336" s="179"/>
      <c r="PV336" s="179"/>
      <c r="PW336" s="179"/>
      <c r="PX336" s="179"/>
      <c r="PY336" s="179"/>
      <c r="PZ336" s="179"/>
      <c r="QA336" s="179"/>
      <c r="QB336" s="179"/>
      <c r="QC336" s="179"/>
      <c r="QD336" s="179"/>
      <c r="QE336" s="179"/>
      <c r="QF336" s="179"/>
      <c r="QG336" s="179"/>
      <c r="QH336" s="179"/>
      <c r="QI336" s="179"/>
      <c r="QJ336" s="179"/>
      <c r="QK336" s="179"/>
      <c r="QL336" s="179"/>
      <c r="QM336" s="179"/>
      <c r="QN336" s="179"/>
      <c r="QO336" s="179"/>
      <c r="QP336" s="179"/>
      <c r="QQ336" s="179"/>
      <c r="QR336" s="179"/>
      <c r="QS336" s="179"/>
      <c r="QT336" s="179"/>
      <c r="QU336" s="179"/>
      <c r="QV336" s="179"/>
      <c r="QW336" s="179"/>
      <c r="QX336" s="179"/>
      <c r="QY336" s="179"/>
      <c r="QZ336" s="179"/>
      <c r="RA336" s="179"/>
      <c r="RB336" s="179"/>
      <c r="RC336" s="179"/>
      <c r="RD336" s="179"/>
      <c r="RE336" s="179"/>
      <c r="RF336" s="179"/>
      <c r="RG336" s="179"/>
      <c r="RH336" s="179"/>
      <c r="RI336" s="179"/>
      <c r="RJ336" s="179"/>
      <c r="RK336" s="179"/>
      <c r="RL336" s="179"/>
      <c r="RM336" s="179"/>
      <c r="RN336" s="179"/>
      <c r="RO336" s="179"/>
      <c r="RP336" s="179"/>
      <c r="RQ336" s="179"/>
      <c r="RR336" s="179"/>
      <c r="RS336" s="179"/>
      <c r="RT336" s="179"/>
      <c r="RU336" s="179"/>
      <c r="RV336" s="179"/>
      <c r="RW336" s="179"/>
      <c r="RX336" s="179"/>
      <c r="RY336" s="179"/>
      <c r="RZ336" s="179"/>
      <c r="SA336" s="179"/>
      <c r="SB336" s="179"/>
      <c r="SC336" s="179"/>
      <c r="SD336" s="179"/>
      <c r="SE336" s="179"/>
      <c r="SF336" s="179"/>
      <c r="SG336" s="179"/>
      <c r="SH336" s="179"/>
      <c r="SI336" s="179"/>
      <c r="SJ336" s="179"/>
      <c r="SK336" s="179"/>
      <c r="SL336" s="179"/>
      <c r="SM336" s="179"/>
      <c r="SN336" s="179"/>
      <c r="SO336" s="179"/>
      <c r="SP336" s="179"/>
      <c r="SQ336" s="179"/>
      <c r="SR336" s="179"/>
      <c r="SS336" s="179"/>
      <c r="ST336" s="179"/>
      <c r="SU336" s="179"/>
      <c r="SV336" s="179"/>
      <c r="SW336" s="179"/>
      <c r="SX336" s="179"/>
      <c r="SY336" s="179"/>
      <c r="SZ336" s="179"/>
      <c r="TA336" s="179"/>
      <c r="TB336" s="179"/>
      <c r="TC336" s="179"/>
      <c r="TD336" s="179"/>
      <c r="TE336" s="179"/>
      <c r="TF336" s="179"/>
      <c r="TG336" s="179"/>
      <c r="TH336" s="179"/>
      <c r="TI336" s="179"/>
      <c r="TJ336" s="179"/>
      <c r="TK336" s="179"/>
      <c r="TL336" s="179"/>
      <c r="TM336" s="179"/>
      <c r="TN336" s="179"/>
      <c r="TO336" s="179"/>
      <c r="TP336" s="179"/>
      <c r="TQ336" s="179"/>
      <c r="TR336" s="179"/>
      <c r="TS336" s="179"/>
      <c r="TT336" s="179"/>
      <c r="TU336" s="179"/>
      <c r="TV336" s="179"/>
      <c r="TW336" s="179"/>
      <c r="TX336" s="179"/>
      <c r="TY336" s="179"/>
      <c r="TZ336" s="179"/>
      <c r="UA336" s="179"/>
      <c r="UB336" s="179"/>
      <c r="UC336" s="179"/>
      <c r="UD336" s="179"/>
      <c r="UE336" s="179"/>
      <c r="UF336" s="179"/>
      <c r="UG336" s="179"/>
      <c r="UH336" s="179"/>
      <c r="UI336" s="179"/>
      <c r="UJ336" s="179"/>
      <c r="UK336" s="179"/>
      <c r="UL336" s="179"/>
      <c r="UM336" s="179"/>
      <c r="UN336" s="179"/>
      <c r="UO336" s="179"/>
      <c r="UP336" s="179"/>
      <c r="UQ336" s="179"/>
      <c r="UR336" s="179"/>
      <c r="US336" s="179"/>
      <c r="UT336" s="179"/>
      <c r="UU336" s="179"/>
      <c r="UV336" s="179"/>
      <c r="UW336" s="179"/>
      <c r="UX336" s="179"/>
      <c r="UY336" s="179"/>
      <c r="UZ336" s="179"/>
      <c r="VA336" s="179"/>
      <c r="VB336" s="179"/>
      <c r="VC336" s="179"/>
      <c r="VD336" s="179"/>
      <c r="VE336" s="179"/>
      <c r="VF336" s="179"/>
      <c r="VG336" s="179"/>
      <c r="VH336" s="179"/>
      <c r="VI336" s="179"/>
      <c r="VJ336" s="179"/>
      <c r="VK336" s="179"/>
      <c r="VL336" s="179"/>
      <c r="VM336" s="179"/>
      <c r="VN336" s="179"/>
      <c r="VO336" s="179"/>
      <c r="VP336" s="179"/>
      <c r="VQ336" s="179"/>
      <c r="VR336" s="179"/>
      <c r="VS336" s="179"/>
      <c r="VT336" s="179"/>
      <c r="VU336" s="179"/>
      <c r="VV336" s="179"/>
      <c r="VW336" s="179"/>
      <c r="VX336" s="179"/>
      <c r="VY336" s="179"/>
      <c r="VZ336" s="179"/>
      <c r="WA336" s="179"/>
      <c r="WB336" s="179"/>
      <c r="WC336" s="179"/>
      <c r="WD336" s="179"/>
      <c r="WE336" s="179"/>
      <c r="WF336" s="179"/>
      <c r="WG336" s="179"/>
      <c r="WH336" s="179"/>
      <c r="WI336" s="179"/>
      <c r="WJ336" s="179"/>
      <c r="WK336" s="179"/>
      <c r="WL336" s="179"/>
      <c r="WM336" s="179"/>
      <c r="WN336" s="179"/>
      <c r="WO336" s="179"/>
      <c r="WP336" s="179"/>
      <c r="WQ336" s="179"/>
      <c r="WR336" s="179"/>
      <c r="WS336" s="179"/>
      <c r="WT336" s="179"/>
      <c r="WU336" s="179"/>
      <c r="WV336" s="179"/>
      <c r="WW336" s="179"/>
      <c r="WX336" s="179"/>
      <c r="WY336" s="179"/>
      <c r="WZ336" s="179"/>
      <c r="XA336" s="179"/>
      <c r="XB336" s="179"/>
      <c r="XC336" s="179"/>
      <c r="XD336" s="179"/>
      <c r="XE336" s="179"/>
      <c r="XF336" s="179"/>
      <c r="XG336" s="179"/>
      <c r="XH336" s="179"/>
      <c r="XI336" s="179"/>
      <c r="XJ336" s="179"/>
      <c r="XK336" s="179"/>
      <c r="XL336" s="179"/>
      <c r="XM336" s="179"/>
      <c r="XN336" s="179"/>
      <c r="XO336" s="179"/>
      <c r="XP336" s="179"/>
      <c r="XQ336" s="179"/>
      <c r="XR336" s="179"/>
      <c r="XS336" s="179"/>
      <c r="XT336" s="179"/>
      <c r="XU336" s="179"/>
      <c r="XV336" s="179"/>
      <c r="XW336" s="179"/>
      <c r="XX336" s="179"/>
      <c r="XY336" s="179"/>
      <c r="XZ336" s="179"/>
      <c r="YA336" s="179"/>
      <c r="YB336" s="179"/>
      <c r="YC336" s="179"/>
      <c r="YD336" s="179"/>
      <c r="YE336" s="179"/>
      <c r="YF336" s="179"/>
      <c r="YG336" s="179"/>
      <c r="YH336" s="179"/>
      <c r="YI336" s="179"/>
      <c r="YJ336" s="179"/>
      <c r="YK336" s="179"/>
      <c r="YL336" s="179"/>
      <c r="YM336" s="179"/>
      <c r="YN336" s="179"/>
      <c r="YO336" s="179"/>
      <c r="YP336" s="179"/>
      <c r="YQ336" s="179"/>
      <c r="YR336" s="179"/>
      <c r="YS336" s="179"/>
      <c r="YT336" s="179"/>
      <c r="YU336" s="179"/>
      <c r="YV336" s="179"/>
      <c r="YW336" s="179"/>
      <c r="YX336" s="179"/>
      <c r="YY336" s="179"/>
      <c r="YZ336" s="179"/>
      <c r="ZA336" s="179"/>
      <c r="ZB336" s="179"/>
      <c r="ZC336" s="179"/>
      <c r="ZD336" s="179"/>
      <c r="ZE336" s="179"/>
      <c r="ZF336" s="179"/>
      <c r="ZG336" s="179"/>
      <c r="ZH336" s="179"/>
      <c r="ZI336" s="179"/>
      <c r="ZJ336" s="179"/>
      <c r="ZK336" s="179"/>
      <c r="ZL336" s="179"/>
      <c r="ZM336" s="179"/>
      <c r="ZN336" s="179"/>
      <c r="ZO336" s="179"/>
      <c r="ZP336" s="179"/>
      <c r="ZQ336" s="179"/>
      <c r="ZR336" s="179"/>
      <c r="ZS336" s="179"/>
      <c r="ZT336" s="179"/>
      <c r="ZU336" s="179"/>
      <c r="ZV336" s="179"/>
      <c r="ZW336" s="179"/>
      <c r="ZX336" s="179"/>
      <c r="ZY336" s="179"/>
      <c r="ZZ336" s="179"/>
      <c r="AAA336" s="179"/>
      <c r="AAB336" s="179"/>
      <c r="AAC336" s="179"/>
      <c r="AAD336" s="179"/>
      <c r="AAE336" s="179"/>
      <c r="AAF336" s="179"/>
      <c r="AAG336" s="179"/>
      <c r="AAH336" s="179"/>
      <c r="AAI336" s="179"/>
      <c r="AAJ336" s="179"/>
      <c r="AAK336" s="179"/>
      <c r="AAL336" s="179"/>
      <c r="AAM336" s="179"/>
      <c r="AAN336" s="179"/>
      <c r="AAO336" s="179"/>
      <c r="AAP336" s="179"/>
      <c r="AAQ336" s="179"/>
      <c r="AAR336" s="179"/>
      <c r="AAS336" s="179"/>
      <c r="AAT336" s="179"/>
      <c r="AAU336" s="179"/>
      <c r="AAV336" s="179"/>
      <c r="AAW336" s="179"/>
      <c r="AAX336" s="179"/>
      <c r="AAY336" s="179"/>
      <c r="AAZ336" s="179"/>
      <c r="ABA336" s="179"/>
      <c r="ABB336" s="179"/>
      <c r="ABC336" s="179"/>
      <c r="ABD336" s="179"/>
      <c r="ABE336" s="179"/>
      <c r="ABF336" s="179"/>
      <c r="ABG336" s="179"/>
      <c r="ABH336" s="179"/>
      <c r="ABI336" s="179"/>
      <c r="ABJ336" s="179"/>
      <c r="ABK336" s="179"/>
      <c r="ABL336" s="179"/>
      <c r="ABM336" s="179"/>
      <c r="ABN336" s="179"/>
      <c r="ABO336" s="179"/>
      <c r="ABP336" s="179"/>
      <c r="ABQ336" s="179"/>
      <c r="ABR336" s="179"/>
      <c r="ABS336" s="179"/>
      <c r="ABT336" s="179"/>
      <c r="ABU336" s="179"/>
      <c r="ABV336" s="179"/>
      <c r="ABW336" s="179"/>
      <c r="ABX336" s="179"/>
      <c r="ABY336" s="179"/>
      <c r="ABZ336" s="179"/>
      <c r="ACA336" s="179"/>
      <c r="ACB336" s="179"/>
      <c r="ACC336" s="179"/>
      <c r="ACD336" s="179"/>
      <c r="ACE336" s="179"/>
      <c r="ACF336" s="179"/>
      <c r="ACG336" s="179"/>
      <c r="ACH336" s="179"/>
      <c r="ACI336" s="179"/>
      <c r="ACJ336" s="179"/>
      <c r="ACK336" s="179"/>
      <c r="ACL336" s="179"/>
      <c r="ACM336" s="179"/>
      <c r="ACN336" s="179"/>
      <c r="ACO336" s="179"/>
      <c r="ACP336" s="179"/>
      <c r="ACQ336" s="179"/>
      <c r="ACR336" s="179"/>
      <c r="ACS336" s="179"/>
      <c r="ACT336" s="179"/>
      <c r="ACU336" s="179"/>
      <c r="ACV336" s="179"/>
      <c r="ACW336" s="179"/>
      <c r="ACX336" s="179"/>
      <c r="ACY336" s="179"/>
      <c r="ACZ336" s="179"/>
      <c r="ADA336" s="179"/>
      <c r="ADB336" s="179"/>
      <c r="ADC336" s="179"/>
      <c r="ADD336" s="179"/>
      <c r="ADE336" s="179"/>
      <c r="ADF336" s="179"/>
      <c r="ADG336" s="179"/>
      <c r="ADH336" s="179"/>
      <c r="ADI336" s="179"/>
      <c r="ADJ336" s="179"/>
      <c r="ADK336" s="179"/>
      <c r="ADL336" s="179"/>
      <c r="ADM336" s="179"/>
      <c r="ADN336" s="179"/>
      <c r="ADO336" s="179"/>
      <c r="ADP336" s="179"/>
      <c r="ADQ336" s="179"/>
      <c r="ADR336" s="179"/>
      <c r="ADS336" s="179"/>
      <c r="ADT336" s="179"/>
      <c r="ADU336" s="179"/>
      <c r="ADV336" s="179"/>
      <c r="ADW336" s="179"/>
      <c r="ADX336" s="179"/>
      <c r="ADY336" s="179"/>
      <c r="ADZ336" s="179"/>
      <c r="AEA336" s="179"/>
      <c r="AEB336" s="179"/>
      <c r="AEC336" s="179"/>
      <c r="AED336" s="179"/>
      <c r="AEE336" s="179"/>
      <c r="AEF336" s="179"/>
      <c r="AEG336" s="179"/>
      <c r="AEH336" s="179"/>
      <c r="AEI336" s="179"/>
      <c r="AEJ336" s="179"/>
      <c r="AEK336" s="179"/>
      <c r="AEL336" s="179"/>
      <c r="AEM336" s="179"/>
      <c r="AEN336" s="179"/>
      <c r="AEO336" s="179"/>
      <c r="AEP336" s="179"/>
      <c r="AEQ336" s="179"/>
      <c r="AER336" s="179"/>
      <c r="AES336" s="179"/>
      <c r="AET336" s="179"/>
      <c r="AEU336" s="179"/>
      <c r="AEV336" s="179"/>
      <c r="AEW336" s="179"/>
      <c r="AEX336" s="179"/>
      <c r="AEY336" s="179"/>
      <c r="AEZ336" s="179"/>
      <c r="AFA336" s="179"/>
      <c r="AFB336" s="179"/>
      <c r="AFC336" s="179"/>
      <c r="AFD336" s="179"/>
      <c r="AFE336" s="179"/>
      <c r="AFF336" s="179"/>
      <c r="AFG336" s="179"/>
      <c r="AFH336" s="179"/>
      <c r="AFI336" s="179"/>
      <c r="AFJ336" s="179"/>
      <c r="AFK336" s="179"/>
      <c r="AFL336" s="179"/>
      <c r="AFM336" s="179"/>
      <c r="AFN336" s="179"/>
      <c r="AFO336" s="179"/>
      <c r="AFP336" s="179"/>
      <c r="AFQ336" s="179"/>
      <c r="AFR336" s="179"/>
      <c r="AFS336" s="179"/>
      <c r="AFT336" s="179"/>
      <c r="AFU336" s="179"/>
      <c r="AFV336" s="179"/>
      <c r="AFW336" s="179"/>
      <c r="AFX336" s="179"/>
      <c r="AFY336" s="179"/>
      <c r="AFZ336" s="179"/>
      <c r="AGA336" s="179"/>
      <c r="AGB336" s="179"/>
      <c r="AGC336" s="179"/>
      <c r="AGD336" s="179"/>
      <c r="AGE336" s="179"/>
      <c r="AGF336" s="179"/>
      <c r="AGG336" s="179"/>
      <c r="AGH336" s="179"/>
      <c r="AGI336" s="179"/>
      <c r="AGJ336" s="179"/>
      <c r="AGK336" s="179"/>
      <c r="AGL336" s="179"/>
      <c r="AGM336" s="179"/>
      <c r="AGN336" s="179"/>
      <c r="AGO336" s="179"/>
      <c r="AGP336" s="179"/>
      <c r="AGQ336" s="179"/>
      <c r="AGR336" s="179"/>
      <c r="AGS336" s="179"/>
      <c r="AGT336" s="179"/>
      <c r="AGU336" s="179"/>
      <c r="AGV336" s="179"/>
      <c r="AGW336" s="179"/>
      <c r="AGX336" s="179"/>
      <c r="AGY336" s="179"/>
      <c r="AGZ336" s="179"/>
      <c r="AHA336" s="179"/>
      <c r="AHB336" s="179"/>
      <c r="AHC336" s="179"/>
      <c r="AHD336" s="179"/>
      <c r="AHE336" s="179"/>
      <c r="AHF336" s="179"/>
      <c r="AHG336" s="179"/>
      <c r="AHH336" s="179"/>
      <c r="AHI336" s="179"/>
      <c r="AHJ336" s="179"/>
      <c r="AHK336" s="179"/>
      <c r="AHL336" s="179"/>
      <c r="AHM336" s="179"/>
      <c r="AHN336" s="179"/>
      <c r="AHO336" s="179"/>
      <c r="AHP336" s="179"/>
      <c r="AHQ336" s="179"/>
      <c r="AHR336" s="179"/>
      <c r="AHS336" s="179"/>
      <c r="AHT336" s="179"/>
      <c r="AHU336" s="179"/>
      <c r="AHV336" s="179"/>
      <c r="AHW336" s="179"/>
      <c r="AHX336" s="179"/>
      <c r="AHY336" s="179"/>
      <c r="AHZ336" s="179"/>
      <c r="AIA336" s="179"/>
      <c r="AIB336" s="179"/>
      <c r="AIC336" s="179"/>
      <c r="AID336" s="179"/>
      <c r="AIE336" s="179"/>
      <c r="AIF336" s="179"/>
      <c r="AIG336" s="179"/>
      <c r="AIH336" s="179"/>
      <c r="AII336" s="179"/>
      <c r="AIJ336" s="179"/>
      <c r="AIK336" s="179"/>
      <c r="AIL336" s="179"/>
      <c r="AIM336" s="179"/>
      <c r="AIN336" s="179"/>
      <c r="AIO336" s="179"/>
      <c r="AIP336" s="179"/>
      <c r="AIQ336" s="179"/>
      <c r="AIR336" s="179"/>
      <c r="AIS336" s="179"/>
      <c r="AIT336" s="179"/>
      <c r="AIU336" s="179"/>
      <c r="AIV336" s="179"/>
      <c r="AIW336" s="179"/>
      <c r="AIX336" s="179"/>
      <c r="AIY336" s="179"/>
      <c r="AIZ336" s="179"/>
      <c r="AJA336" s="179"/>
      <c r="AJB336" s="179"/>
      <c r="AJC336" s="179"/>
      <c r="AJD336" s="179"/>
      <c r="AJE336" s="179"/>
      <c r="AJF336" s="179"/>
      <c r="AJG336" s="179"/>
      <c r="AJH336" s="179"/>
      <c r="AJI336" s="179"/>
      <c r="AJJ336" s="179"/>
      <c r="AJK336" s="179"/>
      <c r="AJL336" s="179"/>
      <c r="AJM336" s="179"/>
      <c r="AJN336" s="179"/>
      <c r="AJO336" s="179"/>
      <c r="AJP336" s="179"/>
      <c r="AJQ336" s="179"/>
      <c r="AJR336" s="179"/>
      <c r="AJS336" s="179"/>
      <c r="AJT336" s="179"/>
      <c r="AJU336" s="179"/>
      <c r="AJV336" s="179"/>
      <c r="AJW336" s="179"/>
      <c r="AJX336" s="179"/>
      <c r="AJY336" s="179"/>
      <c r="AJZ336" s="179"/>
      <c r="AKA336" s="179"/>
      <c r="AKB336" s="179"/>
      <c r="AKC336" s="179"/>
      <c r="AKD336" s="179"/>
      <c r="AKE336" s="179"/>
      <c r="AKF336" s="179"/>
      <c r="AKG336" s="179"/>
      <c r="AKH336" s="179"/>
      <c r="AKI336" s="179"/>
      <c r="AKJ336" s="179"/>
      <c r="AKK336" s="179"/>
      <c r="AKL336" s="179"/>
      <c r="AKM336" s="179"/>
      <c r="AKN336" s="179"/>
      <c r="AKO336" s="179"/>
      <c r="AKP336" s="179"/>
      <c r="AKQ336" s="179"/>
      <c r="AKR336" s="179"/>
      <c r="AKS336" s="179"/>
      <c r="AKT336" s="179"/>
      <c r="AKU336" s="179"/>
      <c r="AKV336" s="179"/>
      <c r="AKW336" s="179"/>
      <c r="AKX336" s="179"/>
      <c r="AKY336" s="179"/>
      <c r="AKZ336" s="179"/>
      <c r="ALA336" s="179"/>
      <c r="ALB336" s="179"/>
      <c r="ALC336" s="179"/>
      <c r="ALD336" s="179"/>
      <c r="ALE336" s="179"/>
      <c r="ALF336" s="179"/>
      <c r="ALG336" s="179"/>
      <c r="ALH336" s="179"/>
      <c r="ALI336" s="179"/>
      <c r="ALJ336" s="179"/>
      <c r="ALK336" s="179"/>
      <c r="ALL336" s="179"/>
      <c r="ALM336" s="179"/>
      <c r="ALN336" s="179"/>
      <c r="ALO336" s="179"/>
      <c r="ALP336" s="179"/>
      <c r="ALQ336" s="179"/>
      <c r="ALR336" s="179"/>
      <c r="ALS336" s="179"/>
      <c r="ALT336" s="179"/>
      <c r="ALU336" s="179"/>
      <c r="ALV336" s="179"/>
      <c r="ALW336" s="179"/>
      <c r="ALX336" s="179"/>
      <c r="ALY336" s="179"/>
      <c r="ALZ336" s="179"/>
      <c r="AMA336" s="179"/>
      <c r="AMB336" s="179"/>
      <c r="AMC336" s="179"/>
      <c r="AMD336" s="179"/>
      <c r="AME336" s="179"/>
      <c r="AMF336" s="179"/>
      <c r="AMG336" s="179"/>
      <c r="AMH336" s="179"/>
      <c r="AMI336" s="179"/>
      <c r="AMJ336" s="179"/>
    </row>
    <row r="337" spans="1:1024" s="126" customFormat="1" ht="51.75" customHeight="1" x14ac:dyDescent="0.2">
      <c r="A337" s="652">
        <v>190</v>
      </c>
      <c r="B337" s="930" t="s">
        <v>545</v>
      </c>
      <c r="C337" s="473">
        <v>0</v>
      </c>
      <c r="D337" s="931" t="s">
        <v>71</v>
      </c>
      <c r="E337" s="330">
        <v>0</v>
      </c>
      <c r="F337" s="474">
        <f t="shared" si="11"/>
        <v>0</v>
      </c>
      <c r="H337" s="65"/>
      <c r="I337" s="65"/>
      <c r="J337" s="148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  <c r="HV337" s="65"/>
      <c r="HW337" s="65"/>
      <c r="HX337" s="65"/>
      <c r="HY337" s="65"/>
      <c r="HZ337" s="65"/>
      <c r="IA337" s="65"/>
      <c r="IB337" s="65"/>
      <c r="IC337" s="65"/>
      <c r="ID337" s="65"/>
      <c r="IE337" s="65"/>
      <c r="IF337" s="65"/>
      <c r="IG337" s="65"/>
      <c r="IH337" s="65"/>
      <c r="II337" s="65"/>
      <c r="IJ337" s="65"/>
      <c r="IK337" s="65"/>
      <c r="IL337" s="65"/>
      <c r="IM337" s="65"/>
      <c r="IN337" s="65"/>
      <c r="IO337" s="65"/>
      <c r="IP337" s="65"/>
      <c r="IQ337" s="65"/>
      <c r="IR337" s="65"/>
      <c r="IS337" s="65"/>
      <c r="IT337" s="65"/>
      <c r="IU337" s="65"/>
      <c r="IV337" s="65"/>
      <c r="IW337" s="65"/>
      <c r="IX337" s="65"/>
      <c r="IY337" s="65"/>
      <c r="IZ337" s="65"/>
      <c r="JA337" s="65"/>
      <c r="JB337" s="65"/>
      <c r="JC337" s="65"/>
      <c r="JD337" s="65"/>
      <c r="JE337" s="65"/>
      <c r="JF337" s="65"/>
      <c r="JG337" s="65"/>
      <c r="JH337" s="65"/>
      <c r="JI337" s="65"/>
      <c r="JJ337" s="65"/>
      <c r="JK337" s="65"/>
      <c r="JL337" s="65"/>
      <c r="JM337" s="65"/>
      <c r="JN337" s="65"/>
      <c r="JO337" s="65"/>
      <c r="JP337" s="65"/>
      <c r="JQ337" s="65"/>
      <c r="JR337" s="65"/>
      <c r="JS337" s="65"/>
      <c r="JT337" s="65"/>
      <c r="JU337" s="65"/>
      <c r="JV337" s="65"/>
      <c r="JW337" s="65"/>
      <c r="JX337" s="65"/>
      <c r="JY337" s="65"/>
      <c r="JZ337" s="65"/>
      <c r="KA337" s="65"/>
      <c r="KB337" s="65"/>
      <c r="KC337" s="65"/>
      <c r="KD337" s="65"/>
      <c r="KE337" s="65"/>
      <c r="KF337" s="65"/>
      <c r="KG337" s="65"/>
      <c r="KH337" s="65"/>
      <c r="KI337" s="65"/>
      <c r="KJ337" s="65"/>
      <c r="KK337" s="65"/>
      <c r="KL337" s="65"/>
      <c r="KM337" s="65"/>
      <c r="KN337" s="65"/>
      <c r="KO337" s="65"/>
      <c r="KP337" s="65"/>
      <c r="KQ337" s="65"/>
      <c r="KR337" s="65"/>
      <c r="KS337" s="65"/>
      <c r="KT337" s="65"/>
      <c r="KU337" s="65"/>
      <c r="KV337" s="65"/>
      <c r="KW337" s="65"/>
      <c r="KX337" s="65"/>
      <c r="KY337" s="65"/>
      <c r="KZ337" s="65"/>
      <c r="LA337" s="65"/>
      <c r="LB337" s="65"/>
      <c r="LC337" s="65"/>
      <c r="LD337" s="65"/>
      <c r="LE337" s="65"/>
      <c r="LF337" s="65"/>
      <c r="LG337" s="65"/>
      <c r="LH337" s="65"/>
      <c r="LI337" s="65"/>
      <c r="LJ337" s="65"/>
      <c r="LK337" s="65"/>
      <c r="LL337" s="65"/>
      <c r="LM337" s="65"/>
      <c r="LN337" s="65"/>
      <c r="LO337" s="65"/>
      <c r="LP337" s="65"/>
      <c r="LQ337" s="65"/>
      <c r="LR337" s="65"/>
      <c r="LS337" s="65"/>
      <c r="LT337" s="65"/>
      <c r="LU337" s="65"/>
      <c r="LV337" s="65"/>
      <c r="LW337" s="65"/>
      <c r="LX337" s="65"/>
      <c r="LY337" s="65"/>
      <c r="LZ337" s="65"/>
      <c r="MA337" s="65"/>
      <c r="MB337" s="65"/>
      <c r="MC337" s="65"/>
      <c r="MD337" s="65"/>
      <c r="ME337" s="65"/>
      <c r="MF337" s="65"/>
      <c r="MG337" s="65"/>
      <c r="MH337" s="65"/>
      <c r="MI337" s="65"/>
      <c r="MJ337" s="65"/>
      <c r="MK337" s="65"/>
      <c r="ML337" s="65"/>
      <c r="MM337" s="65"/>
      <c r="MN337" s="65"/>
      <c r="MO337" s="65"/>
      <c r="MP337" s="65"/>
      <c r="MQ337" s="65"/>
      <c r="MR337" s="65"/>
      <c r="MS337" s="65"/>
      <c r="MT337" s="65"/>
      <c r="MU337" s="65"/>
      <c r="MV337" s="65"/>
      <c r="MW337" s="65"/>
      <c r="MX337" s="65"/>
      <c r="MY337" s="65"/>
      <c r="MZ337" s="65"/>
      <c r="NA337" s="65"/>
      <c r="NB337" s="65"/>
      <c r="NC337" s="65"/>
      <c r="ND337" s="65"/>
      <c r="NE337" s="65"/>
      <c r="NF337" s="65"/>
      <c r="NG337" s="65"/>
      <c r="NH337" s="65"/>
      <c r="NI337" s="65"/>
      <c r="NJ337" s="65"/>
      <c r="NK337" s="65"/>
      <c r="NL337" s="65"/>
      <c r="NM337" s="65"/>
      <c r="NN337" s="65"/>
      <c r="NO337" s="65"/>
      <c r="NP337" s="65"/>
      <c r="NQ337" s="65"/>
      <c r="NR337" s="65"/>
      <c r="NS337" s="65"/>
      <c r="NT337" s="65"/>
      <c r="NU337" s="65"/>
      <c r="NV337" s="65"/>
      <c r="NW337" s="65"/>
      <c r="NX337" s="65"/>
      <c r="NY337" s="65"/>
      <c r="NZ337" s="65"/>
      <c r="OA337" s="65"/>
      <c r="OB337" s="65"/>
      <c r="OC337" s="65"/>
      <c r="OD337" s="65"/>
      <c r="OE337" s="65"/>
      <c r="OF337" s="65"/>
      <c r="OG337" s="65"/>
      <c r="OH337" s="65"/>
      <c r="OI337" s="65"/>
      <c r="OJ337" s="65"/>
      <c r="OK337" s="65"/>
      <c r="OL337" s="65"/>
      <c r="OM337" s="65"/>
      <c r="ON337" s="65"/>
      <c r="OO337" s="65"/>
      <c r="OP337" s="65"/>
      <c r="OQ337" s="65"/>
      <c r="OR337" s="65"/>
      <c r="OS337" s="65"/>
      <c r="OT337" s="65"/>
      <c r="OU337" s="65"/>
      <c r="OV337" s="65"/>
      <c r="OW337" s="65"/>
      <c r="OX337" s="65"/>
      <c r="OY337" s="65"/>
      <c r="OZ337" s="65"/>
      <c r="PA337" s="65"/>
      <c r="PB337" s="65"/>
      <c r="PC337" s="65"/>
      <c r="PD337" s="65"/>
      <c r="PE337" s="65"/>
      <c r="PF337" s="65"/>
      <c r="PG337" s="65"/>
      <c r="PH337" s="65"/>
      <c r="PI337" s="65"/>
      <c r="PJ337" s="65"/>
      <c r="PK337" s="65"/>
      <c r="PL337" s="65"/>
      <c r="PM337" s="65"/>
      <c r="PN337" s="65"/>
      <c r="PO337" s="65"/>
      <c r="PP337" s="65"/>
      <c r="PQ337" s="65"/>
      <c r="PR337" s="65"/>
      <c r="PS337" s="65"/>
      <c r="PT337" s="65"/>
      <c r="PU337" s="65"/>
      <c r="PV337" s="65"/>
      <c r="PW337" s="65"/>
      <c r="PX337" s="65"/>
      <c r="PY337" s="65"/>
      <c r="PZ337" s="65"/>
      <c r="QA337" s="65"/>
      <c r="QB337" s="65"/>
      <c r="QC337" s="65"/>
      <c r="QD337" s="65"/>
      <c r="QE337" s="65"/>
      <c r="QF337" s="65"/>
      <c r="QG337" s="65"/>
      <c r="QH337" s="65"/>
      <c r="QI337" s="65"/>
      <c r="QJ337" s="65"/>
      <c r="QK337" s="65"/>
      <c r="QL337" s="65"/>
      <c r="QM337" s="65"/>
      <c r="QN337" s="65"/>
      <c r="QO337" s="65"/>
      <c r="QP337" s="65"/>
      <c r="QQ337" s="65"/>
      <c r="QR337" s="65"/>
      <c r="QS337" s="65"/>
      <c r="QT337" s="65"/>
      <c r="QU337" s="65"/>
      <c r="QV337" s="65"/>
      <c r="QW337" s="65"/>
      <c r="QX337" s="65"/>
      <c r="QY337" s="65"/>
      <c r="QZ337" s="65"/>
      <c r="RA337" s="65"/>
      <c r="RB337" s="65"/>
      <c r="RC337" s="65"/>
      <c r="RD337" s="65"/>
      <c r="RE337" s="65"/>
      <c r="RF337" s="65"/>
      <c r="RG337" s="65"/>
      <c r="RH337" s="65"/>
      <c r="RI337" s="65"/>
      <c r="RJ337" s="65"/>
      <c r="RK337" s="65"/>
      <c r="RL337" s="65"/>
      <c r="RM337" s="65"/>
      <c r="RN337" s="65"/>
      <c r="RO337" s="65"/>
      <c r="RP337" s="65"/>
      <c r="RQ337" s="65"/>
      <c r="RR337" s="65"/>
      <c r="RS337" s="65"/>
      <c r="RT337" s="65"/>
      <c r="RU337" s="65"/>
      <c r="RV337" s="65"/>
      <c r="RW337" s="65"/>
      <c r="RX337" s="65"/>
      <c r="RY337" s="65"/>
      <c r="RZ337" s="65"/>
      <c r="SA337" s="65"/>
      <c r="SB337" s="65"/>
      <c r="SC337" s="65"/>
      <c r="SD337" s="65"/>
      <c r="SE337" s="65"/>
      <c r="SF337" s="65"/>
      <c r="SG337" s="65"/>
      <c r="SH337" s="65"/>
      <c r="SI337" s="65"/>
      <c r="SJ337" s="65"/>
      <c r="SK337" s="65"/>
      <c r="SL337" s="65"/>
      <c r="SM337" s="65"/>
      <c r="SN337" s="65"/>
      <c r="SO337" s="65"/>
      <c r="SP337" s="65"/>
      <c r="SQ337" s="65"/>
      <c r="SR337" s="65"/>
      <c r="SS337" s="65"/>
      <c r="ST337" s="65"/>
      <c r="SU337" s="65"/>
      <c r="SV337" s="65"/>
      <c r="SW337" s="65"/>
      <c r="SX337" s="65"/>
      <c r="SY337" s="65"/>
      <c r="SZ337" s="65"/>
      <c r="TA337" s="65"/>
      <c r="TB337" s="65"/>
      <c r="TC337" s="65"/>
      <c r="TD337" s="65"/>
      <c r="TE337" s="65"/>
      <c r="TF337" s="65"/>
      <c r="TG337" s="65"/>
      <c r="TH337" s="65"/>
      <c r="TI337" s="65"/>
      <c r="TJ337" s="65"/>
      <c r="TK337" s="65"/>
      <c r="TL337" s="65"/>
      <c r="TM337" s="65"/>
      <c r="TN337" s="65"/>
      <c r="TO337" s="65"/>
      <c r="TP337" s="65"/>
      <c r="TQ337" s="65"/>
      <c r="TR337" s="65"/>
      <c r="TS337" s="65"/>
      <c r="TT337" s="65"/>
      <c r="TU337" s="65"/>
      <c r="TV337" s="65"/>
      <c r="TW337" s="65"/>
      <c r="TX337" s="65"/>
      <c r="TY337" s="65"/>
      <c r="TZ337" s="65"/>
      <c r="UA337" s="65"/>
      <c r="UB337" s="65"/>
      <c r="UC337" s="65"/>
      <c r="UD337" s="65"/>
      <c r="UE337" s="65"/>
      <c r="UF337" s="65"/>
      <c r="UG337" s="65"/>
      <c r="UH337" s="65"/>
      <c r="UI337" s="65"/>
      <c r="UJ337" s="65"/>
      <c r="UK337" s="65"/>
      <c r="UL337" s="65"/>
      <c r="UM337" s="65"/>
      <c r="UN337" s="65"/>
      <c r="UO337" s="65"/>
      <c r="UP337" s="65"/>
      <c r="UQ337" s="65"/>
      <c r="UR337" s="65"/>
      <c r="US337" s="65"/>
      <c r="UT337" s="65"/>
      <c r="UU337" s="65"/>
      <c r="UV337" s="65"/>
      <c r="UW337" s="65"/>
      <c r="UX337" s="65"/>
      <c r="UY337" s="65"/>
      <c r="UZ337" s="65"/>
      <c r="VA337" s="65"/>
      <c r="VB337" s="65"/>
      <c r="VC337" s="65"/>
      <c r="VD337" s="65"/>
      <c r="VE337" s="65"/>
      <c r="VF337" s="65"/>
      <c r="VG337" s="65"/>
      <c r="VH337" s="65"/>
      <c r="VI337" s="65"/>
      <c r="VJ337" s="65"/>
      <c r="VK337" s="65"/>
      <c r="VL337" s="65"/>
      <c r="VM337" s="65"/>
      <c r="VN337" s="65"/>
      <c r="VO337" s="65"/>
      <c r="VP337" s="65"/>
      <c r="VQ337" s="65"/>
      <c r="VR337" s="65"/>
      <c r="VS337" s="65"/>
      <c r="VT337" s="65"/>
      <c r="VU337" s="65"/>
      <c r="VV337" s="65"/>
      <c r="VW337" s="65"/>
      <c r="VX337" s="65"/>
      <c r="VY337" s="65"/>
      <c r="VZ337" s="65"/>
      <c r="WA337" s="65"/>
      <c r="WB337" s="65"/>
      <c r="WC337" s="65"/>
      <c r="WD337" s="65"/>
      <c r="WE337" s="65"/>
      <c r="WF337" s="65"/>
      <c r="WG337" s="65"/>
      <c r="WH337" s="65"/>
      <c r="WI337" s="65"/>
      <c r="WJ337" s="65"/>
      <c r="WK337" s="65"/>
      <c r="WL337" s="65"/>
      <c r="WM337" s="65"/>
      <c r="WN337" s="65"/>
      <c r="WO337" s="65"/>
      <c r="WP337" s="65"/>
      <c r="WQ337" s="65"/>
      <c r="WR337" s="65"/>
      <c r="WS337" s="65"/>
      <c r="WT337" s="65"/>
      <c r="WU337" s="65"/>
      <c r="WV337" s="65"/>
      <c r="WW337" s="65"/>
      <c r="WX337" s="65"/>
      <c r="WY337" s="65"/>
      <c r="WZ337" s="65"/>
      <c r="XA337" s="65"/>
      <c r="XB337" s="65"/>
      <c r="XC337" s="65"/>
      <c r="XD337" s="65"/>
      <c r="XE337" s="65"/>
      <c r="XF337" s="65"/>
      <c r="XG337" s="65"/>
      <c r="XH337" s="65"/>
      <c r="XI337" s="65"/>
      <c r="XJ337" s="65"/>
      <c r="XK337" s="65"/>
      <c r="XL337" s="65"/>
      <c r="XM337" s="65"/>
      <c r="XN337" s="65"/>
      <c r="XO337" s="65"/>
      <c r="XP337" s="65"/>
      <c r="XQ337" s="65"/>
      <c r="XR337" s="65"/>
      <c r="XS337" s="65"/>
      <c r="XT337" s="65"/>
      <c r="XU337" s="65"/>
      <c r="XV337" s="65"/>
      <c r="XW337" s="65"/>
      <c r="XX337" s="65"/>
      <c r="XY337" s="65"/>
      <c r="XZ337" s="65"/>
      <c r="YA337" s="65"/>
      <c r="YB337" s="65"/>
      <c r="YC337" s="65"/>
      <c r="YD337" s="65"/>
      <c r="YE337" s="65"/>
      <c r="YF337" s="65"/>
      <c r="YG337" s="65"/>
      <c r="YH337" s="65"/>
      <c r="YI337" s="65"/>
      <c r="YJ337" s="65"/>
      <c r="YK337" s="65"/>
      <c r="YL337" s="65"/>
      <c r="YM337" s="65"/>
      <c r="YN337" s="65"/>
      <c r="YO337" s="65"/>
      <c r="YP337" s="65"/>
      <c r="YQ337" s="65"/>
      <c r="YR337" s="65"/>
      <c r="YS337" s="65"/>
      <c r="YT337" s="65"/>
      <c r="YU337" s="65"/>
      <c r="YV337" s="65"/>
      <c r="YW337" s="65"/>
      <c r="YX337" s="65"/>
      <c r="YY337" s="65"/>
      <c r="YZ337" s="65"/>
      <c r="ZA337" s="65"/>
      <c r="ZB337" s="65"/>
      <c r="ZC337" s="65"/>
      <c r="ZD337" s="65"/>
      <c r="ZE337" s="65"/>
      <c r="ZF337" s="65"/>
      <c r="ZG337" s="65"/>
      <c r="ZH337" s="65"/>
      <c r="ZI337" s="65"/>
      <c r="ZJ337" s="65"/>
      <c r="ZK337" s="65"/>
      <c r="ZL337" s="65"/>
      <c r="ZM337" s="65"/>
      <c r="ZN337" s="65"/>
      <c r="ZO337" s="65"/>
      <c r="ZP337" s="65"/>
      <c r="ZQ337" s="65"/>
      <c r="ZR337" s="65"/>
      <c r="ZS337" s="65"/>
      <c r="ZT337" s="65"/>
      <c r="ZU337" s="65"/>
      <c r="ZV337" s="65"/>
      <c r="ZW337" s="65"/>
      <c r="ZX337" s="65"/>
      <c r="ZY337" s="65"/>
      <c r="ZZ337" s="65"/>
      <c r="AAA337" s="65"/>
      <c r="AAB337" s="65"/>
      <c r="AAC337" s="65"/>
      <c r="AAD337" s="65"/>
      <c r="AAE337" s="65"/>
      <c r="AAF337" s="65"/>
      <c r="AAG337" s="65"/>
      <c r="AAH337" s="65"/>
      <c r="AAI337" s="65"/>
      <c r="AAJ337" s="65"/>
      <c r="AAK337" s="65"/>
      <c r="AAL337" s="65"/>
      <c r="AAM337" s="65"/>
      <c r="AAN337" s="65"/>
      <c r="AAO337" s="65"/>
      <c r="AAP337" s="65"/>
      <c r="AAQ337" s="65"/>
      <c r="AAR337" s="65"/>
      <c r="AAS337" s="65"/>
      <c r="AAT337" s="65"/>
      <c r="AAU337" s="65"/>
      <c r="AAV337" s="65"/>
      <c r="AAW337" s="65"/>
      <c r="AAX337" s="65"/>
      <c r="AAY337" s="65"/>
      <c r="AAZ337" s="65"/>
      <c r="ABA337" s="65"/>
      <c r="ABB337" s="65"/>
      <c r="ABC337" s="65"/>
      <c r="ABD337" s="65"/>
      <c r="ABE337" s="65"/>
      <c r="ABF337" s="65"/>
      <c r="ABG337" s="65"/>
      <c r="ABH337" s="65"/>
      <c r="ABI337" s="65"/>
      <c r="ABJ337" s="65"/>
      <c r="ABK337" s="65"/>
      <c r="ABL337" s="65"/>
      <c r="ABM337" s="65"/>
      <c r="ABN337" s="65"/>
      <c r="ABO337" s="65"/>
      <c r="ABP337" s="65"/>
      <c r="ABQ337" s="65"/>
      <c r="ABR337" s="65"/>
      <c r="ABS337" s="65"/>
      <c r="ABT337" s="65"/>
      <c r="ABU337" s="65"/>
      <c r="ABV337" s="65"/>
      <c r="ABW337" s="65"/>
      <c r="ABX337" s="65"/>
      <c r="ABY337" s="65"/>
      <c r="ABZ337" s="65"/>
      <c r="ACA337" s="65"/>
      <c r="ACB337" s="65"/>
      <c r="ACC337" s="65"/>
      <c r="ACD337" s="65"/>
      <c r="ACE337" s="65"/>
      <c r="ACF337" s="65"/>
      <c r="ACG337" s="65"/>
      <c r="ACH337" s="65"/>
      <c r="ACI337" s="65"/>
      <c r="ACJ337" s="65"/>
      <c r="ACK337" s="65"/>
      <c r="ACL337" s="65"/>
      <c r="ACM337" s="65"/>
      <c r="ACN337" s="65"/>
      <c r="ACO337" s="65"/>
      <c r="ACP337" s="65"/>
      <c r="ACQ337" s="65"/>
      <c r="ACR337" s="65"/>
      <c r="ACS337" s="65"/>
      <c r="ACT337" s="65"/>
      <c r="ACU337" s="65"/>
      <c r="ACV337" s="65"/>
      <c r="ACW337" s="65"/>
      <c r="ACX337" s="65"/>
      <c r="ACY337" s="65"/>
      <c r="ACZ337" s="65"/>
      <c r="ADA337" s="65"/>
      <c r="ADB337" s="65"/>
      <c r="ADC337" s="65"/>
      <c r="ADD337" s="65"/>
      <c r="ADE337" s="65"/>
      <c r="ADF337" s="65"/>
      <c r="ADG337" s="65"/>
      <c r="ADH337" s="65"/>
      <c r="ADI337" s="65"/>
      <c r="ADJ337" s="65"/>
      <c r="ADK337" s="65"/>
      <c r="ADL337" s="65"/>
      <c r="ADM337" s="65"/>
      <c r="ADN337" s="65"/>
      <c r="ADO337" s="65"/>
      <c r="ADP337" s="65"/>
      <c r="ADQ337" s="65"/>
      <c r="ADR337" s="65"/>
      <c r="ADS337" s="65"/>
      <c r="ADT337" s="65"/>
      <c r="ADU337" s="65"/>
      <c r="ADV337" s="65"/>
      <c r="ADW337" s="65"/>
      <c r="ADX337" s="65"/>
      <c r="ADY337" s="65"/>
      <c r="ADZ337" s="65"/>
      <c r="AEA337" s="65"/>
      <c r="AEB337" s="65"/>
      <c r="AEC337" s="65"/>
      <c r="AED337" s="65"/>
      <c r="AEE337" s="65"/>
      <c r="AEF337" s="65"/>
      <c r="AEG337" s="65"/>
      <c r="AEH337" s="65"/>
      <c r="AEI337" s="65"/>
      <c r="AEJ337" s="65"/>
      <c r="AEK337" s="65"/>
      <c r="AEL337" s="65"/>
      <c r="AEM337" s="65"/>
      <c r="AEN337" s="65"/>
      <c r="AEO337" s="65"/>
      <c r="AEP337" s="65"/>
      <c r="AEQ337" s="65"/>
      <c r="AER337" s="65"/>
      <c r="AES337" s="65"/>
      <c r="AET337" s="65"/>
      <c r="AEU337" s="65"/>
      <c r="AEV337" s="65"/>
      <c r="AEW337" s="65"/>
      <c r="AEX337" s="65"/>
      <c r="AEY337" s="65"/>
      <c r="AEZ337" s="65"/>
      <c r="AFA337" s="65"/>
      <c r="AFB337" s="65"/>
      <c r="AFC337" s="65"/>
      <c r="AFD337" s="65"/>
      <c r="AFE337" s="65"/>
      <c r="AFF337" s="65"/>
      <c r="AFG337" s="65"/>
      <c r="AFH337" s="65"/>
      <c r="AFI337" s="65"/>
      <c r="AFJ337" s="65"/>
      <c r="AFK337" s="65"/>
      <c r="AFL337" s="65"/>
      <c r="AFM337" s="65"/>
      <c r="AFN337" s="65"/>
      <c r="AFO337" s="65"/>
      <c r="AFP337" s="65"/>
      <c r="AFQ337" s="65"/>
      <c r="AFR337" s="65"/>
      <c r="AFS337" s="65"/>
      <c r="AFT337" s="65"/>
      <c r="AFU337" s="65"/>
      <c r="AFV337" s="65"/>
      <c r="AFW337" s="65"/>
      <c r="AFX337" s="65"/>
      <c r="AFY337" s="65"/>
      <c r="AFZ337" s="65"/>
      <c r="AGA337" s="65"/>
      <c r="AGB337" s="65"/>
      <c r="AGC337" s="65"/>
      <c r="AGD337" s="65"/>
      <c r="AGE337" s="65"/>
      <c r="AGF337" s="65"/>
      <c r="AGG337" s="65"/>
      <c r="AGH337" s="65"/>
      <c r="AGI337" s="65"/>
      <c r="AGJ337" s="65"/>
      <c r="AGK337" s="65"/>
      <c r="AGL337" s="65"/>
      <c r="AGM337" s="65"/>
      <c r="AGN337" s="65"/>
      <c r="AGO337" s="65"/>
      <c r="AGP337" s="65"/>
      <c r="AGQ337" s="65"/>
      <c r="AGR337" s="65"/>
      <c r="AGS337" s="65"/>
      <c r="AGT337" s="65"/>
      <c r="AGU337" s="65"/>
      <c r="AGV337" s="65"/>
      <c r="AGW337" s="65"/>
      <c r="AGX337" s="65"/>
      <c r="AGY337" s="65"/>
      <c r="AGZ337" s="65"/>
      <c r="AHA337" s="65"/>
      <c r="AHB337" s="65"/>
      <c r="AHC337" s="65"/>
      <c r="AHD337" s="65"/>
      <c r="AHE337" s="65"/>
      <c r="AHF337" s="65"/>
      <c r="AHG337" s="65"/>
      <c r="AHH337" s="65"/>
      <c r="AHI337" s="65"/>
      <c r="AHJ337" s="65"/>
      <c r="AHK337" s="65"/>
      <c r="AHL337" s="65"/>
      <c r="AHM337" s="65"/>
      <c r="AHN337" s="65"/>
      <c r="AHO337" s="65"/>
      <c r="AHP337" s="65"/>
      <c r="AHQ337" s="65"/>
      <c r="AHR337" s="65"/>
      <c r="AHS337" s="65"/>
      <c r="AHT337" s="65"/>
      <c r="AHU337" s="65"/>
      <c r="AHV337" s="65"/>
      <c r="AHW337" s="65"/>
      <c r="AHX337" s="65"/>
      <c r="AHY337" s="65"/>
      <c r="AHZ337" s="65"/>
      <c r="AIA337" s="65"/>
      <c r="AIB337" s="65"/>
      <c r="AIC337" s="65"/>
      <c r="AID337" s="65"/>
      <c r="AIE337" s="65"/>
      <c r="AIF337" s="65"/>
      <c r="AIG337" s="65"/>
      <c r="AIH337" s="65"/>
      <c r="AII337" s="65"/>
      <c r="AIJ337" s="65"/>
      <c r="AIK337" s="65"/>
      <c r="AIL337" s="65"/>
      <c r="AIM337" s="65"/>
      <c r="AIN337" s="65"/>
      <c r="AIO337" s="65"/>
      <c r="AIP337" s="65"/>
      <c r="AIQ337" s="65"/>
      <c r="AIR337" s="65"/>
      <c r="AIS337" s="65"/>
      <c r="AIT337" s="65"/>
      <c r="AIU337" s="65"/>
      <c r="AIV337" s="65"/>
      <c r="AIW337" s="65"/>
      <c r="AIX337" s="65"/>
      <c r="AIY337" s="65"/>
      <c r="AIZ337" s="65"/>
      <c r="AJA337" s="65"/>
      <c r="AJB337" s="65"/>
      <c r="AJC337" s="65"/>
      <c r="AJD337" s="65"/>
      <c r="AJE337" s="65"/>
      <c r="AJF337" s="65"/>
      <c r="AJG337" s="65"/>
      <c r="AJH337" s="65"/>
      <c r="AJI337" s="65"/>
      <c r="AJJ337" s="65"/>
      <c r="AJK337" s="65"/>
      <c r="AJL337" s="65"/>
      <c r="AJM337" s="65"/>
      <c r="AJN337" s="65"/>
      <c r="AJO337" s="65"/>
      <c r="AJP337" s="65"/>
      <c r="AJQ337" s="65"/>
      <c r="AJR337" s="65"/>
      <c r="AJS337" s="65"/>
      <c r="AJT337" s="65"/>
      <c r="AJU337" s="65"/>
      <c r="AJV337" s="65"/>
      <c r="AJW337" s="65"/>
      <c r="AJX337" s="65"/>
      <c r="AJY337" s="65"/>
      <c r="AJZ337" s="65"/>
      <c r="AKA337" s="65"/>
      <c r="AKB337" s="65"/>
      <c r="AKC337" s="65"/>
      <c r="AKD337" s="65"/>
      <c r="AKE337" s="65"/>
      <c r="AKF337" s="65"/>
      <c r="AKG337" s="65"/>
      <c r="AKH337" s="65"/>
      <c r="AKI337" s="65"/>
      <c r="AKJ337" s="65"/>
      <c r="AKK337" s="65"/>
      <c r="AKL337" s="65"/>
      <c r="AKM337" s="65"/>
      <c r="AKN337" s="65"/>
      <c r="AKO337" s="65"/>
      <c r="AKP337" s="65"/>
      <c r="AKQ337" s="65"/>
      <c r="AKR337" s="65"/>
      <c r="AKS337" s="65"/>
      <c r="AKT337" s="65"/>
      <c r="AKU337" s="65"/>
      <c r="AKV337" s="65"/>
      <c r="AKW337" s="65"/>
      <c r="AKX337" s="65"/>
      <c r="AKY337" s="65"/>
      <c r="AKZ337" s="65"/>
      <c r="ALA337" s="65"/>
      <c r="ALB337" s="65"/>
      <c r="ALC337" s="65"/>
      <c r="ALD337" s="65"/>
      <c r="ALE337" s="65"/>
      <c r="ALF337" s="65"/>
      <c r="ALG337" s="65"/>
      <c r="ALH337" s="65"/>
      <c r="ALI337" s="65"/>
      <c r="ALJ337" s="65"/>
      <c r="ALK337" s="65"/>
      <c r="ALL337" s="65"/>
      <c r="ALM337" s="65"/>
      <c r="ALN337" s="65"/>
      <c r="ALO337" s="65"/>
      <c r="ALP337" s="65"/>
      <c r="ALQ337" s="65"/>
      <c r="ALR337" s="65"/>
      <c r="ALS337" s="65"/>
      <c r="ALT337" s="65"/>
      <c r="ALU337" s="65"/>
      <c r="ALV337" s="65"/>
      <c r="ALW337" s="65"/>
      <c r="ALX337" s="65"/>
      <c r="ALY337" s="65"/>
      <c r="ALZ337" s="65"/>
      <c r="AMA337" s="65"/>
      <c r="AMB337" s="65"/>
      <c r="AMC337" s="65"/>
      <c r="AMD337" s="65"/>
      <c r="AME337" s="65"/>
      <c r="AMF337" s="65"/>
      <c r="AMG337" s="65"/>
      <c r="AMH337" s="65"/>
      <c r="AMI337" s="65"/>
      <c r="AMJ337" s="65"/>
    </row>
    <row r="338" spans="1:1024" ht="14.25" x14ac:dyDescent="0.2">
      <c r="A338" s="16"/>
      <c r="B338" s="23"/>
      <c r="C338" s="47"/>
      <c r="D338" s="22"/>
      <c r="E338" s="26" t="s">
        <v>68</v>
      </c>
      <c r="F338" s="27">
        <f>SUM(F145:F336)</f>
        <v>0</v>
      </c>
      <c r="G338"/>
      <c r="J338" s="27"/>
    </row>
    <row r="339" spans="1:1024" ht="66" customHeight="1" x14ac:dyDescent="0.2">
      <c r="A339" s="21"/>
      <c r="B339" s="36" t="s">
        <v>251</v>
      </c>
      <c r="C339" s="47"/>
      <c r="D339" s="47"/>
      <c r="E339" s="59"/>
      <c r="F339" s="39"/>
      <c r="G339"/>
    </row>
    <row r="340" spans="1:1024" ht="51" x14ac:dyDescent="0.2">
      <c r="A340" s="20" t="s">
        <v>1</v>
      </c>
      <c r="B340" s="31" t="s">
        <v>2</v>
      </c>
      <c r="C340" s="31" t="s">
        <v>3</v>
      </c>
      <c r="D340" s="31" t="s">
        <v>4</v>
      </c>
      <c r="E340" s="42" t="s">
        <v>5</v>
      </c>
      <c r="F340" s="31" t="s">
        <v>6</v>
      </c>
      <c r="G340"/>
    </row>
    <row r="341" spans="1:1024" ht="14.25" x14ac:dyDescent="0.2">
      <c r="A341" s="21" t="s">
        <v>7</v>
      </c>
      <c r="B341" s="21" t="s">
        <v>8</v>
      </c>
      <c r="C341" s="21" t="s">
        <v>9</v>
      </c>
      <c r="D341" s="21" t="s">
        <v>10</v>
      </c>
      <c r="E341" s="43" t="s">
        <v>11</v>
      </c>
      <c r="F341" s="21" t="s">
        <v>12</v>
      </c>
      <c r="G341"/>
    </row>
    <row r="342" spans="1:1024" ht="14.25" x14ac:dyDescent="0.2">
      <c r="A342" s="22">
        <v>1</v>
      </c>
      <c r="B342" s="23" t="s">
        <v>252</v>
      </c>
      <c r="C342" s="899">
        <v>20</v>
      </c>
      <c r="D342" s="74" t="s">
        <v>14</v>
      </c>
      <c r="E342" s="331">
        <v>0</v>
      </c>
      <c r="F342" s="237">
        <f t="shared" ref="F342:F384" si="12">C342*E342</f>
        <v>0</v>
      </c>
      <c r="G342"/>
      <c r="H342" s="128"/>
      <c r="J342" s="129"/>
    </row>
    <row r="343" spans="1:1024" ht="14.25" x14ac:dyDescent="0.2">
      <c r="A343" s="22">
        <v>2</v>
      </c>
      <c r="B343" s="23" t="s">
        <v>253</v>
      </c>
      <c r="C343" s="899">
        <v>100</v>
      </c>
      <c r="D343" s="74" t="s">
        <v>14</v>
      </c>
      <c r="E343" s="331">
        <v>0</v>
      </c>
      <c r="F343" s="237">
        <f t="shared" si="12"/>
        <v>0</v>
      </c>
      <c r="G343"/>
      <c r="H343" s="128"/>
      <c r="J343" s="129"/>
    </row>
    <row r="344" spans="1:1024" ht="14.25" x14ac:dyDescent="0.2">
      <c r="A344" s="22">
        <f t="shared" ref="A344" si="13">A343+1</f>
        <v>3</v>
      </c>
      <c r="B344" s="23" t="s">
        <v>254</v>
      </c>
      <c r="C344" s="899">
        <v>0</v>
      </c>
      <c r="D344" s="250" t="s">
        <v>14</v>
      </c>
      <c r="E344" s="331">
        <v>0</v>
      </c>
      <c r="F344" s="237">
        <f t="shared" si="12"/>
        <v>0</v>
      </c>
      <c r="G344"/>
      <c r="H344" s="128"/>
      <c r="J344" s="129"/>
    </row>
    <row r="345" spans="1:1024" ht="14.25" x14ac:dyDescent="0.2">
      <c r="A345" s="22">
        <v>4</v>
      </c>
      <c r="B345" s="23" t="s">
        <v>255</v>
      </c>
      <c r="C345" s="899">
        <v>0</v>
      </c>
      <c r="D345" s="74" t="s">
        <v>14</v>
      </c>
      <c r="E345" s="331">
        <v>0</v>
      </c>
      <c r="F345" s="237">
        <f t="shared" si="12"/>
        <v>0</v>
      </c>
      <c r="G345"/>
      <c r="H345" s="128"/>
      <c r="J345" s="129"/>
    </row>
    <row r="346" spans="1:1024" ht="14.25" x14ac:dyDescent="0.2">
      <c r="A346" s="22">
        <v>5</v>
      </c>
      <c r="B346" s="23" t="s">
        <v>505</v>
      </c>
      <c r="C346" s="899">
        <v>1</v>
      </c>
      <c r="D346" s="74" t="s">
        <v>14</v>
      </c>
      <c r="E346" s="331">
        <v>0</v>
      </c>
      <c r="F346" s="237">
        <f t="shared" si="12"/>
        <v>0</v>
      </c>
      <c r="G346"/>
      <c r="H346" s="128"/>
      <c r="J346" s="129"/>
    </row>
    <row r="347" spans="1:1024" ht="14.25" x14ac:dyDescent="0.2">
      <c r="A347" s="22">
        <v>6</v>
      </c>
      <c r="B347" s="23" t="s">
        <v>506</v>
      </c>
      <c r="C347" s="899">
        <v>0</v>
      </c>
      <c r="D347" s="74" t="s">
        <v>14</v>
      </c>
      <c r="E347" s="331">
        <v>0</v>
      </c>
      <c r="F347" s="237">
        <f t="shared" si="12"/>
        <v>0</v>
      </c>
      <c r="G347"/>
      <c r="H347" s="128"/>
      <c r="J347" s="129"/>
    </row>
    <row r="348" spans="1:1024" ht="14.25" x14ac:dyDescent="0.2">
      <c r="A348" s="22">
        <v>7</v>
      </c>
      <c r="B348" s="23" t="s">
        <v>256</v>
      </c>
      <c r="C348" s="899">
        <v>0</v>
      </c>
      <c r="D348" s="74" t="s">
        <v>14</v>
      </c>
      <c r="E348" s="331">
        <v>0</v>
      </c>
      <c r="F348" s="237">
        <f t="shared" si="12"/>
        <v>0</v>
      </c>
      <c r="G348"/>
      <c r="H348" s="128"/>
      <c r="J348" s="129"/>
    </row>
    <row r="349" spans="1:1024" ht="14.25" x14ac:dyDescent="0.2">
      <c r="A349" s="22">
        <v>8</v>
      </c>
      <c r="B349" s="23" t="s">
        <v>257</v>
      </c>
      <c r="C349" s="899">
        <v>0</v>
      </c>
      <c r="D349" s="74" t="s">
        <v>14</v>
      </c>
      <c r="E349" s="331">
        <v>0</v>
      </c>
      <c r="F349" s="237">
        <f t="shared" si="12"/>
        <v>0</v>
      </c>
      <c r="G349"/>
      <c r="H349" s="128"/>
      <c r="J349" s="129"/>
    </row>
    <row r="350" spans="1:1024" ht="25.5" x14ac:dyDescent="0.2">
      <c r="A350" s="22">
        <v>9</v>
      </c>
      <c r="B350" s="23" t="s">
        <v>258</v>
      </c>
      <c r="C350" s="899">
        <v>0</v>
      </c>
      <c r="D350" s="74" t="s">
        <v>17</v>
      </c>
      <c r="E350" s="331">
        <v>0</v>
      </c>
      <c r="F350" s="237">
        <f t="shared" si="12"/>
        <v>0</v>
      </c>
      <c r="G350"/>
      <c r="H350" s="128"/>
      <c r="J350" s="129"/>
    </row>
    <row r="351" spans="1:1024" ht="14.25" x14ac:dyDescent="0.2">
      <c r="A351" s="22">
        <v>10</v>
      </c>
      <c r="B351" s="23" t="s">
        <v>259</v>
      </c>
      <c r="C351" s="899">
        <v>0</v>
      </c>
      <c r="D351" s="74" t="s">
        <v>17</v>
      </c>
      <c r="E351" s="331">
        <v>0</v>
      </c>
      <c r="F351" s="237">
        <f t="shared" si="12"/>
        <v>0</v>
      </c>
      <c r="G351"/>
      <c r="H351" s="128"/>
      <c r="J351" s="129"/>
    </row>
    <row r="352" spans="1:1024" ht="14.25" x14ac:dyDescent="0.2">
      <c r="A352" s="22">
        <v>11</v>
      </c>
      <c r="B352" s="23" t="s">
        <v>260</v>
      </c>
      <c r="C352" s="899">
        <v>0</v>
      </c>
      <c r="D352" s="74" t="s">
        <v>14</v>
      </c>
      <c r="E352" s="331">
        <v>0</v>
      </c>
      <c r="F352" s="237">
        <f t="shared" si="12"/>
        <v>0</v>
      </c>
      <c r="G352"/>
      <c r="H352" s="128"/>
      <c r="J352" s="129"/>
    </row>
    <row r="353" spans="1:10" ht="14.25" x14ac:dyDescent="0.2">
      <c r="A353" s="22">
        <v>12</v>
      </c>
      <c r="B353" s="23" t="s">
        <v>261</v>
      </c>
      <c r="C353" s="899">
        <v>0</v>
      </c>
      <c r="D353" s="74" t="s">
        <v>14</v>
      </c>
      <c r="E353" s="331">
        <v>0</v>
      </c>
      <c r="F353" s="237">
        <f t="shared" si="12"/>
        <v>0</v>
      </c>
      <c r="G353"/>
      <c r="H353" s="128"/>
      <c r="J353" s="129"/>
    </row>
    <row r="354" spans="1:10" ht="14.25" x14ac:dyDescent="0.2">
      <c r="A354" s="22">
        <v>13</v>
      </c>
      <c r="B354" s="23" t="s">
        <v>262</v>
      </c>
      <c r="C354" s="899">
        <v>250</v>
      </c>
      <c r="D354" s="74" t="s">
        <v>14</v>
      </c>
      <c r="E354" s="331">
        <v>0</v>
      </c>
      <c r="F354" s="237">
        <f t="shared" si="12"/>
        <v>0</v>
      </c>
      <c r="G354"/>
      <c r="H354" s="128"/>
      <c r="J354" s="129"/>
    </row>
    <row r="355" spans="1:10" ht="14.25" x14ac:dyDescent="0.2">
      <c r="A355" s="22">
        <v>14</v>
      </c>
      <c r="B355" s="23" t="s">
        <v>263</v>
      </c>
      <c r="C355" s="899">
        <v>0</v>
      </c>
      <c r="D355" s="74" t="s">
        <v>14</v>
      </c>
      <c r="E355" s="331">
        <v>0</v>
      </c>
      <c r="F355" s="237">
        <f t="shared" si="12"/>
        <v>0</v>
      </c>
      <c r="G355"/>
      <c r="H355" s="128"/>
      <c r="J355" s="129"/>
    </row>
    <row r="356" spans="1:10" ht="14.25" x14ac:dyDescent="0.2">
      <c r="A356" s="22">
        <v>15</v>
      </c>
      <c r="B356" s="23" t="s">
        <v>264</v>
      </c>
      <c r="C356" s="899">
        <v>0</v>
      </c>
      <c r="D356" s="74" t="s">
        <v>14</v>
      </c>
      <c r="E356" s="331">
        <v>0</v>
      </c>
      <c r="F356" s="237">
        <f t="shared" si="12"/>
        <v>0</v>
      </c>
      <c r="G356"/>
      <c r="H356" s="128"/>
      <c r="J356" s="129"/>
    </row>
    <row r="357" spans="1:10" ht="14.25" x14ac:dyDescent="0.2">
      <c r="A357" s="22">
        <v>16</v>
      </c>
      <c r="B357" s="23" t="s">
        <v>265</v>
      </c>
      <c r="C357" s="899">
        <v>50</v>
      </c>
      <c r="D357" s="74" t="s">
        <v>14</v>
      </c>
      <c r="E357" s="331">
        <v>0</v>
      </c>
      <c r="F357" s="237">
        <f t="shared" si="12"/>
        <v>0</v>
      </c>
      <c r="G357"/>
      <c r="H357" s="128"/>
      <c r="J357" s="129"/>
    </row>
    <row r="358" spans="1:10" ht="14.25" x14ac:dyDescent="0.2">
      <c r="A358" s="22">
        <v>17</v>
      </c>
      <c r="B358" s="23" t="s">
        <v>266</v>
      </c>
      <c r="C358" s="899">
        <v>0</v>
      </c>
      <c r="D358" s="74" t="s">
        <v>14</v>
      </c>
      <c r="E358" s="331">
        <v>0</v>
      </c>
      <c r="F358" s="237">
        <f t="shared" si="12"/>
        <v>0</v>
      </c>
      <c r="G358"/>
      <c r="H358" s="128"/>
      <c r="J358" s="129"/>
    </row>
    <row r="359" spans="1:10" ht="14.25" x14ac:dyDescent="0.2">
      <c r="A359" s="22">
        <v>18</v>
      </c>
      <c r="B359" s="23" t="s">
        <v>267</v>
      </c>
      <c r="C359" s="899">
        <v>0</v>
      </c>
      <c r="D359" s="74" t="s">
        <v>14</v>
      </c>
      <c r="E359" s="331">
        <v>0</v>
      </c>
      <c r="F359" s="237">
        <f t="shared" si="12"/>
        <v>0</v>
      </c>
      <c r="G359"/>
      <c r="H359" s="128"/>
      <c r="J359" s="129"/>
    </row>
    <row r="360" spans="1:10" ht="14.25" x14ac:dyDescent="0.2">
      <c r="A360" s="22">
        <v>19</v>
      </c>
      <c r="B360" s="23" t="s">
        <v>268</v>
      </c>
      <c r="C360" s="899">
        <v>0</v>
      </c>
      <c r="D360" s="74" t="s">
        <v>14</v>
      </c>
      <c r="E360" s="331">
        <v>0</v>
      </c>
      <c r="F360" s="237">
        <f t="shared" si="12"/>
        <v>0</v>
      </c>
      <c r="G360"/>
      <c r="H360" s="128"/>
      <c r="J360" s="129"/>
    </row>
    <row r="361" spans="1:10" ht="14.25" x14ac:dyDescent="0.2">
      <c r="A361" s="22">
        <v>20</v>
      </c>
      <c r="B361" s="23" t="s">
        <v>269</v>
      </c>
      <c r="C361" s="899">
        <v>0</v>
      </c>
      <c r="D361" s="74" t="s">
        <v>14</v>
      </c>
      <c r="E361" s="331">
        <v>0</v>
      </c>
      <c r="F361" s="237">
        <f t="shared" si="12"/>
        <v>0</v>
      </c>
      <c r="G361"/>
      <c r="H361" s="128"/>
      <c r="J361" s="129"/>
    </row>
    <row r="362" spans="1:10" ht="14.25" x14ac:dyDescent="0.2">
      <c r="A362" s="22">
        <v>21</v>
      </c>
      <c r="B362" s="23" t="s">
        <v>270</v>
      </c>
      <c r="C362" s="899">
        <v>30</v>
      </c>
      <c r="D362" s="74" t="s">
        <v>14</v>
      </c>
      <c r="E362" s="331">
        <v>0</v>
      </c>
      <c r="F362" s="237">
        <f t="shared" si="12"/>
        <v>0</v>
      </c>
      <c r="G362"/>
      <c r="H362" s="128"/>
      <c r="J362" s="129"/>
    </row>
    <row r="363" spans="1:10" ht="14.25" x14ac:dyDescent="0.2">
      <c r="A363" s="22">
        <v>22</v>
      </c>
      <c r="B363" s="23" t="s">
        <v>271</v>
      </c>
      <c r="C363" s="899">
        <v>0</v>
      </c>
      <c r="D363" s="74" t="s">
        <v>14</v>
      </c>
      <c r="E363" s="331">
        <v>0</v>
      </c>
      <c r="F363" s="237">
        <f t="shared" si="12"/>
        <v>0</v>
      </c>
      <c r="G363"/>
      <c r="H363" s="128"/>
      <c r="J363" s="129"/>
    </row>
    <row r="364" spans="1:10" ht="14.25" x14ac:dyDescent="0.2">
      <c r="A364" s="22">
        <v>23</v>
      </c>
      <c r="B364" s="23" t="s">
        <v>272</v>
      </c>
      <c r="C364" s="899">
        <v>0</v>
      </c>
      <c r="D364" s="74" t="s">
        <v>14</v>
      </c>
      <c r="E364" s="331">
        <v>0</v>
      </c>
      <c r="F364" s="237">
        <f t="shared" si="12"/>
        <v>0</v>
      </c>
      <c r="G364"/>
      <c r="H364" s="128"/>
      <c r="J364" s="129"/>
    </row>
    <row r="365" spans="1:10" ht="14.25" x14ac:dyDescent="0.2">
      <c r="A365" s="22">
        <v>24</v>
      </c>
      <c r="B365" s="23" t="s">
        <v>273</v>
      </c>
      <c r="C365" s="899">
        <v>60</v>
      </c>
      <c r="D365" s="74" t="s">
        <v>14</v>
      </c>
      <c r="E365" s="331">
        <v>0</v>
      </c>
      <c r="F365" s="237">
        <f t="shared" si="12"/>
        <v>0</v>
      </c>
      <c r="G365"/>
      <c r="H365" s="128"/>
      <c r="J365" s="129"/>
    </row>
    <row r="366" spans="1:10" ht="14.25" x14ac:dyDescent="0.2">
      <c r="A366" s="22">
        <v>25</v>
      </c>
      <c r="B366" s="23" t="s">
        <v>274</v>
      </c>
      <c r="C366" s="899">
        <v>0</v>
      </c>
      <c r="D366" s="74" t="s">
        <v>14</v>
      </c>
      <c r="E366" s="331">
        <v>0</v>
      </c>
      <c r="F366" s="237">
        <f t="shared" si="12"/>
        <v>0</v>
      </c>
      <c r="G366"/>
      <c r="H366" s="128"/>
      <c r="J366" s="129"/>
    </row>
    <row r="367" spans="1:10" ht="14.25" x14ac:dyDescent="0.2">
      <c r="A367" s="22">
        <v>26</v>
      </c>
      <c r="B367" s="23" t="s">
        <v>275</v>
      </c>
      <c r="C367" s="899">
        <v>0</v>
      </c>
      <c r="D367" s="74" t="s">
        <v>17</v>
      </c>
      <c r="E367" s="331">
        <v>0</v>
      </c>
      <c r="F367" s="237">
        <f t="shared" si="12"/>
        <v>0</v>
      </c>
      <c r="G367"/>
      <c r="H367" s="128"/>
      <c r="J367" s="129"/>
    </row>
    <row r="368" spans="1:10" ht="25.5" x14ac:dyDescent="0.2">
      <c r="A368" s="22">
        <v>27</v>
      </c>
      <c r="B368" s="23" t="s">
        <v>276</v>
      </c>
      <c r="C368" s="899">
        <v>200</v>
      </c>
      <c r="D368" s="74" t="s">
        <v>14</v>
      </c>
      <c r="E368" s="331">
        <v>0</v>
      </c>
      <c r="F368" s="237">
        <f t="shared" si="12"/>
        <v>0</v>
      </c>
      <c r="G368"/>
      <c r="H368" s="128"/>
      <c r="J368" s="129"/>
    </row>
    <row r="369" spans="1:10" ht="25.5" x14ac:dyDescent="0.2">
      <c r="A369" s="22">
        <v>28</v>
      </c>
      <c r="B369" s="23" t="s">
        <v>277</v>
      </c>
      <c r="C369" s="899">
        <v>60</v>
      </c>
      <c r="D369" s="74" t="s">
        <v>14</v>
      </c>
      <c r="E369" s="331">
        <v>0</v>
      </c>
      <c r="F369" s="237">
        <f t="shared" si="12"/>
        <v>0</v>
      </c>
      <c r="G369"/>
      <c r="H369" s="128"/>
      <c r="J369" s="129"/>
    </row>
    <row r="370" spans="1:10" ht="14.25" x14ac:dyDescent="0.2">
      <c r="A370" s="22">
        <v>29</v>
      </c>
      <c r="B370" s="23" t="s">
        <v>278</v>
      </c>
      <c r="C370" s="899">
        <v>120</v>
      </c>
      <c r="D370" s="74" t="s">
        <v>17</v>
      </c>
      <c r="E370" s="331">
        <v>0</v>
      </c>
      <c r="F370" s="237">
        <f t="shared" si="12"/>
        <v>0</v>
      </c>
      <c r="G370"/>
      <c r="H370" s="128"/>
      <c r="J370" s="129"/>
    </row>
    <row r="371" spans="1:10" ht="14.25" x14ac:dyDescent="0.2">
      <c r="A371" s="22">
        <v>30</v>
      </c>
      <c r="B371" s="23" t="s">
        <v>279</v>
      </c>
      <c r="C371" s="899">
        <v>60</v>
      </c>
      <c r="D371" s="74" t="s">
        <v>14</v>
      </c>
      <c r="E371" s="331">
        <v>0</v>
      </c>
      <c r="F371" s="237">
        <f t="shared" si="12"/>
        <v>0</v>
      </c>
      <c r="G371"/>
      <c r="H371" s="128"/>
      <c r="J371" s="129"/>
    </row>
    <row r="372" spans="1:10" ht="14.25" x14ac:dyDescent="0.2">
      <c r="A372" s="22">
        <v>31</v>
      </c>
      <c r="B372" s="23" t="s">
        <v>280</v>
      </c>
      <c r="C372" s="899">
        <v>0</v>
      </c>
      <c r="D372" s="74" t="s">
        <v>14</v>
      </c>
      <c r="E372" s="331">
        <v>0</v>
      </c>
      <c r="F372" s="237">
        <f t="shared" si="12"/>
        <v>0</v>
      </c>
      <c r="G372"/>
      <c r="H372" s="128"/>
      <c r="J372" s="129"/>
    </row>
    <row r="373" spans="1:10" ht="14.25" x14ac:dyDescent="0.2">
      <c r="A373" s="22">
        <v>32</v>
      </c>
      <c r="B373" s="23" t="s">
        <v>281</v>
      </c>
      <c r="C373" s="899">
        <v>150</v>
      </c>
      <c r="D373" s="74" t="s">
        <v>14</v>
      </c>
      <c r="E373" s="331">
        <v>0</v>
      </c>
      <c r="F373" s="237">
        <f t="shared" si="12"/>
        <v>0</v>
      </c>
      <c r="G373"/>
      <c r="H373" s="128"/>
      <c r="J373" s="129"/>
    </row>
    <row r="374" spans="1:10" ht="14.25" x14ac:dyDescent="0.2">
      <c r="A374" s="22">
        <v>33</v>
      </c>
      <c r="B374" s="23" t="s">
        <v>282</v>
      </c>
      <c r="C374" s="899">
        <v>0</v>
      </c>
      <c r="D374" s="74" t="s">
        <v>14</v>
      </c>
      <c r="E374" s="331">
        <v>0</v>
      </c>
      <c r="F374" s="237">
        <f t="shared" si="12"/>
        <v>0</v>
      </c>
      <c r="G374"/>
      <c r="H374" s="128"/>
      <c r="J374" s="129"/>
    </row>
    <row r="375" spans="1:10" ht="14.25" x14ac:dyDescent="0.2">
      <c r="A375" s="22">
        <v>34</v>
      </c>
      <c r="B375" s="23" t="s">
        <v>283</v>
      </c>
      <c r="C375" s="899">
        <v>0</v>
      </c>
      <c r="D375" s="74" t="s">
        <v>14</v>
      </c>
      <c r="E375" s="331">
        <v>0</v>
      </c>
      <c r="F375" s="237">
        <f t="shared" si="12"/>
        <v>0</v>
      </c>
      <c r="G375"/>
      <c r="H375" s="128"/>
      <c r="J375" s="129"/>
    </row>
    <row r="376" spans="1:10" ht="14.25" x14ac:dyDescent="0.2">
      <c r="A376" s="22">
        <v>35</v>
      </c>
      <c r="B376" s="23" t="s">
        <v>284</v>
      </c>
      <c r="C376" s="899"/>
      <c r="D376" s="74" t="s">
        <v>14</v>
      </c>
      <c r="E376" s="331">
        <v>0</v>
      </c>
      <c r="F376" s="237">
        <f t="shared" si="12"/>
        <v>0</v>
      </c>
      <c r="G376"/>
      <c r="H376" s="128"/>
      <c r="J376" s="129"/>
    </row>
    <row r="377" spans="1:10" ht="14.25" x14ac:dyDescent="0.2">
      <c r="A377" s="22">
        <v>36</v>
      </c>
      <c r="B377" s="60" t="s">
        <v>285</v>
      </c>
      <c r="C377" s="899">
        <v>2</v>
      </c>
      <c r="D377" s="247" t="s">
        <v>17</v>
      </c>
      <c r="E377" s="331">
        <v>0</v>
      </c>
      <c r="F377" s="237">
        <f t="shared" si="12"/>
        <v>0</v>
      </c>
      <c r="G377"/>
      <c r="H377" s="128"/>
      <c r="J377" s="129"/>
    </row>
    <row r="378" spans="1:10" ht="14.25" x14ac:dyDescent="0.2">
      <c r="A378" s="22">
        <v>37</v>
      </c>
      <c r="B378" s="23" t="s">
        <v>286</v>
      </c>
      <c r="C378" s="899">
        <v>0</v>
      </c>
      <c r="D378" s="74" t="s">
        <v>14</v>
      </c>
      <c r="E378" s="331">
        <v>0</v>
      </c>
      <c r="F378" s="237">
        <f t="shared" si="12"/>
        <v>0</v>
      </c>
      <c r="G378"/>
      <c r="H378" s="128"/>
      <c r="J378" s="129"/>
    </row>
    <row r="379" spans="1:10" ht="14.25" x14ac:dyDescent="0.2">
      <c r="A379" s="22">
        <v>38</v>
      </c>
      <c r="B379" s="23" t="s">
        <v>287</v>
      </c>
      <c r="C379" s="899">
        <v>60</v>
      </c>
      <c r="D379" s="74" t="s">
        <v>14</v>
      </c>
      <c r="E379" s="331">
        <v>0</v>
      </c>
      <c r="F379" s="237">
        <f t="shared" si="12"/>
        <v>0</v>
      </c>
      <c r="G379"/>
      <c r="H379" s="128"/>
      <c r="J379" s="129"/>
    </row>
    <row r="380" spans="1:10" ht="14.25" x14ac:dyDescent="0.2">
      <c r="A380" s="22">
        <v>39</v>
      </c>
      <c r="B380" s="23" t="s">
        <v>288</v>
      </c>
      <c r="C380" s="899">
        <v>100</v>
      </c>
      <c r="D380" s="74" t="s">
        <v>14</v>
      </c>
      <c r="E380" s="331">
        <v>0</v>
      </c>
      <c r="F380" s="237">
        <f t="shared" si="12"/>
        <v>0</v>
      </c>
      <c r="G380"/>
      <c r="H380" s="128"/>
      <c r="J380" s="129"/>
    </row>
    <row r="381" spans="1:10" ht="14.25" x14ac:dyDescent="0.2">
      <c r="A381" s="22">
        <v>40</v>
      </c>
      <c r="B381" s="23" t="s">
        <v>289</v>
      </c>
      <c r="C381" s="899">
        <v>1</v>
      </c>
      <c r="D381" s="74" t="s">
        <v>52</v>
      </c>
      <c r="E381" s="331">
        <v>0</v>
      </c>
      <c r="F381" s="237">
        <f t="shared" si="12"/>
        <v>0</v>
      </c>
      <c r="G381"/>
      <c r="H381" s="128"/>
      <c r="J381" s="129"/>
    </row>
    <row r="382" spans="1:10" ht="14.25" x14ac:dyDescent="0.2">
      <c r="A382" s="22">
        <v>41</v>
      </c>
      <c r="B382" s="23" t="s">
        <v>290</v>
      </c>
      <c r="C382" s="899">
        <v>0</v>
      </c>
      <c r="D382" s="74" t="s">
        <v>14</v>
      </c>
      <c r="E382" s="331">
        <v>0</v>
      </c>
      <c r="F382" s="237">
        <f t="shared" si="12"/>
        <v>0</v>
      </c>
      <c r="G382"/>
      <c r="H382" s="128"/>
      <c r="J382" s="129"/>
    </row>
    <row r="383" spans="1:10" ht="14.25" x14ac:dyDescent="0.2">
      <c r="A383" s="22">
        <v>42</v>
      </c>
      <c r="B383" s="23" t="s">
        <v>291</v>
      </c>
      <c r="C383" s="899">
        <v>0</v>
      </c>
      <c r="D383" s="74" t="s">
        <v>14</v>
      </c>
      <c r="E383" s="331">
        <v>0</v>
      </c>
      <c r="F383" s="237">
        <f t="shared" si="12"/>
        <v>0</v>
      </c>
      <c r="G383"/>
      <c r="H383" s="128"/>
      <c r="J383" s="129"/>
    </row>
    <row r="384" spans="1:10" ht="14.25" x14ac:dyDescent="0.2">
      <c r="A384" s="22">
        <v>43</v>
      </c>
      <c r="B384" s="23" t="s">
        <v>292</v>
      </c>
      <c r="C384" s="899">
        <v>1</v>
      </c>
      <c r="D384" s="74" t="s">
        <v>52</v>
      </c>
      <c r="E384" s="331">
        <v>0</v>
      </c>
      <c r="F384" s="237">
        <f t="shared" si="12"/>
        <v>0</v>
      </c>
      <c r="G384"/>
      <c r="H384" s="128"/>
      <c r="J384" s="129"/>
    </row>
    <row r="385" spans="1:14" ht="14.25" x14ac:dyDescent="0.2">
      <c r="A385" s="40"/>
      <c r="B385" s="23"/>
      <c r="C385" s="22"/>
      <c r="D385" s="22"/>
      <c r="E385" s="61" t="s">
        <v>31</v>
      </c>
      <c r="F385" s="62">
        <f>SUM(F342:F384)</f>
        <v>0</v>
      </c>
      <c r="G385"/>
      <c r="J385" s="62"/>
    </row>
    <row r="386" spans="1:14" ht="57.75" customHeight="1" x14ac:dyDescent="0.2">
      <c r="A386" s="21"/>
      <c r="B386" s="36" t="s">
        <v>293</v>
      </c>
      <c r="C386" s="37"/>
      <c r="D386" s="37"/>
      <c r="E386" s="38"/>
      <c r="F386" s="39"/>
      <c r="G386"/>
    </row>
    <row r="387" spans="1:14" ht="51" x14ac:dyDescent="0.2">
      <c r="A387" s="31" t="s">
        <v>1</v>
      </c>
      <c r="B387" s="31" t="s">
        <v>2</v>
      </c>
      <c r="C387" s="31" t="s">
        <v>3</v>
      </c>
      <c r="D387" s="31" t="s">
        <v>4</v>
      </c>
      <c r="E387" s="42" t="s">
        <v>5</v>
      </c>
      <c r="F387" s="31" t="s">
        <v>6</v>
      </c>
      <c r="G387"/>
    </row>
    <row r="388" spans="1:14" ht="14.25" x14ac:dyDescent="0.2">
      <c r="A388" s="21" t="s">
        <v>7</v>
      </c>
      <c r="B388" s="21" t="s">
        <v>8</v>
      </c>
      <c r="C388" s="21" t="s">
        <v>9</v>
      </c>
      <c r="D388" s="21" t="s">
        <v>10</v>
      </c>
      <c r="E388" s="43" t="s">
        <v>11</v>
      </c>
      <c r="F388" s="21" t="s">
        <v>12</v>
      </c>
      <c r="G388"/>
      <c r="H388" s="128"/>
      <c r="J388" s="24"/>
    </row>
    <row r="389" spans="1:14" ht="14.25" x14ac:dyDescent="0.2">
      <c r="A389" s="32">
        <v>1</v>
      </c>
      <c r="B389" s="23" t="s">
        <v>294</v>
      </c>
      <c r="C389" s="899">
        <v>600</v>
      </c>
      <c r="D389" s="74" t="s">
        <v>14</v>
      </c>
      <c r="E389" s="332">
        <v>0</v>
      </c>
      <c r="F389" s="237">
        <f>C389*E389</f>
        <v>0</v>
      </c>
      <c r="G389"/>
      <c r="H389" s="128"/>
      <c r="J389" s="129"/>
    </row>
    <row r="390" spans="1:14" ht="14.25" x14ac:dyDescent="0.2">
      <c r="A390" s="16"/>
      <c r="B390" s="23"/>
      <c r="C390" s="22"/>
      <c r="D390" s="22"/>
      <c r="E390" s="61" t="s">
        <v>31</v>
      </c>
      <c r="F390" s="62">
        <f>F389</f>
        <v>0</v>
      </c>
      <c r="G390"/>
      <c r="J390" s="62"/>
    </row>
    <row r="391" spans="1:14" ht="60" customHeight="1" x14ac:dyDescent="0.2">
      <c r="A391" s="21"/>
      <c r="B391" s="63" t="s">
        <v>295</v>
      </c>
      <c r="C391" s="37"/>
      <c r="D391" s="37"/>
      <c r="E391" s="38"/>
      <c r="F391" s="39"/>
      <c r="G391"/>
      <c r="N391" s="128"/>
    </row>
    <row r="392" spans="1:14" ht="51" x14ac:dyDescent="0.2">
      <c r="A392" s="20" t="s">
        <v>1</v>
      </c>
      <c r="B392" s="20" t="s">
        <v>2</v>
      </c>
      <c r="C392" s="20" t="s">
        <v>3</v>
      </c>
      <c r="D392" s="20" t="s">
        <v>4</v>
      </c>
      <c r="E392" s="64" t="s">
        <v>5</v>
      </c>
      <c r="F392" s="20" t="s">
        <v>6</v>
      </c>
      <c r="G392"/>
    </row>
    <row r="393" spans="1:14" ht="14.25" x14ac:dyDescent="0.2">
      <c r="A393" s="22"/>
      <c r="B393" s="21" t="s">
        <v>8</v>
      </c>
      <c r="C393" s="21" t="s">
        <v>9</v>
      </c>
      <c r="D393" s="21" t="s">
        <v>10</v>
      </c>
      <c r="E393" s="43" t="s">
        <v>11</v>
      </c>
      <c r="F393" s="21" t="s">
        <v>12</v>
      </c>
      <c r="G393"/>
    </row>
    <row r="394" spans="1:14" ht="15" x14ac:dyDescent="0.25">
      <c r="A394" s="32">
        <v>1</v>
      </c>
      <c r="B394" s="23" t="s">
        <v>296</v>
      </c>
      <c r="C394" s="899">
        <v>1800</v>
      </c>
      <c r="D394" s="74" t="s">
        <v>14</v>
      </c>
      <c r="E394" s="333">
        <v>0</v>
      </c>
      <c r="F394" s="237">
        <f>C394*E394</f>
        <v>0</v>
      </c>
      <c r="G394"/>
      <c r="H394" s="128"/>
      <c r="J394" s="129"/>
    </row>
    <row r="395" spans="1:14" ht="15" x14ac:dyDescent="0.25">
      <c r="A395" s="327">
        <v>2</v>
      </c>
      <c r="B395" s="110" t="s">
        <v>532</v>
      </c>
      <c r="C395" s="899">
        <v>200</v>
      </c>
      <c r="D395" s="121" t="s">
        <v>14</v>
      </c>
      <c r="E395" s="333">
        <v>0</v>
      </c>
      <c r="F395" s="265">
        <f>C395*E395</f>
        <v>0</v>
      </c>
      <c r="G395"/>
      <c r="H395" s="128"/>
      <c r="J395" s="129"/>
    </row>
    <row r="396" spans="1:14" ht="14.25" x14ac:dyDescent="0.2">
      <c r="A396" s="122"/>
      <c r="B396" s="23"/>
      <c r="C396" s="22"/>
      <c r="D396" s="22"/>
      <c r="E396" s="61" t="s">
        <v>31</v>
      </c>
      <c r="F396" s="136">
        <f>SUM(F394:F395)</f>
        <v>0</v>
      </c>
      <c r="G396"/>
      <c r="J396" s="62"/>
    </row>
    <row r="397" spans="1:14" ht="66.75" customHeight="1" x14ac:dyDescent="0.2">
      <c r="A397" s="21"/>
      <c r="B397" s="36" t="s">
        <v>297</v>
      </c>
      <c r="C397" s="37"/>
      <c r="D397" s="37"/>
      <c r="E397" s="38"/>
      <c r="F397" s="39"/>
      <c r="G397"/>
    </row>
    <row r="398" spans="1:14" ht="51" x14ac:dyDescent="0.2">
      <c r="A398" s="31" t="s">
        <v>1</v>
      </c>
      <c r="B398" s="31" t="s">
        <v>2</v>
      </c>
      <c r="C398" s="31" t="s">
        <v>3</v>
      </c>
      <c r="D398" s="31" t="s">
        <v>4</v>
      </c>
      <c r="E398" s="42" t="s">
        <v>5</v>
      </c>
      <c r="F398" s="31" t="s">
        <v>6</v>
      </c>
      <c r="G398"/>
    </row>
    <row r="399" spans="1:14" ht="14.25" x14ac:dyDescent="0.2">
      <c r="A399" s="21" t="s">
        <v>7</v>
      </c>
      <c r="B399" s="21" t="s">
        <v>8</v>
      </c>
      <c r="C399" s="21" t="s">
        <v>9</v>
      </c>
      <c r="D399" s="21" t="s">
        <v>10</v>
      </c>
      <c r="E399" s="43" t="s">
        <v>11</v>
      </c>
      <c r="F399" s="21" t="s">
        <v>12</v>
      </c>
      <c r="G399"/>
    </row>
    <row r="400" spans="1:14" ht="14.25" x14ac:dyDescent="0.2">
      <c r="A400" s="22">
        <v>1</v>
      </c>
      <c r="B400" s="23" t="s">
        <v>298</v>
      </c>
      <c r="C400" s="899">
        <v>60</v>
      </c>
      <c r="D400" s="74" t="s">
        <v>14</v>
      </c>
      <c r="E400" s="331">
        <v>0</v>
      </c>
      <c r="F400" s="237">
        <f t="shared" ref="F400:F450" si="14">C400*E400</f>
        <v>0</v>
      </c>
      <c r="G400"/>
      <c r="H400" s="128"/>
      <c r="J400" s="129"/>
    </row>
    <row r="401" spans="1:10" ht="14.25" x14ac:dyDescent="0.2">
      <c r="A401" s="22">
        <f t="shared" ref="A401:A402" si="15">A400+1</f>
        <v>2</v>
      </c>
      <c r="B401" s="23" t="s">
        <v>299</v>
      </c>
      <c r="C401" s="899">
        <v>10</v>
      </c>
      <c r="D401" s="245" t="s">
        <v>14</v>
      </c>
      <c r="E401" s="331">
        <v>0</v>
      </c>
      <c r="F401" s="237">
        <f t="shared" si="14"/>
        <v>0</v>
      </c>
      <c r="G401"/>
      <c r="H401" s="128"/>
      <c r="J401" s="129"/>
    </row>
    <row r="402" spans="1:10" ht="14.25" x14ac:dyDescent="0.2">
      <c r="A402" s="22">
        <f t="shared" si="15"/>
        <v>3</v>
      </c>
      <c r="B402" s="23" t="s">
        <v>300</v>
      </c>
      <c r="C402" s="899">
        <v>0</v>
      </c>
      <c r="D402" s="74" t="s">
        <v>14</v>
      </c>
      <c r="E402" s="331">
        <v>0</v>
      </c>
      <c r="F402" s="237">
        <f t="shared" si="14"/>
        <v>0</v>
      </c>
      <c r="G402"/>
      <c r="H402" s="128"/>
      <c r="J402" s="129"/>
    </row>
    <row r="403" spans="1:10" ht="14.25" x14ac:dyDescent="0.2">
      <c r="A403" s="22">
        <v>4</v>
      </c>
      <c r="B403" s="23" t="s">
        <v>301</v>
      </c>
      <c r="C403" s="899">
        <v>50</v>
      </c>
      <c r="D403" s="74" t="s">
        <v>14</v>
      </c>
      <c r="E403" s="331">
        <v>0</v>
      </c>
      <c r="F403" s="237">
        <f t="shared" si="14"/>
        <v>0</v>
      </c>
      <c r="G403"/>
      <c r="H403" s="128"/>
      <c r="J403" s="129"/>
    </row>
    <row r="404" spans="1:10" ht="14.25" x14ac:dyDescent="0.2">
      <c r="A404" s="22">
        <v>5</v>
      </c>
      <c r="B404" s="23" t="s">
        <v>302</v>
      </c>
      <c r="C404" s="899">
        <v>100</v>
      </c>
      <c r="D404" s="74" t="s">
        <v>14</v>
      </c>
      <c r="E404" s="331">
        <v>0</v>
      </c>
      <c r="F404" s="237">
        <f t="shared" si="14"/>
        <v>0</v>
      </c>
      <c r="G404"/>
      <c r="H404" s="128"/>
      <c r="J404" s="129"/>
    </row>
    <row r="405" spans="1:10" ht="14.25" x14ac:dyDescent="0.2">
      <c r="A405" s="22">
        <v>6</v>
      </c>
      <c r="B405" s="23" t="s">
        <v>303</v>
      </c>
      <c r="C405" s="899">
        <v>0</v>
      </c>
      <c r="D405" s="74" t="s">
        <v>14</v>
      </c>
      <c r="E405" s="331">
        <v>0</v>
      </c>
      <c r="F405" s="237">
        <f t="shared" si="14"/>
        <v>0</v>
      </c>
      <c r="G405"/>
      <c r="H405" s="128"/>
      <c r="J405" s="129"/>
    </row>
    <row r="406" spans="1:10" ht="14.25" x14ac:dyDescent="0.2">
      <c r="A406" s="22">
        <v>7</v>
      </c>
      <c r="B406" s="23" t="s">
        <v>304</v>
      </c>
      <c r="C406" s="899">
        <v>50</v>
      </c>
      <c r="D406" s="74" t="s">
        <v>14</v>
      </c>
      <c r="E406" s="331">
        <v>0</v>
      </c>
      <c r="F406" s="237">
        <f t="shared" si="14"/>
        <v>0</v>
      </c>
      <c r="G406"/>
      <c r="H406" s="128"/>
      <c r="J406" s="129"/>
    </row>
    <row r="407" spans="1:10" ht="14.25" x14ac:dyDescent="0.2">
      <c r="A407" s="22">
        <v>8</v>
      </c>
      <c r="B407" s="23" t="s">
        <v>305</v>
      </c>
      <c r="C407" s="899">
        <v>10</v>
      </c>
      <c r="D407" s="74" t="s">
        <v>14</v>
      </c>
      <c r="E407" s="331">
        <v>0</v>
      </c>
      <c r="F407" s="237">
        <f t="shared" si="14"/>
        <v>0</v>
      </c>
      <c r="G407"/>
      <c r="H407" s="128"/>
      <c r="J407" s="129"/>
    </row>
    <row r="408" spans="1:10" s="65" customFormat="1" ht="14.25" x14ac:dyDescent="0.2">
      <c r="A408" s="22">
        <v>9</v>
      </c>
      <c r="B408" s="320" t="s">
        <v>457</v>
      </c>
      <c r="C408" s="899">
        <v>1</v>
      </c>
      <c r="D408" s="245" t="s">
        <v>14</v>
      </c>
      <c r="E408" s="331">
        <v>0</v>
      </c>
      <c r="F408" s="252">
        <f t="shared" si="14"/>
        <v>0</v>
      </c>
      <c r="G408"/>
      <c r="H408" s="128"/>
      <c r="J408" s="129"/>
    </row>
    <row r="409" spans="1:10" s="65" customFormat="1" ht="14.25" x14ac:dyDescent="0.2">
      <c r="A409" s="22">
        <v>10</v>
      </c>
      <c r="B409" s="182" t="s">
        <v>516</v>
      </c>
      <c r="C409" s="899">
        <v>1</v>
      </c>
      <c r="D409" s="173" t="s">
        <v>52</v>
      </c>
      <c r="E409" s="331">
        <v>0</v>
      </c>
      <c r="F409" s="295">
        <f t="shared" si="14"/>
        <v>0</v>
      </c>
      <c r="G409"/>
      <c r="H409" s="128"/>
      <c r="J409" s="129"/>
    </row>
    <row r="410" spans="1:10" ht="14.25" x14ac:dyDescent="0.2">
      <c r="A410" s="22">
        <v>11</v>
      </c>
      <c r="B410" s="137" t="s">
        <v>306</v>
      </c>
      <c r="C410" s="899">
        <v>20</v>
      </c>
      <c r="D410" s="313" t="s">
        <v>71</v>
      </c>
      <c r="E410" s="331">
        <v>0</v>
      </c>
      <c r="F410" s="243">
        <f t="shared" si="14"/>
        <v>0</v>
      </c>
      <c r="G410"/>
      <c r="H410" s="128"/>
      <c r="J410" s="129"/>
    </row>
    <row r="411" spans="1:10" ht="14.25" x14ac:dyDescent="0.2">
      <c r="A411" s="22">
        <v>12</v>
      </c>
      <c r="B411" s="23" t="s">
        <v>307</v>
      </c>
      <c r="C411" s="899">
        <v>30</v>
      </c>
      <c r="D411" s="74" t="s">
        <v>14</v>
      </c>
      <c r="E411" s="331">
        <v>0</v>
      </c>
      <c r="F411" s="237">
        <f t="shared" si="14"/>
        <v>0</v>
      </c>
      <c r="G411"/>
      <c r="H411" s="128"/>
      <c r="J411" s="129"/>
    </row>
    <row r="412" spans="1:10" ht="14.25" x14ac:dyDescent="0.2">
      <c r="A412" s="22">
        <v>13</v>
      </c>
      <c r="B412" s="23" t="s">
        <v>308</v>
      </c>
      <c r="C412" s="899">
        <v>60</v>
      </c>
      <c r="D412" s="74" t="s">
        <v>14</v>
      </c>
      <c r="E412" s="331">
        <v>0</v>
      </c>
      <c r="F412" s="237">
        <f t="shared" si="14"/>
        <v>0</v>
      </c>
      <c r="G412"/>
      <c r="H412" s="128"/>
      <c r="J412" s="129"/>
    </row>
    <row r="413" spans="1:10" ht="14.25" x14ac:dyDescent="0.2">
      <c r="A413" s="22">
        <v>14</v>
      </c>
      <c r="B413" s="23" t="s">
        <v>309</v>
      </c>
      <c r="C413" s="899">
        <v>100</v>
      </c>
      <c r="D413" s="74" t="s">
        <v>14</v>
      </c>
      <c r="E413" s="331">
        <v>0</v>
      </c>
      <c r="F413" s="237">
        <f t="shared" si="14"/>
        <v>0</v>
      </c>
      <c r="G413"/>
      <c r="H413" s="128"/>
      <c r="J413" s="129"/>
    </row>
    <row r="414" spans="1:10" ht="14.25" x14ac:dyDescent="0.2">
      <c r="A414" s="22">
        <v>15</v>
      </c>
      <c r="B414" s="23" t="s">
        <v>310</v>
      </c>
      <c r="C414" s="899">
        <v>200</v>
      </c>
      <c r="D414" s="74" t="s">
        <v>71</v>
      </c>
      <c r="E414" s="331">
        <v>0</v>
      </c>
      <c r="F414" s="237">
        <f t="shared" si="14"/>
        <v>0</v>
      </c>
      <c r="G414"/>
      <c r="H414" s="128"/>
      <c r="J414" s="129"/>
    </row>
    <row r="415" spans="1:10" ht="14.25" x14ac:dyDescent="0.2">
      <c r="A415" s="22">
        <v>16</v>
      </c>
      <c r="B415" s="23" t="s">
        <v>311</v>
      </c>
      <c r="C415" s="899">
        <v>160</v>
      </c>
      <c r="D415" s="74" t="s">
        <v>71</v>
      </c>
      <c r="E415" s="331">
        <v>0</v>
      </c>
      <c r="F415" s="237">
        <f t="shared" si="14"/>
        <v>0</v>
      </c>
      <c r="G415"/>
      <c r="H415" s="128"/>
      <c r="J415" s="129"/>
    </row>
    <row r="416" spans="1:10" ht="14.25" x14ac:dyDescent="0.2">
      <c r="A416" s="22">
        <v>17</v>
      </c>
      <c r="B416" s="23" t="s">
        <v>312</v>
      </c>
      <c r="C416" s="899">
        <v>0</v>
      </c>
      <c r="D416" s="74" t="s">
        <v>14</v>
      </c>
      <c r="E416" s="331">
        <v>0</v>
      </c>
      <c r="F416" s="237">
        <f t="shared" si="14"/>
        <v>0</v>
      </c>
      <c r="G416"/>
      <c r="H416" s="128"/>
      <c r="J416" s="129"/>
    </row>
    <row r="417" spans="1:10" ht="14.25" x14ac:dyDescent="0.2">
      <c r="A417" s="22">
        <v>18</v>
      </c>
      <c r="B417" s="23" t="s">
        <v>464</v>
      </c>
      <c r="C417" s="899">
        <v>0</v>
      </c>
      <c r="D417" s="74" t="s">
        <v>14</v>
      </c>
      <c r="E417" s="331">
        <v>0</v>
      </c>
      <c r="F417" s="237">
        <f t="shared" si="14"/>
        <v>0</v>
      </c>
      <c r="G417"/>
      <c r="H417" s="128"/>
      <c r="J417" s="129"/>
    </row>
    <row r="418" spans="1:10" ht="25.5" x14ac:dyDescent="0.2">
      <c r="A418" s="109">
        <v>19</v>
      </c>
      <c r="B418" s="110" t="s">
        <v>533</v>
      </c>
      <c r="C418" s="899">
        <v>30</v>
      </c>
      <c r="D418" s="121" t="s">
        <v>14</v>
      </c>
      <c r="E418" s="331">
        <v>0</v>
      </c>
      <c r="F418" s="265">
        <f t="shared" si="14"/>
        <v>0</v>
      </c>
      <c r="G418"/>
      <c r="H418" s="128"/>
      <c r="J418" s="129"/>
    </row>
    <row r="419" spans="1:10" ht="14.25" x14ac:dyDescent="0.2">
      <c r="A419" s="22">
        <v>19</v>
      </c>
      <c r="B419" s="23" t="s">
        <v>313</v>
      </c>
      <c r="C419" s="899">
        <v>40</v>
      </c>
      <c r="D419" s="74" t="s">
        <v>14</v>
      </c>
      <c r="E419" s="331">
        <v>0</v>
      </c>
      <c r="F419" s="237">
        <f t="shared" si="14"/>
        <v>0</v>
      </c>
      <c r="G419"/>
      <c r="H419" s="128"/>
      <c r="J419" s="129"/>
    </row>
    <row r="420" spans="1:10" ht="14.25" x14ac:dyDescent="0.2">
      <c r="A420" s="22">
        <v>20</v>
      </c>
      <c r="B420" s="23" t="s">
        <v>314</v>
      </c>
      <c r="C420" s="899">
        <v>200</v>
      </c>
      <c r="D420" s="74" t="s">
        <v>71</v>
      </c>
      <c r="E420" s="331">
        <v>0</v>
      </c>
      <c r="F420" s="237">
        <f t="shared" si="14"/>
        <v>0</v>
      </c>
      <c r="G420"/>
      <c r="H420" s="128"/>
      <c r="J420" s="129"/>
    </row>
    <row r="421" spans="1:10" ht="14.25" x14ac:dyDescent="0.2">
      <c r="A421" s="22">
        <v>21</v>
      </c>
      <c r="B421" s="23" t="s">
        <v>279</v>
      </c>
      <c r="C421" s="899">
        <v>1</v>
      </c>
      <c r="D421" s="74" t="s">
        <v>52</v>
      </c>
      <c r="E421" s="331">
        <v>0</v>
      </c>
      <c r="F421" s="237">
        <f t="shared" si="14"/>
        <v>0</v>
      </c>
      <c r="G421"/>
      <c r="H421" s="128"/>
      <c r="J421" s="129"/>
    </row>
    <row r="422" spans="1:10" ht="14.25" x14ac:dyDescent="0.2">
      <c r="A422" s="22">
        <v>22</v>
      </c>
      <c r="B422" s="23" t="s">
        <v>315</v>
      </c>
      <c r="C422" s="899">
        <v>0</v>
      </c>
      <c r="D422" s="245" t="s">
        <v>71</v>
      </c>
      <c r="E422" s="331">
        <v>0</v>
      </c>
      <c r="F422" s="237">
        <f t="shared" si="14"/>
        <v>0</v>
      </c>
      <c r="G422"/>
      <c r="H422" s="128"/>
      <c r="J422" s="129"/>
    </row>
    <row r="423" spans="1:10" ht="14.25" x14ac:dyDescent="0.2">
      <c r="A423" s="22">
        <v>23</v>
      </c>
      <c r="B423" s="23" t="s">
        <v>316</v>
      </c>
      <c r="C423" s="899">
        <v>60</v>
      </c>
      <c r="D423" s="245" t="s">
        <v>71</v>
      </c>
      <c r="E423" s="331">
        <v>0</v>
      </c>
      <c r="F423" s="237">
        <f t="shared" si="14"/>
        <v>0</v>
      </c>
      <c r="G423"/>
      <c r="H423" s="128"/>
      <c r="J423" s="129"/>
    </row>
    <row r="424" spans="1:10" ht="14.25" x14ac:dyDescent="0.2">
      <c r="A424" s="22">
        <v>24</v>
      </c>
      <c r="B424" s="23" t="s">
        <v>317</v>
      </c>
      <c r="C424" s="899">
        <v>70</v>
      </c>
      <c r="D424" s="245" t="s">
        <v>14</v>
      </c>
      <c r="E424" s="331">
        <v>0</v>
      </c>
      <c r="F424" s="237">
        <f t="shared" si="14"/>
        <v>0</v>
      </c>
      <c r="G424"/>
      <c r="H424" s="128"/>
      <c r="J424" s="129"/>
    </row>
    <row r="425" spans="1:10" ht="14.25" x14ac:dyDescent="0.2">
      <c r="A425" s="22">
        <v>25</v>
      </c>
      <c r="B425" s="23" t="s">
        <v>318</v>
      </c>
      <c r="C425" s="899">
        <v>100</v>
      </c>
      <c r="D425" s="245" t="s">
        <v>14</v>
      </c>
      <c r="E425" s="331">
        <v>0</v>
      </c>
      <c r="F425" s="237">
        <f t="shared" si="14"/>
        <v>0</v>
      </c>
      <c r="G425"/>
      <c r="H425" s="128"/>
      <c r="J425" s="129"/>
    </row>
    <row r="426" spans="1:10" ht="14.25" x14ac:dyDescent="0.2">
      <c r="A426" s="22">
        <v>26</v>
      </c>
      <c r="B426" s="23" t="s">
        <v>319</v>
      </c>
      <c r="C426" s="899">
        <v>10</v>
      </c>
      <c r="D426" s="245" t="s">
        <v>71</v>
      </c>
      <c r="E426" s="331">
        <v>0</v>
      </c>
      <c r="F426" s="237">
        <f t="shared" si="14"/>
        <v>0</v>
      </c>
      <c r="G426"/>
      <c r="H426" s="128"/>
      <c r="J426" s="129"/>
    </row>
    <row r="427" spans="1:10" s="179" customFormat="1" ht="14.25" x14ac:dyDescent="0.2">
      <c r="A427" s="22">
        <v>27</v>
      </c>
      <c r="B427" s="174" t="s">
        <v>466</v>
      </c>
      <c r="C427" s="899">
        <v>100</v>
      </c>
      <c r="D427" s="251" t="s">
        <v>71</v>
      </c>
      <c r="E427" s="331">
        <v>0</v>
      </c>
      <c r="F427" s="239">
        <f t="shared" si="14"/>
        <v>0</v>
      </c>
      <c r="G427" s="177"/>
      <c r="H427" s="190"/>
      <c r="J427" s="180"/>
    </row>
    <row r="428" spans="1:10" s="65" customFormat="1" ht="14.25" x14ac:dyDescent="0.2">
      <c r="A428" s="22">
        <v>28</v>
      </c>
      <c r="B428" s="52" t="s">
        <v>320</v>
      </c>
      <c r="C428" s="899">
        <v>0</v>
      </c>
      <c r="D428" s="245" t="s">
        <v>71</v>
      </c>
      <c r="E428" s="331">
        <v>0</v>
      </c>
      <c r="F428" s="237">
        <f t="shared" si="14"/>
        <v>0</v>
      </c>
      <c r="G428" s="126"/>
      <c r="H428" s="138"/>
      <c r="J428" s="140"/>
    </row>
    <row r="429" spans="1:10" s="65" customFormat="1" ht="14.25" x14ac:dyDescent="0.2">
      <c r="A429" s="22">
        <v>29</v>
      </c>
      <c r="B429" s="52" t="s">
        <v>321</v>
      </c>
      <c r="C429" s="899">
        <v>0</v>
      </c>
      <c r="D429" s="245" t="s">
        <v>71</v>
      </c>
      <c r="E429" s="331">
        <v>0</v>
      </c>
      <c r="F429" s="237">
        <f t="shared" si="14"/>
        <v>0</v>
      </c>
      <c r="G429" s="126"/>
      <c r="H429" s="138"/>
      <c r="J429" s="140"/>
    </row>
    <row r="430" spans="1:10" s="65" customFormat="1" ht="14.25" x14ac:dyDescent="0.2">
      <c r="A430" s="22">
        <v>30</v>
      </c>
      <c r="B430" s="49" t="s">
        <v>322</v>
      </c>
      <c r="C430" s="899">
        <v>1</v>
      </c>
      <c r="D430" s="245" t="s">
        <v>71</v>
      </c>
      <c r="E430" s="331">
        <v>0</v>
      </c>
      <c r="F430" s="252">
        <f t="shared" si="14"/>
        <v>0</v>
      </c>
      <c r="G430" s="126"/>
      <c r="H430" s="138"/>
      <c r="J430" s="140"/>
    </row>
    <row r="431" spans="1:10" s="179" customFormat="1" ht="14.25" x14ac:dyDescent="0.2">
      <c r="A431" s="22">
        <v>31</v>
      </c>
      <c r="B431" s="186" t="s">
        <v>478</v>
      </c>
      <c r="C431" s="899">
        <v>0</v>
      </c>
      <c r="D431" s="238" t="s">
        <v>71</v>
      </c>
      <c r="E431" s="331">
        <v>0</v>
      </c>
      <c r="F431" s="241">
        <f t="shared" si="14"/>
        <v>0</v>
      </c>
      <c r="G431" s="177"/>
      <c r="H431" s="190"/>
      <c r="J431" s="180"/>
    </row>
    <row r="432" spans="1:10" s="65" customFormat="1" ht="14.25" x14ac:dyDescent="0.2">
      <c r="A432" s="22">
        <v>32</v>
      </c>
      <c r="B432" s="52" t="s">
        <v>323</v>
      </c>
      <c r="C432" s="899">
        <v>10</v>
      </c>
      <c r="D432" s="245" t="s">
        <v>71</v>
      </c>
      <c r="E432" s="331">
        <v>0</v>
      </c>
      <c r="F432" s="237">
        <f t="shared" si="14"/>
        <v>0</v>
      </c>
      <c r="G432" s="126"/>
      <c r="H432" s="138"/>
      <c r="J432" s="140"/>
    </row>
    <row r="433" spans="1:11" ht="14.25" x14ac:dyDescent="0.2">
      <c r="A433" s="22">
        <v>33</v>
      </c>
      <c r="B433" s="23" t="s">
        <v>324</v>
      </c>
      <c r="C433" s="899">
        <v>0</v>
      </c>
      <c r="D433" s="245" t="s">
        <v>14</v>
      </c>
      <c r="E433" s="331">
        <v>0</v>
      </c>
      <c r="F433" s="237">
        <f t="shared" si="14"/>
        <v>0</v>
      </c>
      <c r="G433"/>
      <c r="H433" s="128"/>
      <c r="J433" s="129"/>
    </row>
    <row r="434" spans="1:11" ht="14.25" x14ac:dyDescent="0.2">
      <c r="A434" s="22">
        <v>34</v>
      </c>
      <c r="B434" s="23" t="s">
        <v>325</v>
      </c>
      <c r="C434" s="899">
        <v>0</v>
      </c>
      <c r="D434" s="245" t="s">
        <v>71</v>
      </c>
      <c r="E434" s="331">
        <v>0</v>
      </c>
      <c r="F434" s="237">
        <f t="shared" si="14"/>
        <v>0</v>
      </c>
      <c r="G434"/>
      <c r="H434" s="128"/>
      <c r="J434" s="129"/>
    </row>
    <row r="435" spans="1:11" ht="14.25" x14ac:dyDescent="0.2">
      <c r="A435" s="22">
        <v>35</v>
      </c>
      <c r="B435" s="23" t="s">
        <v>326</v>
      </c>
      <c r="C435" s="899">
        <v>0</v>
      </c>
      <c r="D435" s="245" t="s">
        <v>71</v>
      </c>
      <c r="E435" s="331">
        <v>0</v>
      </c>
      <c r="F435" s="237">
        <f t="shared" si="14"/>
        <v>0</v>
      </c>
      <c r="G435"/>
      <c r="H435" s="128"/>
      <c r="J435" s="129"/>
    </row>
    <row r="436" spans="1:11" ht="14.25" x14ac:dyDescent="0.2">
      <c r="A436" s="22">
        <v>36</v>
      </c>
      <c r="B436" s="23" t="s">
        <v>327</v>
      </c>
      <c r="C436" s="899">
        <v>30</v>
      </c>
      <c r="D436" s="245" t="s">
        <v>71</v>
      </c>
      <c r="E436" s="331">
        <v>0</v>
      </c>
      <c r="F436" s="237">
        <f t="shared" si="14"/>
        <v>0</v>
      </c>
      <c r="G436"/>
      <c r="H436" s="128"/>
      <c r="J436" s="129"/>
    </row>
    <row r="437" spans="1:11" ht="14.25" x14ac:dyDescent="0.2">
      <c r="A437" s="22">
        <v>37</v>
      </c>
      <c r="B437" s="23" t="s">
        <v>328</v>
      </c>
      <c r="C437" s="899">
        <v>30</v>
      </c>
      <c r="D437" s="245" t="s">
        <v>71</v>
      </c>
      <c r="E437" s="331">
        <v>0</v>
      </c>
      <c r="F437" s="237">
        <f t="shared" si="14"/>
        <v>0</v>
      </c>
      <c r="G437"/>
      <c r="H437" s="128"/>
      <c r="J437" s="129"/>
      <c r="K437" s="65"/>
    </row>
    <row r="438" spans="1:11" ht="14.25" x14ac:dyDescent="0.2">
      <c r="A438" s="22">
        <v>38</v>
      </c>
      <c r="B438" s="23" t="s">
        <v>329</v>
      </c>
      <c r="C438" s="899">
        <v>30</v>
      </c>
      <c r="D438" s="245" t="s">
        <v>71</v>
      </c>
      <c r="E438" s="331">
        <v>0</v>
      </c>
      <c r="F438" s="237">
        <f t="shared" si="14"/>
        <v>0</v>
      </c>
      <c r="G438"/>
      <c r="H438" s="128"/>
      <c r="J438" s="129"/>
    </row>
    <row r="439" spans="1:11" ht="14.25" x14ac:dyDescent="0.2">
      <c r="A439" s="22">
        <v>39</v>
      </c>
      <c r="B439" s="23" t="s">
        <v>330</v>
      </c>
      <c r="C439" s="899">
        <v>0</v>
      </c>
      <c r="D439" s="245" t="s">
        <v>14</v>
      </c>
      <c r="E439" s="331">
        <v>0</v>
      </c>
      <c r="F439" s="237">
        <f t="shared" si="14"/>
        <v>0</v>
      </c>
      <c r="G439"/>
      <c r="H439" s="128"/>
      <c r="J439" s="129"/>
    </row>
    <row r="440" spans="1:11" ht="14.25" x14ac:dyDescent="0.2">
      <c r="A440" s="22">
        <v>40</v>
      </c>
      <c r="B440" s="23" t="s">
        <v>331</v>
      </c>
      <c r="C440" s="899">
        <v>60</v>
      </c>
      <c r="D440" s="245" t="s">
        <v>17</v>
      </c>
      <c r="E440" s="331">
        <v>0</v>
      </c>
      <c r="F440" s="237">
        <f t="shared" si="14"/>
        <v>0</v>
      </c>
      <c r="G440"/>
      <c r="H440" s="128"/>
      <c r="J440" s="129"/>
    </row>
    <row r="441" spans="1:11" ht="14.25" x14ac:dyDescent="0.2">
      <c r="A441" s="22">
        <v>41</v>
      </c>
      <c r="B441" s="23" t="s">
        <v>332</v>
      </c>
      <c r="C441" s="899">
        <v>0</v>
      </c>
      <c r="D441" s="245" t="s">
        <v>14</v>
      </c>
      <c r="E441" s="331">
        <v>0</v>
      </c>
      <c r="F441" s="237">
        <f t="shared" si="14"/>
        <v>0</v>
      </c>
      <c r="G441"/>
      <c r="H441" s="128"/>
      <c r="J441" s="129"/>
    </row>
    <row r="442" spans="1:11" ht="14.25" x14ac:dyDescent="0.2">
      <c r="A442" s="22">
        <v>42</v>
      </c>
      <c r="B442" s="23" t="s">
        <v>333</v>
      </c>
      <c r="C442" s="899">
        <v>10</v>
      </c>
      <c r="D442" s="74" t="s">
        <v>71</v>
      </c>
      <c r="E442" s="331">
        <v>0</v>
      </c>
      <c r="F442" s="237">
        <f t="shared" si="14"/>
        <v>0</v>
      </c>
      <c r="G442"/>
      <c r="H442" s="128"/>
      <c r="J442" s="129"/>
    </row>
    <row r="443" spans="1:11" ht="14.25" x14ac:dyDescent="0.2">
      <c r="A443" s="22">
        <v>43</v>
      </c>
      <c r="B443" s="23" t="s">
        <v>334</v>
      </c>
      <c r="C443" s="899">
        <v>0</v>
      </c>
      <c r="D443" s="74" t="s">
        <v>17</v>
      </c>
      <c r="E443" s="331">
        <v>0</v>
      </c>
      <c r="F443" s="237">
        <f t="shared" si="14"/>
        <v>0</v>
      </c>
      <c r="G443"/>
      <c r="H443" s="128"/>
      <c r="J443" s="129"/>
    </row>
    <row r="444" spans="1:11" ht="14.25" x14ac:dyDescent="0.2">
      <c r="A444" s="22">
        <v>44</v>
      </c>
      <c r="B444" s="23" t="s">
        <v>335</v>
      </c>
      <c r="C444" s="899">
        <v>0</v>
      </c>
      <c r="D444" s="74" t="s">
        <v>52</v>
      </c>
      <c r="E444" s="331">
        <v>0</v>
      </c>
      <c r="F444" s="237">
        <f t="shared" si="14"/>
        <v>0</v>
      </c>
      <c r="G444"/>
      <c r="H444" s="128"/>
      <c r="J444" s="129"/>
    </row>
    <row r="445" spans="1:11" ht="14.25" x14ac:dyDescent="0.2">
      <c r="A445" s="22">
        <v>45</v>
      </c>
      <c r="B445" s="179" t="s">
        <v>529</v>
      </c>
      <c r="C445" s="899">
        <v>0</v>
      </c>
      <c r="D445" s="293" t="s">
        <v>52</v>
      </c>
      <c r="E445" s="331">
        <v>0</v>
      </c>
      <c r="F445" s="294">
        <f t="shared" si="14"/>
        <v>0</v>
      </c>
      <c r="G445"/>
      <c r="H445" s="128"/>
      <c r="J445" s="129"/>
    </row>
    <row r="446" spans="1:11" ht="14.25" x14ac:dyDescent="0.2">
      <c r="A446" s="22">
        <v>46</v>
      </c>
      <c r="B446" s="174" t="s">
        <v>522</v>
      </c>
      <c r="C446" s="899">
        <v>0</v>
      </c>
      <c r="D446" s="173" t="s">
        <v>17</v>
      </c>
      <c r="E446" s="331">
        <v>0</v>
      </c>
      <c r="F446" s="268">
        <f t="shared" si="14"/>
        <v>0</v>
      </c>
      <c r="G446"/>
      <c r="H446" s="128"/>
      <c r="J446" s="129"/>
    </row>
    <row r="447" spans="1:11" ht="14.25" x14ac:dyDescent="0.2">
      <c r="A447" s="22">
        <v>47</v>
      </c>
      <c r="B447" s="23" t="s">
        <v>336</v>
      </c>
      <c r="C447" s="899">
        <v>0</v>
      </c>
      <c r="D447" s="74" t="s">
        <v>17</v>
      </c>
      <c r="E447" s="331">
        <v>0</v>
      </c>
      <c r="F447" s="237">
        <f t="shared" si="14"/>
        <v>0</v>
      </c>
      <c r="G447"/>
      <c r="H447" s="128"/>
      <c r="J447" s="129"/>
    </row>
    <row r="448" spans="1:11" ht="14.25" x14ac:dyDescent="0.2">
      <c r="A448" s="22">
        <v>48</v>
      </c>
      <c r="B448" s="23" t="s">
        <v>337</v>
      </c>
      <c r="C448" s="899">
        <v>0</v>
      </c>
      <c r="D448" s="74" t="s">
        <v>17</v>
      </c>
      <c r="E448" s="331">
        <v>0</v>
      </c>
      <c r="F448" s="237">
        <f t="shared" si="14"/>
        <v>0</v>
      </c>
      <c r="G448"/>
      <c r="H448" s="128"/>
      <c r="J448" s="129"/>
    </row>
    <row r="449" spans="1:10" ht="14.25" x14ac:dyDescent="0.2">
      <c r="A449" s="22">
        <v>49</v>
      </c>
      <c r="B449" s="23" t="s">
        <v>338</v>
      </c>
      <c r="C449" s="899">
        <v>0</v>
      </c>
      <c r="D449" s="74" t="s">
        <v>17</v>
      </c>
      <c r="E449" s="331">
        <v>0</v>
      </c>
      <c r="F449" s="237">
        <f t="shared" si="14"/>
        <v>0</v>
      </c>
      <c r="G449"/>
      <c r="H449" s="128"/>
      <c r="J449" s="129"/>
    </row>
    <row r="450" spans="1:10" ht="14.25" x14ac:dyDescent="0.2">
      <c r="A450" s="22">
        <v>50</v>
      </c>
      <c r="B450" s="78" t="s">
        <v>339</v>
      </c>
      <c r="C450" s="899">
        <v>5</v>
      </c>
      <c r="D450" s="74" t="s">
        <v>17</v>
      </c>
      <c r="E450" s="331">
        <v>0</v>
      </c>
      <c r="F450" s="237">
        <f t="shared" si="14"/>
        <v>0</v>
      </c>
      <c r="G450"/>
      <c r="H450" s="128"/>
      <c r="J450" s="129"/>
    </row>
    <row r="451" spans="1:10" ht="18.75" customHeight="1" x14ac:dyDescent="0.2">
      <c r="A451" s="21"/>
      <c r="B451" s="23"/>
      <c r="C451" s="22"/>
      <c r="D451" s="22"/>
      <c r="E451" s="61" t="s">
        <v>31</v>
      </c>
      <c r="F451" s="27">
        <f>SUM(F400:F450)</f>
        <v>0</v>
      </c>
      <c r="G451"/>
      <c r="J451" s="27"/>
    </row>
    <row r="452" spans="1:10" ht="67.5" customHeight="1" x14ac:dyDescent="0.2">
      <c r="A452" s="21"/>
      <c r="B452" s="63" t="s">
        <v>340</v>
      </c>
      <c r="C452" s="47"/>
      <c r="D452" s="47"/>
      <c r="E452" s="59"/>
      <c r="F452" s="39"/>
      <c r="G452"/>
    </row>
    <row r="453" spans="1:10" ht="51" x14ac:dyDescent="0.2">
      <c r="A453" s="20" t="s">
        <v>1</v>
      </c>
      <c r="B453" s="20" t="s">
        <v>2</v>
      </c>
      <c r="C453" s="20"/>
      <c r="D453" s="20" t="s">
        <v>4</v>
      </c>
      <c r="E453" s="20" t="s">
        <v>5</v>
      </c>
      <c r="F453" s="20" t="s">
        <v>6</v>
      </c>
      <c r="G453"/>
    </row>
    <row r="454" spans="1:10" ht="14.25" x14ac:dyDescent="0.2">
      <c r="A454" s="21" t="s">
        <v>7</v>
      </c>
      <c r="B454" s="21" t="s">
        <v>8</v>
      </c>
      <c r="C454" s="21"/>
      <c r="D454" s="21" t="s">
        <v>10</v>
      </c>
      <c r="E454" s="21" t="s">
        <v>11</v>
      </c>
      <c r="F454" s="21" t="s">
        <v>12</v>
      </c>
      <c r="G454"/>
      <c r="H454" s="128"/>
    </row>
    <row r="455" spans="1:10" ht="14.25" x14ac:dyDescent="0.2">
      <c r="A455" s="22">
        <v>1</v>
      </c>
      <c r="B455" s="23" t="s">
        <v>341</v>
      </c>
      <c r="C455" s="899">
        <v>0</v>
      </c>
      <c r="D455" s="74" t="s">
        <v>71</v>
      </c>
      <c r="E455" s="331">
        <v>0</v>
      </c>
      <c r="F455" s="237">
        <f t="shared" ref="F455:F503" si="16">C455*E455</f>
        <v>0</v>
      </c>
      <c r="G455"/>
      <c r="H455" s="128"/>
      <c r="J455" s="129"/>
    </row>
    <row r="456" spans="1:10" ht="14.25" x14ac:dyDescent="0.2">
      <c r="A456" s="22">
        <f t="shared" ref="A456:A503" si="17">A455+1</f>
        <v>2</v>
      </c>
      <c r="B456" s="23" t="s">
        <v>342</v>
      </c>
      <c r="C456" s="899">
        <v>300</v>
      </c>
      <c r="D456" s="74" t="s">
        <v>71</v>
      </c>
      <c r="E456" s="331">
        <v>0</v>
      </c>
      <c r="F456" s="237">
        <f t="shared" si="16"/>
        <v>0</v>
      </c>
      <c r="G456"/>
      <c r="H456" s="128"/>
      <c r="J456" s="129"/>
    </row>
    <row r="457" spans="1:10" ht="14.25" x14ac:dyDescent="0.2">
      <c r="A457" s="22">
        <f t="shared" si="17"/>
        <v>3</v>
      </c>
      <c r="B457" s="23" t="s">
        <v>343</v>
      </c>
      <c r="C457" s="899">
        <v>150</v>
      </c>
      <c r="D457" s="74" t="s">
        <v>71</v>
      </c>
      <c r="E457" s="331">
        <v>0</v>
      </c>
      <c r="F457" s="237">
        <f t="shared" si="16"/>
        <v>0</v>
      </c>
      <c r="G457"/>
      <c r="H457" s="128"/>
      <c r="J457" s="129"/>
    </row>
    <row r="458" spans="1:10" ht="14.25" x14ac:dyDescent="0.2">
      <c r="A458" s="22">
        <f t="shared" si="17"/>
        <v>4</v>
      </c>
      <c r="B458" s="23" t="s">
        <v>344</v>
      </c>
      <c r="C458" s="899">
        <v>150</v>
      </c>
      <c r="D458" s="74" t="s">
        <v>14</v>
      </c>
      <c r="E458" s="331">
        <v>0</v>
      </c>
      <c r="F458" s="237">
        <f t="shared" si="16"/>
        <v>0</v>
      </c>
      <c r="G458"/>
      <c r="H458" s="128"/>
      <c r="J458" s="129"/>
    </row>
    <row r="459" spans="1:10" ht="14.25" x14ac:dyDescent="0.2">
      <c r="A459" s="22">
        <f t="shared" si="17"/>
        <v>5</v>
      </c>
      <c r="B459" s="23" t="s">
        <v>345</v>
      </c>
      <c r="C459" s="899">
        <v>100</v>
      </c>
      <c r="D459" s="74" t="s">
        <v>71</v>
      </c>
      <c r="E459" s="331">
        <v>0</v>
      </c>
      <c r="F459" s="237">
        <f t="shared" si="16"/>
        <v>0</v>
      </c>
      <c r="G459"/>
      <c r="H459" s="128"/>
      <c r="J459" s="129"/>
    </row>
    <row r="460" spans="1:10" ht="14.25" x14ac:dyDescent="0.2">
      <c r="A460" s="22">
        <f t="shared" si="17"/>
        <v>6</v>
      </c>
      <c r="B460" s="23" t="s">
        <v>346</v>
      </c>
      <c r="C460" s="899">
        <v>50</v>
      </c>
      <c r="D460" s="74" t="s">
        <v>52</v>
      </c>
      <c r="E460" s="331">
        <v>0</v>
      </c>
      <c r="F460" s="237">
        <f t="shared" si="16"/>
        <v>0</v>
      </c>
      <c r="G460"/>
      <c r="H460" s="128"/>
      <c r="J460" s="129"/>
    </row>
    <row r="461" spans="1:10" ht="14.25" x14ac:dyDescent="0.2">
      <c r="A461" s="22">
        <f t="shared" si="17"/>
        <v>7</v>
      </c>
      <c r="B461" s="23" t="s">
        <v>347</v>
      </c>
      <c r="C461" s="899">
        <v>0</v>
      </c>
      <c r="D461" s="74" t="s">
        <v>71</v>
      </c>
      <c r="E461" s="331">
        <v>0</v>
      </c>
      <c r="F461" s="237">
        <f t="shared" si="16"/>
        <v>0</v>
      </c>
      <c r="G461"/>
      <c r="H461" s="128"/>
      <c r="J461" s="129"/>
    </row>
    <row r="462" spans="1:10" ht="14.25" x14ac:dyDescent="0.2">
      <c r="A462" s="22">
        <f t="shared" si="17"/>
        <v>8</v>
      </c>
      <c r="B462" s="23" t="s">
        <v>348</v>
      </c>
      <c r="C462" s="899">
        <v>1</v>
      </c>
      <c r="D462" s="74" t="s">
        <v>14</v>
      </c>
      <c r="E462" s="331">
        <v>0</v>
      </c>
      <c r="F462" s="237">
        <f t="shared" si="16"/>
        <v>0</v>
      </c>
      <c r="G462"/>
      <c r="H462" s="128"/>
      <c r="J462" s="129"/>
    </row>
    <row r="463" spans="1:10" ht="14.25" x14ac:dyDescent="0.2">
      <c r="A463" s="22">
        <f t="shared" si="17"/>
        <v>9</v>
      </c>
      <c r="B463" s="23" t="s">
        <v>349</v>
      </c>
      <c r="C463" s="899">
        <v>400</v>
      </c>
      <c r="D463" s="74" t="s">
        <v>71</v>
      </c>
      <c r="E463" s="331">
        <v>0</v>
      </c>
      <c r="F463" s="237">
        <f t="shared" si="16"/>
        <v>0</v>
      </c>
      <c r="G463"/>
      <c r="H463" s="128"/>
      <c r="J463" s="129"/>
    </row>
    <row r="464" spans="1:10" ht="63.75" x14ac:dyDescent="0.2">
      <c r="A464" s="22">
        <f t="shared" si="17"/>
        <v>10</v>
      </c>
      <c r="B464" s="23" t="s">
        <v>350</v>
      </c>
      <c r="C464" s="899">
        <v>130</v>
      </c>
      <c r="D464" s="74" t="s">
        <v>14</v>
      </c>
      <c r="E464" s="331">
        <v>0</v>
      </c>
      <c r="F464" s="237">
        <f t="shared" si="16"/>
        <v>0</v>
      </c>
      <c r="G464"/>
      <c r="H464" s="128"/>
      <c r="J464" s="129"/>
    </row>
    <row r="465" spans="1:10" ht="14.25" x14ac:dyDescent="0.2">
      <c r="A465" s="22">
        <f t="shared" si="17"/>
        <v>11</v>
      </c>
      <c r="B465" s="23" t="s">
        <v>351</v>
      </c>
      <c r="C465" s="899">
        <v>5</v>
      </c>
      <c r="D465" s="74" t="s">
        <v>14</v>
      </c>
      <c r="E465" s="331">
        <v>0</v>
      </c>
      <c r="F465" s="237">
        <f t="shared" si="16"/>
        <v>0</v>
      </c>
      <c r="G465"/>
      <c r="H465" s="128"/>
      <c r="J465" s="129"/>
    </row>
    <row r="466" spans="1:10" ht="14.25" x14ac:dyDescent="0.2">
      <c r="A466" s="22">
        <f t="shared" si="17"/>
        <v>12</v>
      </c>
      <c r="B466" s="23" t="s">
        <v>352</v>
      </c>
      <c r="C466" s="899">
        <v>0</v>
      </c>
      <c r="D466" s="74" t="s">
        <v>71</v>
      </c>
      <c r="E466" s="331">
        <v>0</v>
      </c>
      <c r="F466" s="237">
        <f t="shared" si="16"/>
        <v>0</v>
      </c>
      <c r="G466"/>
      <c r="H466" s="128"/>
      <c r="J466" s="129"/>
    </row>
    <row r="467" spans="1:10" ht="14.25" x14ac:dyDescent="0.2">
      <c r="A467" s="22">
        <f t="shared" si="17"/>
        <v>13</v>
      </c>
      <c r="B467" s="45" t="s">
        <v>353</v>
      </c>
      <c r="C467" s="899">
        <v>0</v>
      </c>
      <c r="D467" s="74" t="s">
        <v>52</v>
      </c>
      <c r="E467" s="331">
        <v>0</v>
      </c>
      <c r="F467" s="237">
        <f t="shared" si="16"/>
        <v>0</v>
      </c>
      <c r="G467"/>
      <c r="H467" s="128"/>
      <c r="J467" s="129"/>
    </row>
    <row r="468" spans="1:10" ht="14.25" x14ac:dyDescent="0.2">
      <c r="A468" s="22">
        <f t="shared" si="17"/>
        <v>14</v>
      </c>
      <c r="B468" s="23" t="s">
        <v>354</v>
      </c>
      <c r="C468" s="899">
        <v>0</v>
      </c>
      <c r="D468" s="74" t="s">
        <v>71</v>
      </c>
      <c r="E468" s="331">
        <v>0</v>
      </c>
      <c r="F468" s="237">
        <f t="shared" si="16"/>
        <v>0</v>
      </c>
      <c r="G468"/>
      <c r="H468" s="128"/>
      <c r="J468" s="129"/>
    </row>
    <row r="469" spans="1:10" ht="14.25" x14ac:dyDescent="0.2">
      <c r="A469" s="22">
        <f t="shared" si="17"/>
        <v>15</v>
      </c>
      <c r="B469" s="23" t="s">
        <v>355</v>
      </c>
      <c r="C469" s="899">
        <v>50</v>
      </c>
      <c r="D469" s="74" t="s">
        <v>71</v>
      </c>
      <c r="E469" s="331">
        <v>0</v>
      </c>
      <c r="F469" s="237">
        <f t="shared" si="16"/>
        <v>0</v>
      </c>
      <c r="G469"/>
      <c r="H469" s="128"/>
      <c r="J469" s="129"/>
    </row>
    <row r="470" spans="1:10" ht="14.25" x14ac:dyDescent="0.2">
      <c r="A470" s="22">
        <f t="shared" si="17"/>
        <v>16</v>
      </c>
      <c r="B470" s="23" t="s">
        <v>356</v>
      </c>
      <c r="C470" s="899">
        <v>50</v>
      </c>
      <c r="D470" s="74" t="s">
        <v>71</v>
      </c>
      <c r="E470" s="331">
        <v>0</v>
      </c>
      <c r="F470" s="237">
        <f t="shared" si="16"/>
        <v>0</v>
      </c>
      <c r="G470"/>
      <c r="H470" s="128"/>
      <c r="J470" s="129"/>
    </row>
    <row r="471" spans="1:10" ht="14.25" x14ac:dyDescent="0.2">
      <c r="A471" s="22">
        <f t="shared" si="17"/>
        <v>17</v>
      </c>
      <c r="B471" s="23" t="s">
        <v>357</v>
      </c>
      <c r="C471" s="899">
        <v>50</v>
      </c>
      <c r="D471" s="74" t="s">
        <v>71</v>
      </c>
      <c r="E471" s="331">
        <v>0</v>
      </c>
      <c r="F471" s="237">
        <f t="shared" si="16"/>
        <v>0</v>
      </c>
      <c r="G471"/>
      <c r="H471" s="128"/>
      <c r="J471" s="129"/>
    </row>
    <row r="472" spans="1:10" ht="25.5" x14ac:dyDescent="0.2">
      <c r="A472" s="22">
        <f t="shared" si="17"/>
        <v>18</v>
      </c>
      <c r="B472" s="23" t="s">
        <v>358</v>
      </c>
      <c r="C472" s="899">
        <v>400</v>
      </c>
      <c r="D472" s="74" t="s">
        <v>71</v>
      </c>
      <c r="E472" s="331">
        <v>0</v>
      </c>
      <c r="F472" s="237">
        <f t="shared" si="16"/>
        <v>0</v>
      </c>
      <c r="G472"/>
      <c r="H472" s="128"/>
      <c r="J472" s="129"/>
    </row>
    <row r="473" spans="1:10" ht="14.25" x14ac:dyDescent="0.2">
      <c r="A473" s="22">
        <f t="shared" si="17"/>
        <v>19</v>
      </c>
      <c r="B473" s="23" t="s">
        <v>359</v>
      </c>
      <c r="C473" s="899">
        <v>500</v>
      </c>
      <c r="D473" s="245" t="s">
        <v>52</v>
      </c>
      <c r="E473" s="331">
        <v>0</v>
      </c>
      <c r="F473" s="237">
        <f t="shared" si="16"/>
        <v>0</v>
      </c>
      <c r="G473"/>
      <c r="H473" s="128"/>
      <c r="J473" s="129"/>
    </row>
    <row r="474" spans="1:10" ht="14.25" x14ac:dyDescent="0.2">
      <c r="A474" s="22">
        <f t="shared" si="17"/>
        <v>20</v>
      </c>
      <c r="B474" s="23" t="s">
        <v>360</v>
      </c>
      <c r="C474" s="899">
        <v>0</v>
      </c>
      <c r="D474" s="245" t="s">
        <v>14</v>
      </c>
      <c r="E474" s="331">
        <v>0</v>
      </c>
      <c r="F474" s="237">
        <f t="shared" si="16"/>
        <v>0</v>
      </c>
      <c r="G474"/>
      <c r="H474" s="128"/>
      <c r="J474" s="129"/>
    </row>
    <row r="475" spans="1:10" ht="14.25" x14ac:dyDescent="0.2">
      <c r="A475" s="22">
        <v>21</v>
      </c>
      <c r="B475" s="23" t="s">
        <v>361</v>
      </c>
      <c r="C475" s="899">
        <v>0</v>
      </c>
      <c r="D475" s="74" t="s">
        <v>14</v>
      </c>
      <c r="E475" s="331">
        <v>0</v>
      </c>
      <c r="F475" s="237">
        <f t="shared" si="16"/>
        <v>0</v>
      </c>
      <c r="G475"/>
      <c r="H475" s="128"/>
      <c r="J475" s="129"/>
    </row>
    <row r="476" spans="1:10" ht="14.25" x14ac:dyDescent="0.2">
      <c r="A476" s="22">
        <f t="shared" si="17"/>
        <v>22</v>
      </c>
      <c r="B476" s="23" t="s">
        <v>362</v>
      </c>
      <c r="C476" s="899">
        <v>500</v>
      </c>
      <c r="D476" s="74" t="s">
        <v>14</v>
      </c>
      <c r="E476" s="331">
        <v>0</v>
      </c>
      <c r="F476" s="237">
        <f t="shared" si="16"/>
        <v>0</v>
      </c>
      <c r="G476"/>
      <c r="H476" s="128"/>
      <c r="J476" s="129"/>
    </row>
    <row r="477" spans="1:10" ht="14.25" x14ac:dyDescent="0.2">
      <c r="A477" s="22">
        <f t="shared" si="17"/>
        <v>23</v>
      </c>
      <c r="B477" s="23" t="s">
        <v>363</v>
      </c>
      <c r="C477" s="899">
        <v>500</v>
      </c>
      <c r="D477" s="74" t="s">
        <v>14</v>
      </c>
      <c r="E477" s="331">
        <v>0</v>
      </c>
      <c r="F477" s="237">
        <f t="shared" si="16"/>
        <v>0</v>
      </c>
      <c r="G477"/>
      <c r="H477" s="128"/>
      <c r="J477" s="129"/>
    </row>
    <row r="478" spans="1:10" ht="14.25" x14ac:dyDescent="0.2">
      <c r="A478" s="22">
        <f t="shared" si="17"/>
        <v>24</v>
      </c>
      <c r="B478" s="23" t="s">
        <v>364</v>
      </c>
      <c r="C478" s="899">
        <v>300</v>
      </c>
      <c r="D478" s="74" t="s">
        <v>14</v>
      </c>
      <c r="E478" s="331">
        <v>0</v>
      </c>
      <c r="F478" s="237">
        <f t="shared" si="16"/>
        <v>0</v>
      </c>
      <c r="G478"/>
      <c r="H478" s="128"/>
      <c r="J478" s="129"/>
    </row>
    <row r="479" spans="1:10" ht="14.25" x14ac:dyDescent="0.2">
      <c r="A479" s="22">
        <f t="shared" si="17"/>
        <v>25</v>
      </c>
      <c r="B479" s="23" t="s">
        <v>365</v>
      </c>
      <c r="C479" s="899">
        <v>50</v>
      </c>
      <c r="D479" s="74" t="s">
        <v>14</v>
      </c>
      <c r="E479" s="331">
        <v>0</v>
      </c>
      <c r="F479" s="237">
        <f t="shared" si="16"/>
        <v>0</v>
      </c>
      <c r="G479"/>
      <c r="H479" s="128"/>
      <c r="J479" s="129"/>
    </row>
    <row r="480" spans="1:10" ht="14.25" x14ac:dyDescent="0.2">
      <c r="A480" s="22">
        <f t="shared" si="17"/>
        <v>26</v>
      </c>
      <c r="B480" s="23" t="s">
        <v>366</v>
      </c>
      <c r="C480" s="899">
        <v>10</v>
      </c>
      <c r="D480" s="74" t="s">
        <v>52</v>
      </c>
      <c r="E480" s="331">
        <v>0</v>
      </c>
      <c r="F480" s="237">
        <f t="shared" si="16"/>
        <v>0</v>
      </c>
      <c r="G480"/>
      <c r="H480" s="128"/>
      <c r="J480" s="129"/>
    </row>
    <row r="481" spans="1:10" ht="14.25" x14ac:dyDescent="0.2">
      <c r="A481" s="22">
        <f t="shared" si="17"/>
        <v>27</v>
      </c>
      <c r="B481" s="23" t="s">
        <v>367</v>
      </c>
      <c r="C481" s="899">
        <v>0</v>
      </c>
      <c r="D481" s="74" t="s">
        <v>52</v>
      </c>
      <c r="E481" s="331">
        <v>0</v>
      </c>
      <c r="F481" s="237">
        <f t="shared" si="16"/>
        <v>0</v>
      </c>
      <c r="G481"/>
      <c r="H481" s="128"/>
      <c r="J481" s="129"/>
    </row>
    <row r="482" spans="1:10" ht="14.25" x14ac:dyDescent="0.2">
      <c r="A482" s="22">
        <f t="shared" si="17"/>
        <v>28</v>
      </c>
      <c r="B482" s="119" t="s">
        <v>528</v>
      </c>
      <c r="C482" s="899">
        <v>0</v>
      </c>
      <c r="D482" s="281" t="s">
        <v>52</v>
      </c>
      <c r="E482" s="331">
        <v>0</v>
      </c>
      <c r="F482" s="266">
        <f t="shared" si="16"/>
        <v>0</v>
      </c>
      <c r="G482"/>
      <c r="H482" s="128"/>
      <c r="J482" s="129"/>
    </row>
    <row r="483" spans="1:10" ht="14.25" x14ac:dyDescent="0.2">
      <c r="A483" s="22">
        <f t="shared" si="17"/>
        <v>29</v>
      </c>
      <c r="B483" s="23" t="s">
        <v>368</v>
      </c>
      <c r="C483" s="899">
        <v>10</v>
      </c>
      <c r="D483" s="74" t="s">
        <v>71</v>
      </c>
      <c r="E483" s="331">
        <v>0</v>
      </c>
      <c r="F483" s="237">
        <f t="shared" si="16"/>
        <v>0</v>
      </c>
      <c r="G483"/>
      <c r="H483" s="128"/>
      <c r="J483" s="129"/>
    </row>
    <row r="484" spans="1:10" ht="14.25" x14ac:dyDescent="0.2">
      <c r="A484" s="22">
        <f t="shared" si="17"/>
        <v>30</v>
      </c>
      <c r="B484" s="23" t="s">
        <v>369</v>
      </c>
      <c r="C484" s="899">
        <v>10</v>
      </c>
      <c r="D484" s="74" t="s">
        <v>71</v>
      </c>
      <c r="E484" s="331">
        <v>0</v>
      </c>
      <c r="F484" s="237">
        <f t="shared" si="16"/>
        <v>0</v>
      </c>
      <c r="G484"/>
      <c r="H484" s="128"/>
      <c r="J484" s="129"/>
    </row>
    <row r="485" spans="1:10" ht="14.25" x14ac:dyDescent="0.2">
      <c r="A485" s="22">
        <f t="shared" si="17"/>
        <v>31</v>
      </c>
      <c r="B485" s="23" t="s">
        <v>370</v>
      </c>
      <c r="C485" s="899">
        <v>10</v>
      </c>
      <c r="D485" s="74" t="s">
        <v>71</v>
      </c>
      <c r="E485" s="331">
        <v>0</v>
      </c>
      <c r="F485" s="237">
        <f t="shared" si="16"/>
        <v>0</v>
      </c>
      <c r="G485"/>
      <c r="H485" s="128"/>
      <c r="J485" s="129"/>
    </row>
    <row r="486" spans="1:10" ht="14.25" x14ac:dyDescent="0.2">
      <c r="A486" s="22">
        <f t="shared" si="17"/>
        <v>32</v>
      </c>
      <c r="B486" s="23" t="s">
        <v>371</v>
      </c>
      <c r="C486" s="899">
        <v>1</v>
      </c>
      <c r="D486" s="74" t="s">
        <v>71</v>
      </c>
      <c r="E486" s="331">
        <v>0</v>
      </c>
      <c r="F486" s="237">
        <f t="shared" si="16"/>
        <v>0</v>
      </c>
      <c r="G486"/>
      <c r="H486" s="128"/>
      <c r="J486" s="129"/>
    </row>
    <row r="487" spans="1:10" ht="14.25" x14ac:dyDescent="0.2">
      <c r="A487" s="22">
        <f t="shared" si="17"/>
        <v>33</v>
      </c>
      <c r="B487" s="23" t="s">
        <v>372</v>
      </c>
      <c r="C487" s="899">
        <v>300</v>
      </c>
      <c r="D487" s="74" t="s">
        <v>14</v>
      </c>
      <c r="E487" s="331">
        <v>0</v>
      </c>
      <c r="F487" s="237">
        <f t="shared" si="16"/>
        <v>0</v>
      </c>
      <c r="G487"/>
      <c r="H487" s="128"/>
      <c r="J487" s="129"/>
    </row>
    <row r="488" spans="1:10" ht="25.5" x14ac:dyDescent="0.2">
      <c r="A488" s="22">
        <f t="shared" si="17"/>
        <v>34</v>
      </c>
      <c r="B488" s="23" t="s">
        <v>373</v>
      </c>
      <c r="C488" s="899">
        <v>50</v>
      </c>
      <c r="D488" s="74" t="s">
        <v>71</v>
      </c>
      <c r="E488" s="331">
        <v>0</v>
      </c>
      <c r="F488" s="237">
        <f t="shared" si="16"/>
        <v>0</v>
      </c>
      <c r="G488"/>
      <c r="H488" s="128"/>
      <c r="J488" s="129"/>
    </row>
    <row r="489" spans="1:10" ht="24.75" customHeight="1" x14ac:dyDescent="0.2">
      <c r="A489" s="22">
        <f t="shared" si="17"/>
        <v>35</v>
      </c>
      <c r="B489" s="23" t="s">
        <v>374</v>
      </c>
      <c r="C489" s="899">
        <v>0</v>
      </c>
      <c r="D489" s="74" t="s">
        <v>52</v>
      </c>
      <c r="E489" s="331">
        <v>0</v>
      </c>
      <c r="F489" s="237">
        <f t="shared" si="16"/>
        <v>0</v>
      </c>
      <c r="G489"/>
      <c r="H489" s="128"/>
      <c r="J489" s="129"/>
    </row>
    <row r="490" spans="1:10" s="179" customFormat="1" ht="24.75" customHeight="1" x14ac:dyDescent="0.2">
      <c r="A490" s="22">
        <f t="shared" si="17"/>
        <v>36</v>
      </c>
      <c r="B490" s="174" t="s">
        <v>509</v>
      </c>
      <c r="C490" s="899">
        <v>1</v>
      </c>
      <c r="D490" s="238" t="s">
        <v>71</v>
      </c>
      <c r="E490" s="331">
        <v>0</v>
      </c>
      <c r="F490" s="239">
        <f t="shared" si="16"/>
        <v>0</v>
      </c>
      <c r="G490" s="177"/>
      <c r="H490" s="190"/>
      <c r="J490" s="180"/>
    </row>
    <row r="491" spans="1:10" ht="14.25" x14ac:dyDescent="0.2">
      <c r="A491" s="22">
        <f t="shared" si="17"/>
        <v>37</v>
      </c>
      <c r="B491" s="23" t="s">
        <v>375</v>
      </c>
      <c r="C491" s="899">
        <v>0</v>
      </c>
      <c r="D491" s="74" t="s">
        <v>71</v>
      </c>
      <c r="E491" s="331">
        <v>0</v>
      </c>
      <c r="F491" s="237">
        <f t="shared" si="16"/>
        <v>0</v>
      </c>
      <c r="G491"/>
      <c r="H491" s="128"/>
      <c r="J491" s="129"/>
    </row>
    <row r="492" spans="1:10" ht="14.25" x14ac:dyDescent="0.2">
      <c r="A492" s="22">
        <f t="shared" si="17"/>
        <v>38</v>
      </c>
      <c r="B492" s="23" t="s">
        <v>376</v>
      </c>
      <c r="C492" s="899">
        <v>0</v>
      </c>
      <c r="D492" s="74" t="s">
        <v>71</v>
      </c>
      <c r="E492" s="331">
        <v>0</v>
      </c>
      <c r="F492" s="237">
        <f t="shared" si="16"/>
        <v>0</v>
      </c>
      <c r="G492"/>
      <c r="H492" s="128"/>
      <c r="J492" s="129"/>
    </row>
    <row r="493" spans="1:10" ht="14.25" x14ac:dyDescent="0.2">
      <c r="A493" s="22">
        <f t="shared" si="17"/>
        <v>39</v>
      </c>
      <c r="B493" s="23" t="s">
        <v>377</v>
      </c>
      <c r="C493" s="899">
        <v>1</v>
      </c>
      <c r="D493" s="253" t="s">
        <v>52</v>
      </c>
      <c r="E493" s="331">
        <v>0</v>
      </c>
      <c r="F493" s="237">
        <f t="shared" si="16"/>
        <v>0</v>
      </c>
      <c r="G493"/>
      <c r="H493" s="128"/>
      <c r="J493" s="129"/>
    </row>
    <row r="494" spans="1:10" ht="14.25" x14ac:dyDescent="0.2">
      <c r="A494" s="22">
        <f t="shared" si="17"/>
        <v>40</v>
      </c>
      <c r="B494" s="23" t="s">
        <v>378</v>
      </c>
      <c r="C494" s="899">
        <v>0</v>
      </c>
      <c r="D494" s="74" t="s">
        <v>52</v>
      </c>
      <c r="E494" s="331">
        <v>0</v>
      </c>
      <c r="F494" s="237">
        <f t="shared" si="16"/>
        <v>0</v>
      </c>
      <c r="G494"/>
      <c r="H494" s="128"/>
      <c r="J494" s="129"/>
    </row>
    <row r="495" spans="1:10" ht="14.25" x14ac:dyDescent="0.2">
      <c r="A495" s="22">
        <f t="shared" si="17"/>
        <v>41</v>
      </c>
      <c r="B495" s="23" t="s">
        <v>379</v>
      </c>
      <c r="C495" s="899">
        <v>1</v>
      </c>
      <c r="D495" s="74" t="s">
        <v>52</v>
      </c>
      <c r="E495" s="331">
        <v>0</v>
      </c>
      <c r="F495" s="237">
        <f t="shared" si="16"/>
        <v>0</v>
      </c>
      <c r="G495"/>
      <c r="H495" s="128"/>
      <c r="J495" s="129"/>
    </row>
    <row r="496" spans="1:10" ht="14.25" x14ac:dyDescent="0.2">
      <c r="A496" s="22">
        <f t="shared" si="17"/>
        <v>42</v>
      </c>
      <c r="B496" s="23" t="s">
        <v>380</v>
      </c>
      <c r="C496" s="899">
        <v>0</v>
      </c>
      <c r="D496" s="74" t="s">
        <v>17</v>
      </c>
      <c r="E496" s="331">
        <v>0</v>
      </c>
      <c r="F496" s="237">
        <f t="shared" si="16"/>
        <v>0</v>
      </c>
      <c r="G496"/>
      <c r="H496" s="128"/>
      <c r="J496" s="129"/>
    </row>
    <row r="497" spans="1:10" ht="14.25" x14ac:dyDescent="0.2">
      <c r="A497" s="22">
        <f t="shared" si="17"/>
        <v>43</v>
      </c>
      <c r="B497" s="23" t="s">
        <v>381</v>
      </c>
      <c r="C497" s="899">
        <v>1</v>
      </c>
      <c r="D497" s="74" t="s">
        <v>52</v>
      </c>
      <c r="E497" s="331">
        <v>0</v>
      </c>
      <c r="F497" s="237">
        <f t="shared" si="16"/>
        <v>0</v>
      </c>
      <c r="G497"/>
      <c r="H497" s="128"/>
      <c r="J497" s="129"/>
    </row>
    <row r="498" spans="1:10" ht="14.25" x14ac:dyDescent="0.2">
      <c r="A498" s="22">
        <f t="shared" si="17"/>
        <v>44</v>
      </c>
      <c r="B498" s="23" t="s">
        <v>382</v>
      </c>
      <c r="C498" s="899">
        <v>1</v>
      </c>
      <c r="D498" s="74" t="s">
        <v>52</v>
      </c>
      <c r="E498" s="331">
        <v>0</v>
      </c>
      <c r="F498" s="237">
        <f t="shared" si="16"/>
        <v>0</v>
      </c>
      <c r="G498"/>
      <c r="H498" s="128"/>
      <c r="J498" s="129"/>
    </row>
    <row r="499" spans="1:10" ht="14.25" x14ac:dyDescent="0.2">
      <c r="A499" s="22">
        <f t="shared" si="17"/>
        <v>45</v>
      </c>
      <c r="B499" s="23" t="s">
        <v>383</v>
      </c>
      <c r="C499" s="899">
        <v>1</v>
      </c>
      <c r="D499" s="74" t="s">
        <v>52</v>
      </c>
      <c r="E499" s="331">
        <v>0</v>
      </c>
      <c r="F499" s="237">
        <f t="shared" si="16"/>
        <v>0</v>
      </c>
      <c r="G499"/>
      <c r="H499" s="128"/>
      <c r="J499" s="129"/>
    </row>
    <row r="500" spans="1:10" ht="14.25" x14ac:dyDescent="0.2">
      <c r="A500" s="22">
        <f t="shared" si="17"/>
        <v>46</v>
      </c>
      <c r="B500" s="23" t="s">
        <v>384</v>
      </c>
      <c r="C500" s="899">
        <v>0</v>
      </c>
      <c r="D500" s="74" t="s">
        <v>52</v>
      </c>
      <c r="E500" s="331">
        <v>0</v>
      </c>
      <c r="F500" s="237">
        <f t="shared" si="16"/>
        <v>0</v>
      </c>
      <c r="G500"/>
      <c r="H500" s="128"/>
      <c r="J500" s="129"/>
    </row>
    <row r="501" spans="1:10" ht="14.25" x14ac:dyDescent="0.2">
      <c r="A501" s="22">
        <f t="shared" si="17"/>
        <v>47</v>
      </c>
      <c r="B501" s="23" t="s">
        <v>385</v>
      </c>
      <c r="C501" s="899">
        <v>0</v>
      </c>
      <c r="D501" s="74" t="s">
        <v>52</v>
      </c>
      <c r="E501" s="331">
        <v>0</v>
      </c>
      <c r="F501" s="237">
        <f t="shared" si="16"/>
        <v>0</v>
      </c>
      <c r="G501"/>
      <c r="H501" s="128"/>
      <c r="J501" s="129"/>
    </row>
    <row r="502" spans="1:10" ht="14.25" x14ac:dyDescent="0.2">
      <c r="A502" s="22">
        <f t="shared" si="17"/>
        <v>48</v>
      </c>
      <c r="B502" s="23" t="s">
        <v>458</v>
      </c>
      <c r="C502" s="899">
        <v>1</v>
      </c>
      <c r="D502" s="74" t="s">
        <v>52</v>
      </c>
      <c r="E502" s="331">
        <v>0</v>
      </c>
      <c r="F502" s="237">
        <f t="shared" si="16"/>
        <v>0</v>
      </c>
      <c r="G502"/>
      <c r="H502" s="128"/>
      <c r="J502" s="129"/>
    </row>
    <row r="503" spans="1:10" ht="14.25" x14ac:dyDescent="0.2">
      <c r="A503" s="22">
        <f t="shared" si="17"/>
        <v>49</v>
      </c>
      <c r="B503" s="23" t="s">
        <v>386</v>
      </c>
      <c r="C503" s="899">
        <v>0</v>
      </c>
      <c r="D503" s="74" t="s">
        <v>52</v>
      </c>
      <c r="E503" s="331">
        <v>0</v>
      </c>
      <c r="F503" s="237">
        <f t="shared" si="16"/>
        <v>0</v>
      </c>
      <c r="G503"/>
      <c r="H503" s="128"/>
      <c r="J503" s="129"/>
    </row>
    <row r="504" spans="1:10" ht="14.25" x14ac:dyDescent="0.2">
      <c r="A504" s="21"/>
      <c r="B504" s="23"/>
      <c r="C504" s="22"/>
      <c r="D504" s="22"/>
      <c r="E504" s="26" t="s">
        <v>31</v>
      </c>
      <c r="F504" s="27">
        <f>SUM(F455:F503)</f>
        <v>0</v>
      </c>
      <c r="G504"/>
      <c r="J504" s="27"/>
    </row>
    <row r="505" spans="1:10" ht="57" customHeight="1" x14ac:dyDescent="0.2">
      <c r="A505" s="21"/>
      <c r="B505" s="36" t="s">
        <v>387</v>
      </c>
      <c r="F505" s="35"/>
      <c r="G505"/>
    </row>
    <row r="506" spans="1:10" ht="51" x14ac:dyDescent="0.2">
      <c r="A506" s="31" t="s">
        <v>1</v>
      </c>
      <c r="B506" s="31" t="s">
        <v>2</v>
      </c>
      <c r="C506" s="31" t="s">
        <v>3</v>
      </c>
      <c r="D506" s="31" t="s">
        <v>4</v>
      </c>
      <c r="E506" s="31" t="s">
        <v>5</v>
      </c>
      <c r="F506" s="31" t="s">
        <v>6</v>
      </c>
      <c r="G506"/>
    </row>
    <row r="507" spans="1:10" ht="14.25" x14ac:dyDescent="0.2">
      <c r="A507" s="21" t="s">
        <v>7</v>
      </c>
      <c r="B507" s="21" t="s">
        <v>8</v>
      </c>
      <c r="C507" s="21" t="s">
        <v>9</v>
      </c>
      <c r="D507" s="21" t="s">
        <v>10</v>
      </c>
      <c r="E507" s="21" t="s">
        <v>11</v>
      </c>
      <c r="F507" s="21" t="s">
        <v>12</v>
      </c>
      <c r="G507"/>
    </row>
    <row r="508" spans="1:10" ht="25.5" x14ac:dyDescent="0.2">
      <c r="A508" s="16">
        <v>1</v>
      </c>
      <c r="B508" s="23" t="s">
        <v>388</v>
      </c>
      <c r="C508" s="899">
        <v>1500</v>
      </c>
      <c r="D508" s="74" t="s">
        <v>52</v>
      </c>
      <c r="E508" s="332">
        <v>0</v>
      </c>
      <c r="F508" s="237">
        <f>C508*E508</f>
        <v>0</v>
      </c>
      <c r="G508"/>
      <c r="H508" s="128"/>
      <c r="J508" s="129"/>
    </row>
    <row r="509" spans="1:10" ht="14.25" x14ac:dyDescent="0.2">
      <c r="A509" s="16"/>
      <c r="B509" s="23"/>
      <c r="C509" s="22"/>
      <c r="D509" s="22"/>
      <c r="E509" s="26" t="s">
        <v>31</v>
      </c>
      <c r="F509" s="27">
        <f>F508</f>
        <v>0</v>
      </c>
      <c r="G509"/>
      <c r="J509" s="27"/>
    </row>
    <row r="510" spans="1:10" ht="67.5" customHeight="1" x14ac:dyDescent="0.2">
      <c r="A510" s="21"/>
      <c r="B510" s="36" t="s">
        <v>389</v>
      </c>
      <c r="C510" s="22"/>
      <c r="D510" s="22"/>
      <c r="E510" s="67"/>
      <c r="F510" s="67"/>
      <c r="G510"/>
    </row>
    <row r="511" spans="1:10" ht="51" x14ac:dyDescent="0.2">
      <c r="A511" s="20" t="s">
        <v>1</v>
      </c>
      <c r="B511" s="79" t="s">
        <v>2</v>
      </c>
      <c r="C511" s="79" t="s">
        <v>3</v>
      </c>
      <c r="D511" s="79" t="s">
        <v>4</v>
      </c>
      <c r="E511" s="80" t="s">
        <v>5</v>
      </c>
      <c r="F511" s="81" t="s">
        <v>6</v>
      </c>
      <c r="G511"/>
    </row>
    <row r="512" spans="1:10" ht="14.25" x14ac:dyDescent="0.2">
      <c r="A512" s="21" t="s">
        <v>7</v>
      </c>
      <c r="B512" s="82" t="s">
        <v>8</v>
      </c>
      <c r="C512" s="82" t="s">
        <v>9</v>
      </c>
      <c r="D512" s="82" t="s">
        <v>10</v>
      </c>
      <c r="E512" s="83" t="s">
        <v>11</v>
      </c>
      <c r="F512" s="21" t="s">
        <v>12</v>
      </c>
      <c r="G512"/>
    </row>
    <row r="513" spans="1:10" ht="14.25" x14ac:dyDescent="0.2">
      <c r="A513" s="22">
        <v>1</v>
      </c>
      <c r="B513" s="84" t="s">
        <v>390</v>
      </c>
      <c r="C513" s="899">
        <v>60</v>
      </c>
      <c r="D513" s="74" t="s">
        <v>52</v>
      </c>
      <c r="E513" s="331">
        <v>0</v>
      </c>
      <c r="F513" s="237">
        <f t="shared" ref="F513:F542" si="18">C513*E513</f>
        <v>0</v>
      </c>
      <c r="G513"/>
      <c r="H513" s="128"/>
      <c r="J513" s="129"/>
    </row>
    <row r="514" spans="1:10" ht="14.25" x14ac:dyDescent="0.2">
      <c r="A514" s="22">
        <f t="shared" ref="A514:A542" si="19">A513+1</f>
        <v>2</v>
      </c>
      <c r="B514" s="84" t="s">
        <v>391</v>
      </c>
      <c r="C514" s="899">
        <v>200</v>
      </c>
      <c r="D514" s="245" t="s">
        <v>52</v>
      </c>
      <c r="E514" s="331">
        <v>0</v>
      </c>
      <c r="F514" s="237">
        <f t="shared" si="18"/>
        <v>0</v>
      </c>
      <c r="G514"/>
      <c r="H514" s="128"/>
      <c r="J514" s="129"/>
    </row>
    <row r="515" spans="1:10" ht="14.25" x14ac:dyDescent="0.2">
      <c r="A515" s="22">
        <f t="shared" si="19"/>
        <v>3</v>
      </c>
      <c r="B515" s="84" t="s">
        <v>392</v>
      </c>
      <c r="C515" s="899">
        <v>200</v>
      </c>
      <c r="D515" s="245" t="s">
        <v>52</v>
      </c>
      <c r="E515" s="331">
        <v>0</v>
      </c>
      <c r="F515" s="237">
        <f t="shared" si="18"/>
        <v>0</v>
      </c>
      <c r="G515"/>
      <c r="H515" s="128"/>
      <c r="J515" s="129"/>
    </row>
    <row r="516" spans="1:10" ht="14.25" x14ac:dyDescent="0.2">
      <c r="A516" s="22">
        <f t="shared" si="19"/>
        <v>4</v>
      </c>
      <c r="B516" s="116" t="s">
        <v>444</v>
      </c>
      <c r="C516" s="899">
        <v>0</v>
      </c>
      <c r="D516" s="74" t="s">
        <v>71</v>
      </c>
      <c r="E516" s="331">
        <v>0</v>
      </c>
      <c r="F516" s="237">
        <f t="shared" si="18"/>
        <v>0</v>
      </c>
      <c r="G516"/>
      <c r="H516" s="128"/>
      <c r="J516" s="129"/>
    </row>
    <row r="517" spans="1:10" ht="14.25" x14ac:dyDescent="0.2">
      <c r="A517" s="22">
        <f t="shared" si="19"/>
        <v>5</v>
      </c>
      <c r="B517" s="84" t="s">
        <v>393</v>
      </c>
      <c r="C517" s="899">
        <v>200</v>
      </c>
      <c r="D517" s="74" t="s">
        <v>71</v>
      </c>
      <c r="E517" s="331">
        <v>0</v>
      </c>
      <c r="F517" s="237">
        <f t="shared" si="18"/>
        <v>0</v>
      </c>
      <c r="G517"/>
      <c r="H517" s="128"/>
      <c r="J517" s="129"/>
    </row>
    <row r="518" spans="1:10" ht="14.25" x14ac:dyDescent="0.2">
      <c r="A518" s="22">
        <f t="shared" si="19"/>
        <v>6</v>
      </c>
      <c r="B518" s="84" t="s">
        <v>394</v>
      </c>
      <c r="C518" s="899">
        <v>20</v>
      </c>
      <c r="D518" s="74" t="s">
        <v>71</v>
      </c>
      <c r="E518" s="331">
        <v>0</v>
      </c>
      <c r="F518" s="237">
        <f t="shared" si="18"/>
        <v>0</v>
      </c>
      <c r="G518"/>
      <c r="H518" s="128"/>
      <c r="J518" s="129"/>
    </row>
    <row r="519" spans="1:10" ht="14.25" x14ac:dyDescent="0.2">
      <c r="A519" s="22">
        <f t="shared" si="19"/>
        <v>7</v>
      </c>
      <c r="B519" s="84" t="s">
        <v>395</v>
      </c>
      <c r="C519" s="899">
        <v>100</v>
      </c>
      <c r="D519" s="74" t="s">
        <v>71</v>
      </c>
      <c r="E519" s="331">
        <v>0</v>
      </c>
      <c r="F519" s="237">
        <f t="shared" si="18"/>
        <v>0</v>
      </c>
      <c r="G519"/>
      <c r="H519" s="128"/>
      <c r="J519" s="129"/>
    </row>
    <row r="520" spans="1:10" ht="14.25" x14ac:dyDescent="0.2">
      <c r="A520" s="22">
        <f t="shared" si="19"/>
        <v>8</v>
      </c>
      <c r="B520" s="84" t="s">
        <v>396</v>
      </c>
      <c r="C520" s="899">
        <v>50</v>
      </c>
      <c r="D520" s="74" t="s">
        <v>71</v>
      </c>
      <c r="E520" s="331">
        <v>0</v>
      </c>
      <c r="F520" s="237">
        <f t="shared" si="18"/>
        <v>0</v>
      </c>
      <c r="G520"/>
      <c r="H520" s="128"/>
      <c r="J520" s="129"/>
    </row>
    <row r="521" spans="1:10" ht="14.25" x14ac:dyDescent="0.2">
      <c r="A521" s="22">
        <f t="shared" si="19"/>
        <v>9</v>
      </c>
      <c r="B521" s="84" t="s">
        <v>397</v>
      </c>
      <c r="C521" s="899">
        <v>50</v>
      </c>
      <c r="D521" s="74" t="s">
        <v>71</v>
      </c>
      <c r="E521" s="331">
        <v>0</v>
      </c>
      <c r="F521" s="237">
        <f t="shared" si="18"/>
        <v>0</v>
      </c>
      <c r="G521"/>
      <c r="H521" s="128"/>
      <c r="J521" s="129"/>
    </row>
    <row r="522" spans="1:10" ht="14.25" x14ac:dyDescent="0.2">
      <c r="A522" s="22">
        <f t="shared" si="19"/>
        <v>10</v>
      </c>
      <c r="B522" s="84" t="s">
        <v>398</v>
      </c>
      <c r="C522" s="899">
        <v>100</v>
      </c>
      <c r="D522" s="74" t="s">
        <v>71</v>
      </c>
      <c r="E522" s="331">
        <v>0</v>
      </c>
      <c r="F522" s="237">
        <f t="shared" si="18"/>
        <v>0</v>
      </c>
      <c r="G522"/>
      <c r="H522" s="128"/>
      <c r="J522" s="129"/>
    </row>
    <row r="523" spans="1:10" ht="14.25" x14ac:dyDescent="0.2">
      <c r="A523" s="22">
        <f t="shared" si="19"/>
        <v>11</v>
      </c>
      <c r="B523" s="84" t="s">
        <v>399</v>
      </c>
      <c r="C523" s="899">
        <v>101</v>
      </c>
      <c r="D523" s="74" t="s">
        <v>71</v>
      </c>
      <c r="E523" s="331">
        <v>0</v>
      </c>
      <c r="F523" s="237">
        <f t="shared" si="18"/>
        <v>0</v>
      </c>
      <c r="G523"/>
      <c r="H523" s="128"/>
      <c r="J523" s="129"/>
    </row>
    <row r="524" spans="1:10" ht="14.25" x14ac:dyDescent="0.2">
      <c r="A524" s="22">
        <f t="shared" si="19"/>
        <v>12</v>
      </c>
      <c r="B524" s="84" t="s">
        <v>400</v>
      </c>
      <c r="C524" s="899">
        <v>300</v>
      </c>
      <c r="D524" s="254" t="s">
        <v>71</v>
      </c>
      <c r="E524" s="331">
        <v>0</v>
      </c>
      <c r="F524" s="237">
        <f t="shared" si="18"/>
        <v>0</v>
      </c>
      <c r="G524"/>
      <c r="H524" s="128"/>
      <c r="J524" s="129"/>
    </row>
    <row r="525" spans="1:10" ht="14.25" x14ac:dyDescent="0.2">
      <c r="A525" s="22">
        <f t="shared" si="19"/>
        <v>13</v>
      </c>
      <c r="B525" s="438" t="s">
        <v>562</v>
      </c>
      <c r="C525" s="459">
        <v>0</v>
      </c>
      <c r="D525" s="618" t="s">
        <v>52</v>
      </c>
      <c r="E525" s="331">
        <v>0</v>
      </c>
      <c r="F525" s="461">
        <f t="shared" si="18"/>
        <v>0</v>
      </c>
      <c r="G525"/>
      <c r="H525" s="128"/>
      <c r="J525" s="129"/>
    </row>
    <row r="526" spans="1:10" ht="15" customHeight="1" x14ac:dyDescent="0.2">
      <c r="A526" s="22">
        <f t="shared" si="19"/>
        <v>14</v>
      </c>
      <c r="B526" s="438" t="s">
        <v>563</v>
      </c>
      <c r="C526" s="459">
        <v>0</v>
      </c>
      <c r="D526" s="618" t="s">
        <v>52</v>
      </c>
      <c r="E526" s="331">
        <v>0</v>
      </c>
      <c r="F526" s="461">
        <f t="shared" si="18"/>
        <v>0</v>
      </c>
      <c r="G526"/>
      <c r="H526" s="128"/>
      <c r="J526" s="129"/>
    </row>
    <row r="527" spans="1:10" ht="14.25" x14ac:dyDescent="0.2">
      <c r="A527" s="22">
        <f t="shared" si="19"/>
        <v>15</v>
      </c>
      <c r="B527" s="84" t="s">
        <v>401</v>
      </c>
      <c r="C527" s="899">
        <v>100</v>
      </c>
      <c r="D527" s="255" t="s">
        <v>71</v>
      </c>
      <c r="E527" s="331">
        <v>0</v>
      </c>
      <c r="F527" s="237">
        <f t="shared" si="18"/>
        <v>0</v>
      </c>
      <c r="G527"/>
      <c r="H527" s="128"/>
      <c r="J527" s="129"/>
    </row>
    <row r="528" spans="1:10" ht="14.25" x14ac:dyDescent="0.2">
      <c r="A528" s="22">
        <f t="shared" si="19"/>
        <v>16</v>
      </c>
      <c r="B528" s="84" t="s">
        <v>402</v>
      </c>
      <c r="C528" s="899">
        <v>90</v>
      </c>
      <c r="D528" s="255" t="s">
        <v>71</v>
      </c>
      <c r="E528" s="331">
        <v>0</v>
      </c>
      <c r="F528" s="237">
        <f t="shared" si="18"/>
        <v>0</v>
      </c>
      <c r="G528"/>
      <c r="H528" s="128"/>
      <c r="J528" s="129"/>
    </row>
    <row r="529" spans="1:10" ht="14.25" x14ac:dyDescent="0.2">
      <c r="A529" s="22">
        <f t="shared" si="19"/>
        <v>17</v>
      </c>
      <c r="B529" s="84" t="s">
        <v>403</v>
      </c>
      <c r="C529" s="899">
        <v>60</v>
      </c>
      <c r="D529" s="255" t="s">
        <v>52</v>
      </c>
      <c r="E529" s="331">
        <v>0</v>
      </c>
      <c r="F529" s="237">
        <f t="shared" si="18"/>
        <v>0</v>
      </c>
      <c r="G529"/>
      <c r="H529" s="128"/>
      <c r="J529" s="129"/>
    </row>
    <row r="530" spans="1:10" ht="14.25" x14ac:dyDescent="0.2">
      <c r="A530" s="22">
        <f t="shared" si="19"/>
        <v>18</v>
      </c>
      <c r="B530" s="89" t="s">
        <v>404</v>
      </c>
      <c r="C530" s="899">
        <v>100</v>
      </c>
      <c r="D530" s="255" t="s">
        <v>52</v>
      </c>
      <c r="E530" s="331">
        <v>0</v>
      </c>
      <c r="F530" s="237">
        <f t="shared" si="18"/>
        <v>0</v>
      </c>
      <c r="G530"/>
      <c r="H530" s="128"/>
      <c r="J530" s="129"/>
    </row>
    <row r="531" spans="1:10" ht="14.25" x14ac:dyDescent="0.2">
      <c r="A531" s="22">
        <f t="shared" si="19"/>
        <v>19</v>
      </c>
      <c r="B531" s="84" t="s">
        <v>405</v>
      </c>
      <c r="C531" s="899">
        <v>20</v>
      </c>
      <c r="D531" s="255" t="s">
        <v>52</v>
      </c>
      <c r="E531" s="331">
        <v>0</v>
      </c>
      <c r="F531" s="237">
        <f t="shared" si="18"/>
        <v>0</v>
      </c>
      <c r="G531"/>
      <c r="H531" s="128"/>
      <c r="J531" s="129"/>
    </row>
    <row r="532" spans="1:10" ht="14.25" x14ac:dyDescent="0.2">
      <c r="A532" s="22">
        <f t="shared" si="19"/>
        <v>20</v>
      </c>
      <c r="B532" s="84" t="s">
        <v>406</v>
      </c>
      <c r="C532" s="899">
        <v>100</v>
      </c>
      <c r="D532" s="255" t="s">
        <v>52</v>
      </c>
      <c r="E532" s="331">
        <v>0</v>
      </c>
      <c r="F532" s="237">
        <f t="shared" si="18"/>
        <v>0</v>
      </c>
      <c r="G532"/>
      <c r="H532" s="128"/>
      <c r="J532" s="129"/>
    </row>
    <row r="533" spans="1:10" ht="14.25" x14ac:dyDescent="0.2">
      <c r="A533" s="22">
        <f t="shared" si="19"/>
        <v>21</v>
      </c>
      <c r="B533" s="84" t="s">
        <v>407</v>
      </c>
      <c r="C533" s="899">
        <v>50</v>
      </c>
      <c r="D533" s="255" t="s">
        <v>52</v>
      </c>
      <c r="E533" s="331">
        <v>0</v>
      </c>
      <c r="F533" s="237">
        <f t="shared" si="18"/>
        <v>0</v>
      </c>
      <c r="G533"/>
      <c r="H533" s="128"/>
      <c r="J533" s="129"/>
    </row>
    <row r="534" spans="1:10" ht="14.25" x14ac:dyDescent="0.2">
      <c r="A534" s="22">
        <f t="shared" si="19"/>
        <v>22</v>
      </c>
      <c r="B534" s="84" t="s">
        <v>408</v>
      </c>
      <c r="C534" s="899">
        <v>400</v>
      </c>
      <c r="D534" s="255" t="s">
        <v>52</v>
      </c>
      <c r="E534" s="331">
        <v>0</v>
      </c>
      <c r="F534" s="237">
        <f t="shared" si="18"/>
        <v>0</v>
      </c>
      <c r="G534"/>
      <c r="H534" s="128"/>
      <c r="J534" s="129"/>
    </row>
    <row r="535" spans="1:10" ht="14.25" x14ac:dyDescent="0.2">
      <c r="A535" s="22">
        <f t="shared" si="19"/>
        <v>23</v>
      </c>
      <c r="B535" s="84" t="s">
        <v>409</v>
      </c>
      <c r="C535" s="899">
        <v>199</v>
      </c>
      <c r="D535" s="255" t="s">
        <v>52</v>
      </c>
      <c r="E535" s="331">
        <v>0</v>
      </c>
      <c r="F535" s="237">
        <f t="shared" si="18"/>
        <v>0</v>
      </c>
      <c r="G535"/>
      <c r="H535" s="128"/>
      <c r="J535" s="129"/>
    </row>
    <row r="536" spans="1:10" ht="14.25" x14ac:dyDescent="0.2">
      <c r="A536" s="22">
        <f t="shared" si="19"/>
        <v>24</v>
      </c>
      <c r="B536" s="84" t="s">
        <v>410</v>
      </c>
      <c r="C536" s="899">
        <v>200</v>
      </c>
      <c r="D536" s="255" t="s">
        <v>52</v>
      </c>
      <c r="E536" s="331">
        <v>0</v>
      </c>
      <c r="F536" s="237">
        <f t="shared" si="18"/>
        <v>0</v>
      </c>
      <c r="G536"/>
      <c r="H536" s="128"/>
      <c r="J536" s="129"/>
    </row>
    <row r="537" spans="1:10" ht="14.25" x14ac:dyDescent="0.2">
      <c r="A537" s="22">
        <f t="shared" si="19"/>
        <v>25</v>
      </c>
      <c r="B537" s="90" t="s">
        <v>411</v>
      </c>
      <c r="C537" s="899">
        <v>20</v>
      </c>
      <c r="D537" s="255" t="s">
        <v>52</v>
      </c>
      <c r="E537" s="331">
        <v>0</v>
      </c>
      <c r="F537" s="237">
        <f t="shared" si="18"/>
        <v>0</v>
      </c>
      <c r="G537"/>
      <c r="H537" s="128"/>
      <c r="J537" s="129"/>
    </row>
    <row r="538" spans="1:10" ht="14.25" x14ac:dyDescent="0.2">
      <c r="A538" s="22">
        <f t="shared" si="19"/>
        <v>26</v>
      </c>
      <c r="B538" s="119" t="s">
        <v>448</v>
      </c>
      <c r="C538" s="899">
        <v>20</v>
      </c>
      <c r="D538" s="256" t="s">
        <v>52</v>
      </c>
      <c r="E538" s="331">
        <v>0</v>
      </c>
      <c r="F538" s="237">
        <f t="shared" si="18"/>
        <v>0</v>
      </c>
      <c r="G538"/>
      <c r="H538" s="128"/>
      <c r="J538" s="129"/>
    </row>
    <row r="539" spans="1:10" ht="14.25" x14ac:dyDescent="0.2">
      <c r="A539" s="22">
        <f t="shared" si="19"/>
        <v>27</v>
      </c>
      <c r="B539" s="84" t="s">
        <v>412</v>
      </c>
      <c r="C539" s="899">
        <v>62</v>
      </c>
      <c r="D539" s="74" t="s">
        <v>14</v>
      </c>
      <c r="E539" s="331">
        <v>0</v>
      </c>
      <c r="F539" s="237">
        <f t="shared" si="18"/>
        <v>0</v>
      </c>
      <c r="G539"/>
      <c r="H539" s="128"/>
      <c r="J539" s="129"/>
    </row>
    <row r="540" spans="1:10" ht="14.25" x14ac:dyDescent="0.2">
      <c r="A540" s="22">
        <f t="shared" si="19"/>
        <v>28</v>
      </c>
      <c r="B540" s="84" t="s">
        <v>413</v>
      </c>
      <c r="C540" s="899">
        <v>21</v>
      </c>
      <c r="D540" s="74" t="s">
        <v>17</v>
      </c>
      <c r="E540" s="331">
        <v>0</v>
      </c>
      <c r="F540" s="237">
        <f t="shared" si="18"/>
        <v>0</v>
      </c>
      <c r="G540"/>
      <c r="H540" s="128"/>
      <c r="J540" s="129"/>
    </row>
    <row r="541" spans="1:10" ht="14.25" x14ac:dyDescent="0.2">
      <c r="A541" s="22">
        <f t="shared" si="19"/>
        <v>29</v>
      </c>
      <c r="B541" s="91" t="s">
        <v>414</v>
      </c>
      <c r="C541" s="899">
        <v>21</v>
      </c>
      <c r="D541" s="257" t="s">
        <v>17</v>
      </c>
      <c r="E541" s="331">
        <v>0</v>
      </c>
      <c r="F541" s="237">
        <f t="shared" si="18"/>
        <v>0</v>
      </c>
      <c r="G541"/>
      <c r="H541" s="128"/>
      <c r="J541" s="129"/>
    </row>
    <row r="542" spans="1:10" ht="14.25" x14ac:dyDescent="0.2">
      <c r="A542" s="22">
        <f t="shared" si="19"/>
        <v>30</v>
      </c>
      <c r="B542" s="56" t="s">
        <v>447</v>
      </c>
      <c r="C542" s="899">
        <v>100</v>
      </c>
      <c r="D542" s="245" t="s">
        <v>52</v>
      </c>
      <c r="E542" s="331">
        <v>0</v>
      </c>
      <c r="F542" s="237">
        <f t="shared" si="18"/>
        <v>0</v>
      </c>
      <c r="G542"/>
      <c r="H542" s="128"/>
      <c r="J542" s="129"/>
    </row>
    <row r="543" spans="1:10" ht="14.25" x14ac:dyDescent="0.2">
      <c r="A543" s="92"/>
      <c r="B543" s="93"/>
      <c r="C543" s="94"/>
      <c r="D543" s="94"/>
      <c r="E543" s="95" t="s">
        <v>68</v>
      </c>
      <c r="F543" s="132">
        <f>SUM(F513:F542)</f>
        <v>0</v>
      </c>
      <c r="G543"/>
      <c r="J543" s="132"/>
    </row>
    <row r="544" spans="1:10" ht="69.75" customHeight="1" x14ac:dyDescent="0.2">
      <c r="A544" s="96"/>
      <c r="B544" s="97" t="s">
        <v>415</v>
      </c>
      <c r="F544" s="35"/>
      <c r="G544"/>
    </row>
    <row r="545" spans="1:15" ht="51" x14ac:dyDescent="0.2">
      <c r="A545" s="98" t="s">
        <v>1</v>
      </c>
      <c r="B545" s="99" t="s">
        <v>2</v>
      </c>
      <c r="C545" s="99" t="s">
        <v>3</v>
      </c>
      <c r="D545" s="99" t="s">
        <v>4</v>
      </c>
      <c r="E545" s="100" t="s">
        <v>5</v>
      </c>
      <c r="F545" s="101" t="s">
        <v>6</v>
      </c>
      <c r="G545"/>
    </row>
    <row r="546" spans="1:15" ht="14.25" x14ac:dyDescent="0.2">
      <c r="A546" s="102" t="s">
        <v>7</v>
      </c>
      <c r="B546" s="82" t="s">
        <v>8</v>
      </c>
      <c r="C546" s="82" t="s">
        <v>9</v>
      </c>
      <c r="D546" s="82" t="s">
        <v>10</v>
      </c>
      <c r="E546" s="83" t="s">
        <v>11</v>
      </c>
      <c r="F546" s="21" t="s">
        <v>12</v>
      </c>
      <c r="G546"/>
    </row>
    <row r="547" spans="1:15" ht="25.5" x14ac:dyDescent="0.2">
      <c r="A547" s="103">
        <v>1</v>
      </c>
      <c r="B547" s="84" t="s">
        <v>416</v>
      </c>
      <c r="C547" s="899">
        <v>250</v>
      </c>
      <c r="D547" s="74" t="s">
        <v>14</v>
      </c>
      <c r="E547" s="331">
        <v>0</v>
      </c>
      <c r="F547" s="237">
        <f t="shared" ref="F547:F563" si="20">C547*E547</f>
        <v>0</v>
      </c>
      <c r="G547"/>
      <c r="H547" s="128"/>
      <c r="J547" s="129"/>
    </row>
    <row r="548" spans="1:15" ht="25.5" x14ac:dyDescent="0.2">
      <c r="A548" s="104">
        <v>2</v>
      </c>
      <c r="B548" s="84" t="s">
        <v>417</v>
      </c>
      <c r="C548" s="899">
        <v>0</v>
      </c>
      <c r="D548" s="74" t="s">
        <v>14</v>
      </c>
      <c r="E548" s="331">
        <v>0</v>
      </c>
      <c r="F548" s="237">
        <f t="shared" si="20"/>
        <v>0</v>
      </c>
      <c r="G548"/>
      <c r="H548" s="128"/>
      <c r="J548" s="129"/>
    </row>
    <row r="549" spans="1:15" ht="25.5" x14ac:dyDescent="0.2">
      <c r="A549" s="104">
        <f t="shared" ref="A549:A563" si="21">1+A548</f>
        <v>3</v>
      </c>
      <c r="B549" s="52" t="s">
        <v>418</v>
      </c>
      <c r="C549" s="899">
        <v>1</v>
      </c>
      <c r="D549" s="74" t="s">
        <v>17</v>
      </c>
      <c r="E549" s="331">
        <v>0</v>
      </c>
      <c r="F549" s="237">
        <f t="shared" si="20"/>
        <v>0</v>
      </c>
      <c r="G549"/>
      <c r="H549" s="128"/>
      <c r="J549" s="129"/>
      <c r="O549" s="128"/>
    </row>
    <row r="550" spans="1:15" ht="25.5" x14ac:dyDescent="0.2">
      <c r="A550" s="104">
        <f t="shared" si="21"/>
        <v>4</v>
      </c>
      <c r="B550" s="84" t="s">
        <v>419</v>
      </c>
      <c r="C550" s="899">
        <v>100</v>
      </c>
      <c r="D550" s="74" t="s">
        <v>14</v>
      </c>
      <c r="E550" s="331">
        <v>0</v>
      </c>
      <c r="F550" s="237">
        <f t="shared" si="20"/>
        <v>0</v>
      </c>
      <c r="G550"/>
      <c r="H550" s="128"/>
      <c r="J550" s="129"/>
    </row>
    <row r="551" spans="1:15" ht="14.25" x14ac:dyDescent="0.2">
      <c r="A551" s="104">
        <f t="shared" si="21"/>
        <v>5</v>
      </c>
      <c r="B551" s="84" t="s">
        <v>420</v>
      </c>
      <c r="C551" s="899">
        <v>50</v>
      </c>
      <c r="D551" s="254" t="s">
        <v>17</v>
      </c>
      <c r="E551" s="331">
        <v>0</v>
      </c>
      <c r="F551" s="237">
        <f t="shared" si="20"/>
        <v>0</v>
      </c>
      <c r="G551"/>
      <c r="H551" s="128"/>
      <c r="J551" s="129"/>
    </row>
    <row r="552" spans="1:15" ht="14.25" x14ac:dyDescent="0.2">
      <c r="A552" s="104">
        <f t="shared" si="21"/>
        <v>6</v>
      </c>
      <c r="B552" s="84" t="s">
        <v>421</v>
      </c>
      <c r="C552" s="899">
        <v>50</v>
      </c>
      <c r="D552" s="74" t="s">
        <v>14</v>
      </c>
      <c r="E552" s="331">
        <v>0</v>
      </c>
      <c r="F552" s="237">
        <f t="shared" si="20"/>
        <v>0</v>
      </c>
      <c r="G552"/>
      <c r="H552" s="128"/>
      <c r="J552" s="129"/>
    </row>
    <row r="553" spans="1:15" ht="14.25" x14ac:dyDescent="0.2">
      <c r="A553" s="104">
        <f t="shared" si="21"/>
        <v>7</v>
      </c>
      <c r="B553" s="84" t="s">
        <v>422</v>
      </c>
      <c r="C553" s="899">
        <v>250</v>
      </c>
      <c r="D553" s="74" t="s">
        <v>17</v>
      </c>
      <c r="E553" s="331">
        <v>0</v>
      </c>
      <c r="F553" s="237">
        <f t="shared" si="20"/>
        <v>0</v>
      </c>
      <c r="G553"/>
      <c r="H553" s="128"/>
      <c r="J553" s="129"/>
    </row>
    <row r="554" spans="1:15" ht="14.25" x14ac:dyDescent="0.2">
      <c r="A554" s="104">
        <f t="shared" si="21"/>
        <v>8</v>
      </c>
      <c r="B554" s="84" t="s">
        <v>423</v>
      </c>
      <c r="C554" s="899">
        <v>50</v>
      </c>
      <c r="D554" s="74" t="s">
        <v>17</v>
      </c>
      <c r="E554" s="331">
        <v>0</v>
      </c>
      <c r="F554" s="237">
        <f t="shared" si="20"/>
        <v>0</v>
      </c>
      <c r="G554"/>
      <c r="H554" s="128"/>
      <c r="J554" s="129"/>
    </row>
    <row r="555" spans="1:15" ht="14.25" x14ac:dyDescent="0.2">
      <c r="A555" s="104">
        <f t="shared" si="21"/>
        <v>9</v>
      </c>
      <c r="B555" s="84" t="s">
        <v>424</v>
      </c>
      <c r="C555" s="899">
        <v>10</v>
      </c>
      <c r="D555" s="74" t="s">
        <v>17</v>
      </c>
      <c r="E555" s="331">
        <v>0</v>
      </c>
      <c r="F555" s="237">
        <f t="shared" si="20"/>
        <v>0</v>
      </c>
      <c r="G555"/>
      <c r="H555" s="128"/>
      <c r="J555" s="129"/>
    </row>
    <row r="556" spans="1:15" ht="14.25" x14ac:dyDescent="0.2">
      <c r="A556" s="104">
        <f t="shared" si="21"/>
        <v>10</v>
      </c>
      <c r="B556" s="84" t="s">
        <v>425</v>
      </c>
      <c r="C556" s="899">
        <v>200</v>
      </c>
      <c r="D556" s="74" t="s">
        <v>17</v>
      </c>
      <c r="E556" s="331">
        <v>0</v>
      </c>
      <c r="F556" s="237">
        <f t="shared" si="20"/>
        <v>0</v>
      </c>
      <c r="G556"/>
      <c r="H556" s="128"/>
      <c r="J556" s="129"/>
    </row>
    <row r="557" spans="1:15" ht="14.25" x14ac:dyDescent="0.2">
      <c r="A557" s="104">
        <f t="shared" si="21"/>
        <v>11</v>
      </c>
      <c r="B557" s="84" t="s">
        <v>426</v>
      </c>
      <c r="C557" s="899">
        <v>0</v>
      </c>
      <c r="D557" s="74" t="s">
        <v>17</v>
      </c>
      <c r="E557" s="331">
        <v>0</v>
      </c>
      <c r="F557" s="237">
        <f t="shared" si="20"/>
        <v>0</v>
      </c>
      <c r="G557"/>
      <c r="H557" s="128"/>
      <c r="J557" s="129"/>
    </row>
    <row r="558" spans="1:15" ht="14.25" x14ac:dyDescent="0.2">
      <c r="A558" s="104">
        <f t="shared" si="21"/>
        <v>12</v>
      </c>
      <c r="B558" s="84" t="s">
        <v>427</v>
      </c>
      <c r="C558" s="899">
        <v>1</v>
      </c>
      <c r="D558" s="74" t="s">
        <v>17</v>
      </c>
      <c r="E558" s="331">
        <v>0</v>
      </c>
      <c r="F558" s="237">
        <f t="shared" si="20"/>
        <v>0</v>
      </c>
      <c r="G558"/>
      <c r="H558" s="128"/>
      <c r="J558" s="129"/>
      <c r="N558" s="128"/>
    </row>
    <row r="559" spans="1:15" ht="14.25" x14ac:dyDescent="0.2">
      <c r="A559" s="104">
        <f t="shared" si="21"/>
        <v>13</v>
      </c>
      <c r="B559" s="84" t="s">
        <v>428</v>
      </c>
      <c r="C559" s="899">
        <v>200</v>
      </c>
      <c r="D559" s="74" t="s">
        <v>17</v>
      </c>
      <c r="E559" s="331">
        <v>0</v>
      </c>
      <c r="F559" s="237">
        <f t="shared" si="20"/>
        <v>0</v>
      </c>
      <c r="G559"/>
      <c r="H559" s="128"/>
      <c r="J559" s="129"/>
    </row>
    <row r="560" spans="1:15" ht="14.25" x14ac:dyDescent="0.2">
      <c r="A560" s="104">
        <f t="shared" si="21"/>
        <v>14</v>
      </c>
      <c r="B560" s="84" t="s">
        <v>429</v>
      </c>
      <c r="C560" s="899">
        <v>2</v>
      </c>
      <c r="D560" s="245" t="s">
        <v>17</v>
      </c>
      <c r="E560" s="331">
        <v>0</v>
      </c>
      <c r="F560" s="237">
        <f t="shared" si="20"/>
        <v>0</v>
      </c>
      <c r="G560"/>
      <c r="H560" s="128"/>
      <c r="J560" s="129"/>
    </row>
    <row r="561" spans="1:15" ht="25.5" x14ac:dyDescent="0.2">
      <c r="A561" s="104">
        <f t="shared" si="21"/>
        <v>15</v>
      </c>
      <c r="B561" s="84" t="s">
        <v>430</v>
      </c>
      <c r="C561" s="899">
        <v>1</v>
      </c>
      <c r="D561" s="74" t="s">
        <v>17</v>
      </c>
      <c r="E561" s="331">
        <v>0</v>
      </c>
      <c r="F561" s="237">
        <f t="shared" si="20"/>
        <v>0</v>
      </c>
      <c r="G561"/>
      <c r="H561" s="128"/>
      <c r="J561" s="129"/>
    </row>
    <row r="562" spans="1:15" ht="14.25" x14ac:dyDescent="0.2">
      <c r="A562" s="103">
        <f t="shared" si="21"/>
        <v>16</v>
      </c>
      <c r="B562" s="91" t="s">
        <v>431</v>
      </c>
      <c r="C562" s="899">
        <v>0</v>
      </c>
      <c r="D562" s="245" t="s">
        <v>17</v>
      </c>
      <c r="E562" s="331">
        <v>0</v>
      </c>
      <c r="F562" s="237">
        <f t="shared" si="20"/>
        <v>0</v>
      </c>
      <c r="G562"/>
      <c r="H562" s="128"/>
      <c r="J562" s="129"/>
    </row>
    <row r="563" spans="1:15" ht="14.25" x14ac:dyDescent="0.2">
      <c r="A563" s="473">
        <f t="shared" si="21"/>
        <v>17</v>
      </c>
      <c r="B563" s="478" t="s">
        <v>568</v>
      </c>
      <c r="C563" s="459">
        <v>0</v>
      </c>
      <c r="D563" s="459" t="s">
        <v>17</v>
      </c>
      <c r="E563" s="331">
        <v>0</v>
      </c>
      <c r="F563" s="625">
        <f t="shared" si="20"/>
        <v>0</v>
      </c>
      <c r="G563"/>
      <c r="H563" s="128"/>
      <c r="J563" s="129"/>
    </row>
    <row r="564" spans="1:15" ht="14.25" x14ac:dyDescent="0.2">
      <c r="A564" s="92"/>
      <c r="B564" s="93"/>
      <c r="C564" s="94"/>
      <c r="D564" s="94"/>
      <c r="E564" s="95" t="s">
        <v>68</v>
      </c>
      <c r="F564" s="132">
        <f>SUM(F547:F562)</f>
        <v>0</v>
      </c>
      <c r="G564"/>
      <c r="J564" s="132"/>
    </row>
    <row r="565" spans="1:15" ht="55.5" customHeight="1" x14ac:dyDescent="0.2">
      <c r="A565" s="96"/>
      <c r="B565" s="97" t="s">
        <v>432</v>
      </c>
      <c r="F565" s="35"/>
      <c r="G565"/>
    </row>
    <row r="566" spans="1:15" ht="51" x14ac:dyDescent="0.2">
      <c r="A566" s="98" t="s">
        <v>1</v>
      </c>
      <c r="B566" s="99" t="s">
        <v>2</v>
      </c>
      <c r="C566" s="99" t="s">
        <v>3</v>
      </c>
      <c r="D566" s="99" t="s">
        <v>4</v>
      </c>
      <c r="E566" s="100" t="s">
        <v>5</v>
      </c>
      <c r="F566" s="101" t="s">
        <v>6</v>
      </c>
      <c r="G566"/>
    </row>
    <row r="567" spans="1:15" ht="14.25" x14ac:dyDescent="0.2">
      <c r="A567" s="102" t="s">
        <v>7</v>
      </c>
      <c r="B567" s="82" t="s">
        <v>8</v>
      </c>
      <c r="C567" s="82" t="s">
        <v>9</v>
      </c>
      <c r="D567" s="82" t="s">
        <v>10</v>
      </c>
      <c r="E567" s="83" t="s">
        <v>11</v>
      </c>
      <c r="F567" s="21" t="s">
        <v>12</v>
      </c>
      <c r="G567"/>
    </row>
    <row r="568" spans="1:15" ht="14.25" x14ac:dyDescent="0.2">
      <c r="A568" s="103">
        <v>1</v>
      </c>
      <c r="B568" s="84" t="s">
        <v>433</v>
      </c>
      <c r="C568" s="899">
        <v>70</v>
      </c>
      <c r="D568" s="245" t="s">
        <v>14</v>
      </c>
      <c r="E568" s="334">
        <v>0</v>
      </c>
      <c r="F568" s="237">
        <f t="shared" ref="F568:F575" si="22">C568*E568</f>
        <v>0</v>
      </c>
      <c r="G568"/>
      <c r="H568" s="128"/>
      <c r="J568" s="129"/>
    </row>
    <row r="569" spans="1:15" ht="14.25" x14ac:dyDescent="0.2">
      <c r="A569" s="103">
        <v>2</v>
      </c>
      <c r="B569" s="73" t="s">
        <v>434</v>
      </c>
      <c r="C569" s="899">
        <v>0</v>
      </c>
      <c r="D569" s="256" t="s">
        <v>14</v>
      </c>
      <c r="E569" s="334">
        <v>0</v>
      </c>
      <c r="F569" s="237">
        <f t="shared" si="22"/>
        <v>0</v>
      </c>
      <c r="G569"/>
      <c r="H569" s="128"/>
      <c r="J569" s="129"/>
      <c r="O569" s="130"/>
    </row>
    <row r="570" spans="1:15" ht="14.25" x14ac:dyDescent="0.2">
      <c r="A570" s="103">
        <v>3</v>
      </c>
      <c r="B570" s="84" t="s">
        <v>435</v>
      </c>
      <c r="C570" s="899">
        <v>85</v>
      </c>
      <c r="D570" s="74" t="s">
        <v>14</v>
      </c>
      <c r="E570" s="334">
        <v>0</v>
      </c>
      <c r="F570" s="237">
        <f t="shared" si="22"/>
        <v>0</v>
      </c>
      <c r="G570"/>
      <c r="H570" s="128"/>
      <c r="J570" s="129"/>
    </row>
    <row r="571" spans="1:15" ht="14.25" x14ac:dyDescent="0.2">
      <c r="A571" s="103">
        <v>4</v>
      </c>
      <c r="B571" s="105" t="s">
        <v>436</v>
      </c>
      <c r="C571" s="899">
        <v>0</v>
      </c>
      <c r="D571" s="258" t="s">
        <v>17</v>
      </c>
      <c r="E571" s="334">
        <v>0</v>
      </c>
      <c r="F571" s="237">
        <f t="shared" si="22"/>
        <v>0</v>
      </c>
      <c r="G571"/>
      <c r="H571" s="128"/>
      <c r="J571" s="129"/>
    </row>
    <row r="572" spans="1:15" ht="14.25" x14ac:dyDescent="0.2">
      <c r="A572" s="103">
        <v>5</v>
      </c>
      <c r="B572" s="105" t="s">
        <v>437</v>
      </c>
      <c r="C572" s="899">
        <v>31</v>
      </c>
      <c r="D572" s="74" t="s">
        <v>17</v>
      </c>
      <c r="E572" s="334">
        <v>0</v>
      </c>
      <c r="F572" s="237">
        <f t="shared" si="22"/>
        <v>0</v>
      </c>
      <c r="G572"/>
      <c r="H572" s="128"/>
      <c r="J572" s="129"/>
    </row>
    <row r="573" spans="1:15" ht="14.25" x14ac:dyDescent="0.2">
      <c r="A573" s="103">
        <v>6</v>
      </c>
      <c r="B573" s="928" t="s">
        <v>564</v>
      </c>
      <c r="C573" s="459">
        <v>0</v>
      </c>
      <c r="D573" s="459" t="s">
        <v>17</v>
      </c>
      <c r="E573" s="334">
        <v>0</v>
      </c>
      <c r="F573" s="461">
        <f t="shared" si="22"/>
        <v>0</v>
      </c>
      <c r="G573"/>
      <c r="H573" s="128"/>
      <c r="J573" s="129"/>
    </row>
    <row r="574" spans="1:15" ht="14.25" x14ac:dyDescent="0.2">
      <c r="A574" s="103">
        <v>7</v>
      </c>
      <c r="B574" s="106" t="s">
        <v>438</v>
      </c>
      <c r="C574" s="899">
        <v>0</v>
      </c>
      <c r="D574" s="245" t="s">
        <v>17</v>
      </c>
      <c r="E574" s="334">
        <v>0</v>
      </c>
      <c r="F574" s="237">
        <f t="shared" si="22"/>
        <v>0</v>
      </c>
      <c r="G574"/>
      <c r="H574" s="128"/>
      <c r="J574" s="129"/>
      <c r="N574" s="128"/>
    </row>
    <row r="575" spans="1:15" ht="14.25" x14ac:dyDescent="0.2">
      <c r="A575" s="103">
        <v>8</v>
      </c>
      <c r="B575" s="120" t="s">
        <v>446</v>
      </c>
      <c r="C575" s="899">
        <v>0</v>
      </c>
      <c r="D575" s="259" t="s">
        <v>17</v>
      </c>
      <c r="E575" s="334">
        <v>0</v>
      </c>
      <c r="F575" s="237">
        <f t="shared" si="22"/>
        <v>0</v>
      </c>
      <c r="G575"/>
      <c r="H575" s="128"/>
      <c r="J575" s="129"/>
      <c r="L575" s="128"/>
    </row>
    <row r="576" spans="1:15" ht="14.25" x14ac:dyDescent="0.2">
      <c r="A576" s="32"/>
      <c r="B576" s="107"/>
      <c r="C576" s="94"/>
      <c r="D576" s="94"/>
      <c r="E576" s="95" t="s">
        <v>68</v>
      </c>
      <c r="F576" s="133">
        <f>SUM(F568:F575)</f>
        <v>0</v>
      </c>
      <c r="G576"/>
      <c r="J576" s="133"/>
    </row>
    <row r="577" spans="1:10" x14ac:dyDescent="0.2">
      <c r="A577" s="70"/>
      <c r="C577" s="66"/>
    </row>
    <row r="578" spans="1:10" x14ac:dyDescent="0.2">
      <c r="A578" s="4"/>
      <c r="E578" s="34" t="s">
        <v>439</v>
      </c>
      <c r="F578" s="5">
        <f>F576+F564+F543+F509+F504+F451+F396+F390+F385+F338+F141+F78+F53+F29</f>
        <v>0</v>
      </c>
      <c r="J578" s="5">
        <f>J576+J564+J543+J509+J504+J451+J396+J390+J385+J338+J141+J78+J53+J29</f>
        <v>0</v>
      </c>
    </row>
    <row r="579" spans="1:10" x14ac:dyDescent="0.2">
      <c r="F579" s="108"/>
    </row>
    <row r="580" spans="1:10" x14ac:dyDescent="0.2">
      <c r="F580" s="71"/>
    </row>
    <row r="581" spans="1:10" x14ac:dyDescent="0.2">
      <c r="B581" s="72"/>
      <c r="F581" s="135"/>
    </row>
    <row r="582" spans="1:10" x14ac:dyDescent="0.2">
      <c r="B582" s="72"/>
    </row>
    <row r="583" spans="1:10" x14ac:dyDescent="0.2">
      <c r="B583" s="72"/>
    </row>
    <row r="584" spans="1:10" x14ac:dyDescent="0.2">
      <c r="B584" s="72"/>
    </row>
    <row r="585" spans="1:10" x14ac:dyDescent="0.2">
      <c r="A585" s="10"/>
      <c r="B585" s="72"/>
    </row>
    <row r="586" spans="1:10" x14ac:dyDescent="0.2">
      <c r="B586" s="72"/>
    </row>
    <row r="587" spans="1:10" x14ac:dyDescent="0.2">
      <c r="C587" s="6"/>
      <c r="D587" s="6"/>
      <c r="E587" s="7"/>
      <c r="F587" s="5"/>
    </row>
  </sheetData>
  <mergeCells count="1">
    <mergeCell ref="E5:F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047F6-6959-4C4E-AD4C-B7FE55627BDA}">
  <dimension ref="A1:AMJ587"/>
  <sheetViews>
    <sheetView zoomScaleNormal="100" workbookViewId="0">
      <selection activeCell="N11" sqref="N10:N11"/>
    </sheetView>
  </sheetViews>
  <sheetFormatPr defaultColWidth="9" defaultRowHeight="12.75" x14ac:dyDescent="0.2"/>
  <cols>
    <col min="1" max="1" width="3.875" style="8" customWidth="1"/>
    <col min="2" max="2" width="39.375" style="9" customWidth="1"/>
    <col min="3" max="3" width="5.25" style="10" customWidth="1"/>
    <col min="4" max="4" width="5" style="10" customWidth="1"/>
    <col min="5" max="5" width="11.125" style="11" customWidth="1"/>
    <col min="6" max="6" width="14.625" style="11" customWidth="1"/>
    <col min="7" max="7" width="11.25" style="128" customWidth="1"/>
    <col min="8" max="8" width="10.625" style="9" customWidth="1"/>
    <col min="9" max="9" width="8.625" style="9" customWidth="1"/>
    <col min="10" max="10" width="13.375" style="9" hidden="1" customWidth="1"/>
    <col min="11" max="999" width="8.625" style="9" customWidth="1"/>
    <col min="1000" max="16384" width="9" style="9"/>
  </cols>
  <sheetData>
    <row r="1" spans="1:10" ht="15.75" x14ac:dyDescent="0.25">
      <c r="B1" s="12"/>
      <c r="C1" s="326"/>
      <c r="D1" s="326"/>
      <c r="E1" s="335"/>
      <c r="F1" s="335" t="s">
        <v>535</v>
      </c>
    </row>
    <row r="2" spans="1:10" ht="15.75" x14ac:dyDescent="0.25">
      <c r="B2" s="280" t="s">
        <v>540</v>
      </c>
      <c r="C2" s="336"/>
      <c r="D2" s="336"/>
      <c r="E2" s="340"/>
      <c r="F2" s="340"/>
    </row>
    <row r="3" spans="1:10" ht="15.75" x14ac:dyDescent="0.25">
      <c r="B3" s="280" t="s">
        <v>541</v>
      </c>
      <c r="C3" s="338"/>
      <c r="D3" s="338"/>
      <c r="E3" s="339"/>
      <c r="F3" s="339"/>
    </row>
    <row r="4" spans="1:10" ht="15.75" x14ac:dyDescent="0.25">
      <c r="B4" s="280"/>
      <c r="C4" s="338"/>
      <c r="D4" s="338"/>
      <c r="E4" s="339"/>
      <c r="F4" s="339"/>
    </row>
    <row r="5" spans="1:10" ht="15.75" x14ac:dyDescent="0.25">
      <c r="B5" s="12"/>
      <c r="C5" s="326"/>
      <c r="D5" s="326"/>
      <c r="E5" s="15"/>
      <c r="F5" s="15"/>
    </row>
    <row r="6" spans="1:10" ht="15" x14ac:dyDescent="0.25">
      <c r="A6" s="16"/>
      <c r="B6" s="3" t="s">
        <v>0</v>
      </c>
      <c r="C6" s="17"/>
      <c r="D6" s="17"/>
      <c r="E6" s="18"/>
      <c r="F6" s="19"/>
    </row>
    <row r="7" spans="1:10" ht="51" x14ac:dyDescent="0.2">
      <c r="A7" s="20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/>
      <c r="H7" s="130"/>
      <c r="J7" s="131"/>
    </row>
    <row r="8" spans="1:10" ht="14.25" x14ac:dyDescent="0.2">
      <c r="A8" s="21" t="s">
        <v>7</v>
      </c>
      <c r="B8" s="21" t="s">
        <v>8</v>
      </c>
      <c r="C8" s="21" t="s">
        <v>9</v>
      </c>
      <c r="D8" s="21" t="s">
        <v>10</v>
      </c>
      <c r="E8" s="21" t="s">
        <v>11</v>
      </c>
      <c r="F8" s="21" t="s">
        <v>12</v>
      </c>
      <c r="G8"/>
    </row>
    <row r="9" spans="1:10" ht="49.5" customHeight="1" x14ac:dyDescent="0.2">
      <c r="A9" s="22">
        <v>1</v>
      </c>
      <c r="B9" s="23" t="s">
        <v>13</v>
      </c>
      <c r="C9" s="794">
        <v>0</v>
      </c>
      <c r="D9" s="109" t="s">
        <v>14</v>
      </c>
      <c r="E9" s="328">
        <v>0</v>
      </c>
      <c r="F9" s="267">
        <f t="shared" ref="F9:F28" si="0">C9*E9</f>
        <v>0</v>
      </c>
      <c r="G9"/>
      <c r="H9" s="128"/>
      <c r="J9" s="129"/>
    </row>
    <row r="10" spans="1:10" ht="48.75" customHeight="1" x14ac:dyDescent="0.2">
      <c r="A10" s="22">
        <f t="shared" ref="A10:A26" si="1">A9+1</f>
        <v>2</v>
      </c>
      <c r="B10" s="23" t="s">
        <v>15</v>
      </c>
      <c r="C10" s="794">
        <v>40</v>
      </c>
      <c r="D10" s="109" t="s">
        <v>14</v>
      </c>
      <c r="E10" s="328">
        <v>0</v>
      </c>
      <c r="F10" s="267">
        <f t="shared" si="0"/>
        <v>0</v>
      </c>
      <c r="G10"/>
      <c r="H10" s="128"/>
      <c r="J10" s="129"/>
    </row>
    <row r="11" spans="1:10" ht="48.75" customHeight="1" x14ac:dyDescent="0.2">
      <c r="A11" s="22">
        <f t="shared" si="1"/>
        <v>3</v>
      </c>
      <c r="B11" s="23" t="s">
        <v>16</v>
      </c>
      <c r="C11" s="794">
        <v>55</v>
      </c>
      <c r="D11" s="109" t="s">
        <v>17</v>
      </c>
      <c r="E11" s="328">
        <v>0</v>
      </c>
      <c r="F11" s="267">
        <f t="shared" si="0"/>
        <v>0</v>
      </c>
      <c r="G11"/>
      <c r="H11" s="128"/>
      <c r="J11" s="129"/>
    </row>
    <row r="12" spans="1:10" ht="52.5" customHeight="1" x14ac:dyDescent="0.2">
      <c r="A12" s="22">
        <f t="shared" si="1"/>
        <v>4</v>
      </c>
      <c r="B12" s="23" t="s">
        <v>18</v>
      </c>
      <c r="C12" s="794">
        <v>0</v>
      </c>
      <c r="D12" s="109" t="s">
        <v>14</v>
      </c>
      <c r="E12" s="328">
        <v>0</v>
      </c>
      <c r="F12" s="267">
        <f t="shared" si="0"/>
        <v>0</v>
      </c>
      <c r="G12"/>
      <c r="H12" s="128"/>
      <c r="J12" s="129"/>
    </row>
    <row r="13" spans="1:10" ht="52.5" customHeight="1" x14ac:dyDescent="0.2">
      <c r="A13" s="22">
        <f t="shared" si="1"/>
        <v>5</v>
      </c>
      <c r="B13" s="23" t="s">
        <v>19</v>
      </c>
      <c r="C13" s="794">
        <v>0</v>
      </c>
      <c r="D13" s="109" t="s">
        <v>14</v>
      </c>
      <c r="E13" s="328">
        <v>0</v>
      </c>
      <c r="F13" s="267">
        <f t="shared" si="0"/>
        <v>0</v>
      </c>
      <c r="G13"/>
      <c r="H13" s="128"/>
      <c r="J13" s="129"/>
    </row>
    <row r="14" spans="1:10" ht="25.5" x14ac:dyDescent="0.2">
      <c r="A14" s="22">
        <f t="shared" si="1"/>
        <v>6</v>
      </c>
      <c r="B14" s="23" t="s">
        <v>449</v>
      </c>
      <c r="C14" s="794">
        <v>0</v>
      </c>
      <c r="D14" s="109" t="s">
        <v>14</v>
      </c>
      <c r="E14" s="328">
        <v>0</v>
      </c>
      <c r="F14" s="267">
        <f t="shared" si="0"/>
        <v>0</v>
      </c>
      <c r="G14"/>
      <c r="H14" s="128"/>
      <c r="J14" s="129"/>
    </row>
    <row r="15" spans="1:10" ht="49.5" customHeight="1" x14ac:dyDescent="0.2">
      <c r="A15" s="22">
        <f t="shared" si="1"/>
        <v>7</v>
      </c>
      <c r="B15" s="23" t="s">
        <v>20</v>
      </c>
      <c r="C15" s="794">
        <v>100</v>
      </c>
      <c r="D15" s="109" t="s">
        <v>14</v>
      </c>
      <c r="E15" s="328">
        <v>0</v>
      </c>
      <c r="F15" s="267">
        <f t="shared" si="0"/>
        <v>0</v>
      </c>
      <c r="G15"/>
      <c r="H15" s="128"/>
      <c r="J15" s="129"/>
    </row>
    <row r="16" spans="1:10" ht="48" customHeight="1" x14ac:dyDescent="0.2">
      <c r="A16" s="22">
        <f t="shared" si="1"/>
        <v>8</v>
      </c>
      <c r="B16" s="23" t="s">
        <v>21</v>
      </c>
      <c r="C16" s="794">
        <v>45</v>
      </c>
      <c r="D16" s="109" t="s">
        <v>14</v>
      </c>
      <c r="E16" s="328">
        <v>0</v>
      </c>
      <c r="F16" s="267">
        <f t="shared" si="0"/>
        <v>0</v>
      </c>
      <c r="G16"/>
      <c r="H16" s="128"/>
      <c r="J16" s="129"/>
    </row>
    <row r="17" spans="1:10" ht="56.25" customHeight="1" x14ac:dyDescent="0.2">
      <c r="A17" s="22">
        <f t="shared" si="1"/>
        <v>9</v>
      </c>
      <c r="B17" s="23" t="s">
        <v>22</v>
      </c>
      <c r="C17" s="794">
        <v>40</v>
      </c>
      <c r="D17" s="109" t="s">
        <v>14</v>
      </c>
      <c r="E17" s="328">
        <v>0</v>
      </c>
      <c r="F17" s="267">
        <f t="shared" si="0"/>
        <v>0</v>
      </c>
      <c r="G17"/>
      <c r="H17" s="128"/>
      <c r="J17" s="129"/>
    </row>
    <row r="18" spans="1:10" ht="47.25" customHeight="1" x14ac:dyDescent="0.2">
      <c r="A18" s="22">
        <f t="shared" si="1"/>
        <v>10</v>
      </c>
      <c r="B18" s="23" t="s">
        <v>450</v>
      </c>
      <c r="C18" s="794">
        <v>50</v>
      </c>
      <c r="D18" s="109" t="s">
        <v>14</v>
      </c>
      <c r="E18" s="328">
        <v>0</v>
      </c>
      <c r="F18" s="267">
        <f t="shared" si="0"/>
        <v>0</v>
      </c>
      <c r="G18"/>
      <c r="H18" s="128"/>
      <c r="J18" s="129"/>
    </row>
    <row r="19" spans="1:10" ht="48" customHeight="1" x14ac:dyDescent="0.2">
      <c r="A19" s="22">
        <f t="shared" si="1"/>
        <v>11</v>
      </c>
      <c r="B19" s="23" t="s">
        <v>23</v>
      </c>
      <c r="C19" s="794">
        <v>0</v>
      </c>
      <c r="D19" s="109" t="s">
        <v>14</v>
      </c>
      <c r="E19" s="328">
        <v>0</v>
      </c>
      <c r="F19" s="267">
        <f t="shared" si="0"/>
        <v>0</v>
      </c>
      <c r="G19"/>
      <c r="H19" s="128"/>
      <c r="J19" s="129"/>
    </row>
    <row r="20" spans="1:10" ht="120.75" customHeight="1" x14ac:dyDescent="0.2">
      <c r="A20" s="22">
        <f t="shared" si="1"/>
        <v>12</v>
      </c>
      <c r="B20" s="75" t="s">
        <v>24</v>
      </c>
      <c r="C20" s="794">
        <v>25</v>
      </c>
      <c r="D20" s="109" t="s">
        <v>14</v>
      </c>
      <c r="E20" s="328">
        <v>0</v>
      </c>
      <c r="F20" s="267">
        <f t="shared" si="0"/>
        <v>0</v>
      </c>
      <c r="G20"/>
      <c r="H20" s="128"/>
      <c r="J20" s="129"/>
    </row>
    <row r="21" spans="1:10" ht="25.5" x14ac:dyDescent="0.2">
      <c r="A21" s="22">
        <f t="shared" si="1"/>
        <v>13</v>
      </c>
      <c r="B21" s="23" t="s">
        <v>25</v>
      </c>
      <c r="C21" s="794">
        <v>15</v>
      </c>
      <c r="D21" s="109" t="s">
        <v>14</v>
      </c>
      <c r="E21" s="328">
        <v>0</v>
      </c>
      <c r="F21" s="267">
        <f t="shared" si="0"/>
        <v>0</v>
      </c>
      <c r="G21"/>
      <c r="H21" s="128"/>
      <c r="J21" s="129"/>
    </row>
    <row r="22" spans="1:10" ht="33.75" customHeight="1" x14ac:dyDescent="0.2">
      <c r="A22" s="22">
        <f t="shared" si="1"/>
        <v>14</v>
      </c>
      <c r="B22" s="23" t="s">
        <v>26</v>
      </c>
      <c r="C22" s="794">
        <v>30</v>
      </c>
      <c r="D22" s="109" t="s">
        <v>14</v>
      </c>
      <c r="E22" s="328">
        <v>0</v>
      </c>
      <c r="F22" s="267">
        <f t="shared" si="0"/>
        <v>0</v>
      </c>
      <c r="G22"/>
      <c r="H22" s="128"/>
      <c r="J22" s="129"/>
    </row>
    <row r="23" spans="1:10" ht="14.25" x14ac:dyDescent="0.2">
      <c r="A23" s="22">
        <f t="shared" si="1"/>
        <v>15</v>
      </c>
      <c r="B23" s="23" t="s">
        <v>27</v>
      </c>
      <c r="C23" s="794">
        <v>20</v>
      </c>
      <c r="D23" s="109" t="s">
        <v>14</v>
      </c>
      <c r="E23" s="328">
        <v>0</v>
      </c>
      <c r="F23" s="267">
        <f t="shared" si="0"/>
        <v>0</v>
      </c>
      <c r="G23"/>
      <c r="H23" s="128"/>
      <c r="J23" s="129"/>
    </row>
    <row r="24" spans="1:10" ht="14.25" x14ac:dyDescent="0.2">
      <c r="A24" s="22">
        <f t="shared" si="1"/>
        <v>16</v>
      </c>
      <c r="B24" s="23" t="s">
        <v>28</v>
      </c>
      <c r="C24" s="794">
        <v>10</v>
      </c>
      <c r="D24" s="109" t="s">
        <v>14</v>
      </c>
      <c r="E24" s="328">
        <v>0</v>
      </c>
      <c r="F24" s="267">
        <f t="shared" si="0"/>
        <v>0</v>
      </c>
      <c r="G24"/>
      <c r="H24" s="128"/>
      <c r="J24" s="129"/>
    </row>
    <row r="25" spans="1:10" ht="89.25" x14ac:dyDescent="0.2">
      <c r="A25" s="22">
        <f t="shared" si="1"/>
        <v>17</v>
      </c>
      <c r="B25" s="23" t="s">
        <v>29</v>
      </c>
      <c r="C25" s="794">
        <v>10</v>
      </c>
      <c r="D25" s="109" t="s">
        <v>14</v>
      </c>
      <c r="E25" s="328">
        <v>0</v>
      </c>
      <c r="F25" s="267">
        <f t="shared" si="0"/>
        <v>0</v>
      </c>
      <c r="G25"/>
      <c r="H25" s="128"/>
      <c r="J25" s="129"/>
    </row>
    <row r="26" spans="1:10" ht="14.25" x14ac:dyDescent="0.2">
      <c r="A26" s="22">
        <f t="shared" si="1"/>
        <v>18</v>
      </c>
      <c r="B26" s="478" t="s">
        <v>558</v>
      </c>
      <c r="C26" s="479">
        <v>0</v>
      </c>
      <c r="D26" s="479" t="s">
        <v>17</v>
      </c>
      <c r="E26" s="328">
        <v>0</v>
      </c>
      <c r="F26" s="481">
        <f t="shared" si="0"/>
        <v>0</v>
      </c>
      <c r="G26"/>
      <c r="H26" s="128"/>
      <c r="J26" s="129"/>
    </row>
    <row r="27" spans="1:10" ht="36.75" customHeight="1" x14ac:dyDescent="0.2">
      <c r="A27" s="22">
        <f>A25+1</f>
        <v>18</v>
      </c>
      <c r="B27" s="23" t="s">
        <v>30</v>
      </c>
      <c r="C27" s="794">
        <v>0</v>
      </c>
      <c r="D27" s="109" t="s">
        <v>14</v>
      </c>
      <c r="E27" s="328">
        <v>0</v>
      </c>
      <c r="F27" s="267">
        <f t="shared" si="0"/>
        <v>0</v>
      </c>
      <c r="G27"/>
      <c r="H27" s="128"/>
      <c r="J27" s="129"/>
    </row>
    <row r="28" spans="1:10" s="179" customFormat="1" ht="36.75" customHeight="1" x14ac:dyDescent="0.2">
      <c r="A28" s="173">
        <v>19</v>
      </c>
      <c r="B28" s="174" t="s">
        <v>465</v>
      </c>
      <c r="C28" s="794">
        <v>5</v>
      </c>
      <c r="D28" s="196" t="s">
        <v>17</v>
      </c>
      <c r="E28" s="328">
        <v>0</v>
      </c>
      <c r="F28" s="273">
        <f t="shared" si="0"/>
        <v>0</v>
      </c>
      <c r="G28" s="177"/>
      <c r="H28" s="190"/>
      <c r="J28" s="180"/>
    </row>
    <row r="29" spans="1:10" ht="14.25" x14ac:dyDescent="0.2">
      <c r="A29" s="22"/>
      <c r="B29" s="23"/>
      <c r="C29" s="25"/>
      <c r="D29" s="21"/>
      <c r="E29" s="26" t="s">
        <v>31</v>
      </c>
      <c r="F29" s="27">
        <f>SUM(F9:F28)</f>
        <v>0</v>
      </c>
      <c r="G29"/>
      <c r="J29" s="27"/>
    </row>
    <row r="30" spans="1:10" ht="39" customHeight="1" x14ac:dyDescent="0.25">
      <c r="A30" s="2"/>
      <c r="B30" s="28" t="s">
        <v>32</v>
      </c>
      <c r="C30" s="29"/>
      <c r="D30" s="29"/>
      <c r="E30" s="30"/>
      <c r="F30" s="1"/>
      <c r="G30"/>
    </row>
    <row r="31" spans="1:10" ht="51" x14ac:dyDescent="0.2">
      <c r="A31" s="31" t="s">
        <v>1</v>
      </c>
      <c r="B31" s="31" t="s">
        <v>2</v>
      </c>
      <c r="C31" s="31" t="s">
        <v>3</v>
      </c>
      <c r="D31" s="31" t="s">
        <v>4</v>
      </c>
      <c r="E31" s="31" t="s">
        <v>5</v>
      </c>
      <c r="F31" s="31" t="s">
        <v>6</v>
      </c>
      <c r="G31"/>
    </row>
    <row r="32" spans="1:10" ht="14.25" x14ac:dyDescent="0.2">
      <c r="A32" s="21" t="s">
        <v>7</v>
      </c>
      <c r="B32" s="21" t="s">
        <v>8</v>
      </c>
      <c r="C32" s="21" t="s">
        <v>9</v>
      </c>
      <c r="D32" s="21" t="s">
        <v>10</v>
      </c>
      <c r="E32" s="21" t="s">
        <v>11</v>
      </c>
      <c r="F32" s="21" t="s">
        <v>12</v>
      </c>
      <c r="G32"/>
    </row>
    <row r="33" spans="1:10" ht="14.25" x14ac:dyDescent="0.2">
      <c r="A33" s="22">
        <v>1</v>
      </c>
      <c r="B33" s="23" t="s">
        <v>33</v>
      </c>
      <c r="C33" s="794">
        <v>0</v>
      </c>
      <c r="D33" s="109" t="s">
        <v>14</v>
      </c>
      <c r="E33" s="328">
        <v>0</v>
      </c>
      <c r="F33" s="267">
        <f t="shared" ref="F33:F52" si="2">C33*E33</f>
        <v>0</v>
      </c>
      <c r="G33"/>
      <c r="H33" s="128"/>
      <c r="J33" s="129"/>
    </row>
    <row r="34" spans="1:10" ht="14.25" x14ac:dyDescent="0.2">
      <c r="A34" s="22">
        <f t="shared" ref="A34:A52" si="3">A33+1</f>
        <v>2</v>
      </c>
      <c r="B34" s="23" t="s">
        <v>34</v>
      </c>
      <c r="C34" s="794">
        <v>30</v>
      </c>
      <c r="D34" s="109" t="s">
        <v>14</v>
      </c>
      <c r="E34" s="328">
        <v>0</v>
      </c>
      <c r="F34" s="267">
        <f t="shared" si="2"/>
        <v>0</v>
      </c>
      <c r="G34"/>
      <c r="H34" s="128"/>
      <c r="J34" s="129"/>
    </row>
    <row r="35" spans="1:10" ht="25.5" x14ac:dyDescent="0.2">
      <c r="A35" s="22">
        <f t="shared" si="3"/>
        <v>3</v>
      </c>
      <c r="B35" s="23" t="s">
        <v>35</v>
      </c>
      <c r="C35" s="794">
        <v>80</v>
      </c>
      <c r="D35" s="109" t="s">
        <v>14</v>
      </c>
      <c r="E35" s="328">
        <v>0</v>
      </c>
      <c r="F35" s="267">
        <f t="shared" si="2"/>
        <v>0</v>
      </c>
      <c r="G35"/>
      <c r="H35" s="128"/>
      <c r="J35" s="129"/>
    </row>
    <row r="36" spans="1:10" ht="38.25" x14ac:dyDescent="0.2">
      <c r="A36" s="22">
        <f t="shared" si="3"/>
        <v>4</v>
      </c>
      <c r="B36" s="23" t="s">
        <v>36</v>
      </c>
      <c r="C36" s="794">
        <v>0</v>
      </c>
      <c r="D36" s="109" t="s">
        <v>14</v>
      </c>
      <c r="E36" s="328">
        <v>0</v>
      </c>
      <c r="F36" s="267">
        <f t="shared" si="2"/>
        <v>0</v>
      </c>
      <c r="G36"/>
      <c r="H36" s="128"/>
      <c r="J36" s="129"/>
    </row>
    <row r="37" spans="1:10" ht="14.25" x14ac:dyDescent="0.2">
      <c r="A37" s="22">
        <f t="shared" si="3"/>
        <v>5</v>
      </c>
      <c r="B37" s="114" t="s">
        <v>441</v>
      </c>
      <c r="C37" s="794">
        <v>0</v>
      </c>
      <c r="D37" s="109" t="s">
        <v>14</v>
      </c>
      <c r="E37" s="328">
        <v>0</v>
      </c>
      <c r="F37" s="267">
        <f t="shared" si="2"/>
        <v>0</v>
      </c>
      <c r="G37"/>
      <c r="H37" s="128"/>
      <c r="J37" s="129"/>
    </row>
    <row r="38" spans="1:10" ht="14.25" x14ac:dyDescent="0.2">
      <c r="A38" s="22">
        <f t="shared" si="3"/>
        <v>6</v>
      </c>
      <c r="B38" s="23" t="s">
        <v>37</v>
      </c>
      <c r="C38" s="794">
        <v>100</v>
      </c>
      <c r="D38" s="109" t="s">
        <v>14</v>
      </c>
      <c r="E38" s="328">
        <v>0</v>
      </c>
      <c r="F38" s="267">
        <f t="shared" si="2"/>
        <v>0</v>
      </c>
      <c r="G38"/>
      <c r="H38" s="128"/>
      <c r="J38" s="129"/>
    </row>
    <row r="39" spans="1:10" ht="14.25" x14ac:dyDescent="0.2">
      <c r="A39" s="22">
        <f t="shared" si="3"/>
        <v>7</v>
      </c>
      <c r="B39" s="23" t="s">
        <v>38</v>
      </c>
      <c r="C39" s="794">
        <v>40</v>
      </c>
      <c r="D39" s="109" t="s">
        <v>14</v>
      </c>
      <c r="E39" s="328">
        <v>0</v>
      </c>
      <c r="F39" s="267">
        <f t="shared" si="2"/>
        <v>0</v>
      </c>
      <c r="G39"/>
      <c r="H39" s="128"/>
      <c r="J39" s="129"/>
    </row>
    <row r="40" spans="1:10" ht="38.25" x14ac:dyDescent="0.2">
      <c r="A40" s="22">
        <f t="shared" si="3"/>
        <v>8</v>
      </c>
      <c r="B40" s="23" t="s">
        <v>39</v>
      </c>
      <c r="C40" s="794">
        <v>50</v>
      </c>
      <c r="D40" s="109" t="s">
        <v>14</v>
      </c>
      <c r="E40" s="328">
        <v>0</v>
      </c>
      <c r="F40" s="267">
        <f t="shared" si="2"/>
        <v>0</v>
      </c>
      <c r="G40"/>
      <c r="H40" s="128"/>
      <c r="J40" s="129"/>
    </row>
    <row r="41" spans="1:10" ht="14.25" x14ac:dyDescent="0.2">
      <c r="A41" s="22">
        <f t="shared" si="3"/>
        <v>9</v>
      </c>
      <c r="B41" s="23" t="s">
        <v>40</v>
      </c>
      <c r="C41" s="794">
        <v>0</v>
      </c>
      <c r="D41" s="109" t="s">
        <v>14</v>
      </c>
      <c r="E41" s="328">
        <v>0</v>
      </c>
      <c r="F41" s="267">
        <f t="shared" si="2"/>
        <v>0</v>
      </c>
      <c r="G41"/>
      <c r="H41" s="128"/>
      <c r="J41" s="129"/>
    </row>
    <row r="42" spans="1:10" ht="14.25" x14ac:dyDescent="0.2">
      <c r="A42" s="22">
        <f t="shared" si="3"/>
        <v>10</v>
      </c>
      <c r="B42" s="23" t="s">
        <v>41</v>
      </c>
      <c r="C42" s="794">
        <v>0</v>
      </c>
      <c r="D42" s="109" t="s">
        <v>14</v>
      </c>
      <c r="E42" s="328">
        <v>0</v>
      </c>
      <c r="F42" s="267">
        <f t="shared" si="2"/>
        <v>0</v>
      </c>
      <c r="G42"/>
      <c r="H42" s="138"/>
      <c r="J42" s="129"/>
    </row>
    <row r="43" spans="1:10" ht="14.25" x14ac:dyDescent="0.2">
      <c r="A43" s="22">
        <f t="shared" si="3"/>
        <v>11</v>
      </c>
      <c r="B43" s="23" t="s">
        <v>42</v>
      </c>
      <c r="C43" s="794">
        <v>0</v>
      </c>
      <c r="D43" s="109" t="s">
        <v>14</v>
      </c>
      <c r="E43" s="328">
        <v>0</v>
      </c>
      <c r="F43" s="267">
        <f t="shared" si="2"/>
        <v>0</v>
      </c>
      <c r="G43"/>
      <c r="H43" s="128"/>
      <c r="J43" s="129"/>
    </row>
    <row r="44" spans="1:10" s="179" customFormat="1" ht="14.25" x14ac:dyDescent="0.2">
      <c r="A44" s="175">
        <f t="shared" si="3"/>
        <v>12</v>
      </c>
      <c r="B44" s="182" t="s">
        <v>508</v>
      </c>
      <c r="C44" s="794">
        <v>0</v>
      </c>
      <c r="D44" s="196" t="s">
        <v>17</v>
      </c>
      <c r="E44" s="328">
        <v>0</v>
      </c>
      <c r="F44" s="273">
        <f t="shared" si="2"/>
        <v>0</v>
      </c>
      <c r="G44" s="177"/>
      <c r="H44" s="190"/>
      <c r="J44" s="180"/>
    </row>
    <row r="45" spans="1:10" ht="14.25" x14ac:dyDescent="0.2">
      <c r="A45" s="22">
        <f t="shared" si="3"/>
        <v>13</v>
      </c>
      <c r="B45" s="23" t="s">
        <v>43</v>
      </c>
      <c r="C45" s="794">
        <v>10</v>
      </c>
      <c r="D45" s="109" t="s">
        <v>14</v>
      </c>
      <c r="E45" s="328">
        <v>0</v>
      </c>
      <c r="F45" s="267">
        <f t="shared" si="2"/>
        <v>0</v>
      </c>
      <c r="G45"/>
      <c r="H45" s="128"/>
      <c r="J45" s="129"/>
    </row>
    <row r="46" spans="1:10" ht="14.25" x14ac:dyDescent="0.2">
      <c r="A46" s="22">
        <f t="shared" si="3"/>
        <v>14</v>
      </c>
      <c r="B46" s="23" t="s">
        <v>44</v>
      </c>
      <c r="C46" s="794">
        <v>0</v>
      </c>
      <c r="D46" s="109" t="s">
        <v>14</v>
      </c>
      <c r="E46" s="328">
        <v>0</v>
      </c>
      <c r="F46" s="267">
        <f t="shared" si="2"/>
        <v>0</v>
      </c>
      <c r="G46"/>
      <c r="H46" s="128"/>
      <c r="J46" s="129"/>
    </row>
    <row r="47" spans="1:10" ht="14.25" x14ac:dyDescent="0.2">
      <c r="A47" s="44">
        <f t="shared" si="3"/>
        <v>15</v>
      </c>
      <c r="B47" s="478" t="s">
        <v>559</v>
      </c>
      <c r="C47" s="479">
        <v>0</v>
      </c>
      <c r="D47" s="479" t="s">
        <v>17</v>
      </c>
      <c r="E47" s="328">
        <v>0</v>
      </c>
      <c r="F47" s="481">
        <f t="shared" si="2"/>
        <v>0</v>
      </c>
      <c r="G47"/>
      <c r="H47" s="128"/>
      <c r="J47" s="129"/>
    </row>
    <row r="48" spans="1:10" ht="14.25" x14ac:dyDescent="0.2">
      <c r="A48" s="22">
        <f t="shared" si="3"/>
        <v>16</v>
      </c>
      <c r="B48" s="23" t="s">
        <v>45</v>
      </c>
      <c r="C48" s="794">
        <v>2</v>
      </c>
      <c r="D48" s="109" t="s">
        <v>14</v>
      </c>
      <c r="E48" s="328">
        <v>0</v>
      </c>
      <c r="F48" s="267">
        <f t="shared" si="2"/>
        <v>0</v>
      </c>
      <c r="G48"/>
      <c r="H48" s="128"/>
      <c r="J48" s="129"/>
    </row>
    <row r="49" spans="1:10" ht="14.25" x14ac:dyDescent="0.2">
      <c r="A49" s="22">
        <f t="shared" si="3"/>
        <v>17</v>
      </c>
      <c r="B49" s="23" t="s">
        <v>46</v>
      </c>
      <c r="C49" s="794">
        <v>0</v>
      </c>
      <c r="D49" s="109" t="s">
        <v>14</v>
      </c>
      <c r="E49" s="328">
        <v>0</v>
      </c>
      <c r="F49" s="267">
        <f t="shared" si="2"/>
        <v>0</v>
      </c>
      <c r="G49"/>
      <c r="H49" s="128"/>
      <c r="J49" s="129"/>
    </row>
    <row r="50" spans="1:10" ht="14.25" x14ac:dyDescent="0.2">
      <c r="A50" s="175">
        <f t="shared" si="3"/>
        <v>18</v>
      </c>
      <c r="B50" s="23" t="s">
        <v>47</v>
      </c>
      <c r="C50" s="794">
        <v>0</v>
      </c>
      <c r="D50" s="109" t="s">
        <v>14</v>
      </c>
      <c r="E50" s="328">
        <v>0</v>
      </c>
      <c r="F50" s="267">
        <f t="shared" si="2"/>
        <v>0</v>
      </c>
      <c r="G50"/>
      <c r="H50" s="128"/>
      <c r="J50" s="129"/>
    </row>
    <row r="51" spans="1:10" ht="14.25" x14ac:dyDescent="0.2">
      <c r="A51" s="22">
        <f t="shared" si="3"/>
        <v>19</v>
      </c>
      <c r="B51" s="23" t="s">
        <v>48</v>
      </c>
      <c r="C51" s="794">
        <v>0</v>
      </c>
      <c r="D51" s="109" t="s">
        <v>14</v>
      </c>
      <c r="E51" s="328">
        <v>0</v>
      </c>
      <c r="F51" s="267">
        <f t="shared" si="2"/>
        <v>0</v>
      </c>
      <c r="G51"/>
      <c r="H51" s="128"/>
      <c r="J51" s="129"/>
    </row>
    <row r="52" spans="1:10" ht="14.25" x14ac:dyDescent="0.2">
      <c r="A52" s="22">
        <f t="shared" si="3"/>
        <v>20</v>
      </c>
      <c r="B52" s="23" t="s">
        <v>49</v>
      </c>
      <c r="C52" s="794">
        <v>0</v>
      </c>
      <c r="D52" s="109" t="s">
        <v>14</v>
      </c>
      <c r="E52" s="328">
        <v>0</v>
      </c>
      <c r="F52" s="267">
        <f t="shared" si="2"/>
        <v>0</v>
      </c>
      <c r="G52"/>
      <c r="H52" s="128"/>
      <c r="J52" s="129"/>
    </row>
    <row r="53" spans="1:10" ht="14.25" x14ac:dyDescent="0.2">
      <c r="A53" s="32"/>
      <c r="B53" s="23"/>
      <c r="C53" s="22"/>
      <c r="D53" s="22"/>
      <c r="E53" s="26" t="s">
        <v>31</v>
      </c>
      <c r="F53" s="27">
        <f>SUM(F33:F52)</f>
        <v>0</v>
      </c>
      <c r="G53"/>
      <c r="J53" s="27"/>
    </row>
    <row r="54" spans="1:10" ht="63.75" customHeight="1" x14ac:dyDescent="0.2">
      <c r="A54" s="16"/>
      <c r="B54" s="36" t="s">
        <v>50</v>
      </c>
      <c r="C54" s="37"/>
      <c r="D54" s="37"/>
      <c r="E54" s="38"/>
      <c r="F54" s="39"/>
      <c r="G54"/>
    </row>
    <row r="55" spans="1:10" ht="51" x14ac:dyDescent="0.2">
      <c r="A55" s="31" t="s">
        <v>1</v>
      </c>
      <c r="B55" s="31" t="s">
        <v>2</v>
      </c>
      <c r="C55" s="31" t="s">
        <v>3</v>
      </c>
      <c r="D55" s="31" t="s">
        <v>4</v>
      </c>
      <c r="E55" s="31" t="s">
        <v>5</v>
      </c>
      <c r="F55" s="31" t="s">
        <v>6</v>
      </c>
      <c r="G55"/>
      <c r="H55" s="128"/>
    </row>
    <row r="56" spans="1:10" ht="17.25" customHeight="1" x14ac:dyDescent="0.2">
      <c r="A56" s="21" t="s">
        <v>7</v>
      </c>
      <c r="B56" s="21" t="s">
        <v>8</v>
      </c>
      <c r="C56" s="21" t="s">
        <v>9</v>
      </c>
      <c r="D56" s="21" t="s">
        <v>10</v>
      </c>
      <c r="E56" s="21" t="s">
        <v>11</v>
      </c>
      <c r="F56" s="21" t="s">
        <v>12</v>
      </c>
      <c r="G56"/>
    </row>
    <row r="57" spans="1:10" ht="26.25" customHeight="1" x14ac:dyDescent="0.2">
      <c r="A57" s="22">
        <v>1</v>
      </c>
      <c r="B57" s="123" t="s">
        <v>51</v>
      </c>
      <c r="C57" s="794">
        <v>5</v>
      </c>
      <c r="D57" s="197" t="s">
        <v>52</v>
      </c>
      <c r="E57" s="329">
        <v>0</v>
      </c>
      <c r="F57" s="267">
        <f t="shared" ref="F57:F77" si="4">C57*E57</f>
        <v>0</v>
      </c>
      <c r="G57"/>
      <c r="H57" s="128"/>
      <c r="J57" s="129"/>
    </row>
    <row r="58" spans="1:10" ht="17.25" customHeight="1" x14ac:dyDescent="0.2">
      <c r="A58" s="22">
        <f>A57+1</f>
        <v>2</v>
      </c>
      <c r="B58" s="123" t="s">
        <v>53</v>
      </c>
      <c r="C58" s="794">
        <v>0</v>
      </c>
      <c r="D58" s="197" t="s">
        <v>52</v>
      </c>
      <c r="E58" s="329">
        <v>0</v>
      </c>
      <c r="F58" s="267">
        <f t="shared" si="4"/>
        <v>0</v>
      </c>
      <c r="G58"/>
      <c r="H58" s="128"/>
      <c r="J58" s="129"/>
    </row>
    <row r="59" spans="1:10" ht="61.5" customHeight="1" x14ac:dyDescent="0.2">
      <c r="A59" s="22">
        <f>A58+1</f>
        <v>3</v>
      </c>
      <c r="B59" s="125" t="s">
        <v>451</v>
      </c>
      <c r="C59" s="794">
        <v>0</v>
      </c>
      <c r="D59" s="109" t="s">
        <v>14</v>
      </c>
      <c r="E59" s="329">
        <v>0</v>
      </c>
      <c r="F59" s="267">
        <f t="shared" si="4"/>
        <v>0</v>
      </c>
      <c r="G59"/>
      <c r="H59" s="128"/>
      <c r="J59" s="129"/>
    </row>
    <row r="60" spans="1:10" ht="174" customHeight="1" x14ac:dyDescent="0.2">
      <c r="A60" s="22">
        <f t="shared" ref="A60:A77" si="5">A59+1</f>
        <v>4</v>
      </c>
      <c r="B60" s="124" t="s">
        <v>54</v>
      </c>
      <c r="C60" s="794">
        <v>15</v>
      </c>
      <c r="D60" s="109" t="s">
        <v>14</v>
      </c>
      <c r="E60" s="329">
        <v>0</v>
      </c>
      <c r="F60" s="267">
        <f t="shared" si="4"/>
        <v>0</v>
      </c>
      <c r="G60"/>
      <c r="H60" s="128"/>
      <c r="J60" s="129"/>
    </row>
    <row r="61" spans="1:10" ht="87.75" customHeight="1" x14ac:dyDescent="0.2">
      <c r="A61" s="22">
        <f t="shared" si="5"/>
        <v>5</v>
      </c>
      <c r="B61" s="124" t="s">
        <v>55</v>
      </c>
      <c r="C61" s="794">
        <v>0</v>
      </c>
      <c r="D61" s="109" t="s">
        <v>14</v>
      </c>
      <c r="E61" s="329">
        <v>0</v>
      </c>
      <c r="F61" s="267">
        <f t="shared" si="4"/>
        <v>0</v>
      </c>
      <c r="G61"/>
      <c r="H61" s="128"/>
      <c r="J61" s="129"/>
    </row>
    <row r="62" spans="1:10" ht="66.75" customHeight="1" x14ac:dyDescent="0.2">
      <c r="A62" s="22">
        <f t="shared" si="5"/>
        <v>6</v>
      </c>
      <c r="B62" s="124" t="s">
        <v>56</v>
      </c>
      <c r="C62" s="794">
        <v>20</v>
      </c>
      <c r="D62" s="109" t="s">
        <v>14</v>
      </c>
      <c r="E62" s="329">
        <v>0</v>
      </c>
      <c r="F62" s="267">
        <f t="shared" si="4"/>
        <v>0</v>
      </c>
      <c r="G62"/>
      <c r="H62" s="128"/>
      <c r="J62" s="129"/>
    </row>
    <row r="63" spans="1:10" ht="76.5" x14ac:dyDescent="0.2">
      <c r="A63" s="22">
        <f t="shared" si="5"/>
        <v>7</v>
      </c>
      <c r="B63" s="124" t="s">
        <v>57</v>
      </c>
      <c r="C63" s="794">
        <v>0</v>
      </c>
      <c r="D63" s="109" t="s">
        <v>14</v>
      </c>
      <c r="E63" s="329">
        <v>0</v>
      </c>
      <c r="F63" s="267">
        <f t="shared" si="4"/>
        <v>0</v>
      </c>
      <c r="G63"/>
      <c r="H63" s="128"/>
      <c r="J63" s="129"/>
    </row>
    <row r="64" spans="1:10" ht="14.25" x14ac:dyDescent="0.2">
      <c r="A64" s="22">
        <f t="shared" si="5"/>
        <v>8</v>
      </c>
      <c r="B64" s="124" t="s">
        <v>58</v>
      </c>
      <c r="C64" s="794">
        <v>5</v>
      </c>
      <c r="D64" s="109" t="s">
        <v>14</v>
      </c>
      <c r="E64" s="329">
        <v>0</v>
      </c>
      <c r="F64" s="267">
        <f t="shared" si="4"/>
        <v>0</v>
      </c>
      <c r="G64"/>
      <c r="H64" s="128"/>
      <c r="J64" s="129"/>
    </row>
    <row r="65" spans="1:10" ht="80.25" customHeight="1" x14ac:dyDescent="0.2">
      <c r="A65" s="22">
        <f t="shared" si="5"/>
        <v>9</v>
      </c>
      <c r="B65" s="124" t="s">
        <v>59</v>
      </c>
      <c r="C65" s="794">
        <v>0</v>
      </c>
      <c r="D65" s="109" t="s">
        <v>14</v>
      </c>
      <c r="E65" s="329">
        <v>0</v>
      </c>
      <c r="F65" s="267">
        <f t="shared" si="4"/>
        <v>0</v>
      </c>
      <c r="G65"/>
      <c r="H65" s="128"/>
      <c r="J65" s="129"/>
    </row>
    <row r="66" spans="1:10" ht="129.75" customHeight="1" x14ac:dyDescent="0.2">
      <c r="A66" s="22">
        <f t="shared" si="5"/>
        <v>10</v>
      </c>
      <c r="B66" s="124" t="s">
        <v>60</v>
      </c>
      <c r="C66" s="794">
        <v>0</v>
      </c>
      <c r="D66" s="109" t="s">
        <v>14</v>
      </c>
      <c r="E66" s="329">
        <v>0</v>
      </c>
      <c r="F66" s="267">
        <f t="shared" si="4"/>
        <v>0</v>
      </c>
      <c r="G66"/>
      <c r="H66" s="128"/>
      <c r="J66" s="129"/>
    </row>
    <row r="67" spans="1:10" ht="102" customHeight="1" x14ac:dyDescent="0.2">
      <c r="A67" s="22">
        <f t="shared" si="5"/>
        <v>11</v>
      </c>
      <c r="B67" s="124" t="s">
        <v>61</v>
      </c>
      <c r="C67" s="794">
        <v>0</v>
      </c>
      <c r="D67" s="109" t="s">
        <v>14</v>
      </c>
      <c r="E67" s="329">
        <v>0</v>
      </c>
      <c r="F67" s="267">
        <f t="shared" si="4"/>
        <v>0</v>
      </c>
      <c r="G67"/>
      <c r="H67" s="128"/>
      <c r="J67" s="129"/>
    </row>
    <row r="68" spans="1:10" ht="96" customHeight="1" x14ac:dyDescent="0.2">
      <c r="A68" s="22">
        <f t="shared" si="5"/>
        <v>12</v>
      </c>
      <c r="B68" s="124" t="s">
        <v>62</v>
      </c>
      <c r="C68" s="794">
        <v>25</v>
      </c>
      <c r="D68" s="109" t="s">
        <v>14</v>
      </c>
      <c r="E68" s="329">
        <v>0</v>
      </c>
      <c r="F68" s="267">
        <f t="shared" si="4"/>
        <v>0</v>
      </c>
      <c r="G68"/>
      <c r="H68" s="128"/>
      <c r="J68" s="129"/>
    </row>
    <row r="69" spans="1:10" ht="33.75" customHeight="1" x14ac:dyDescent="0.2">
      <c r="A69" s="22">
        <f t="shared" si="5"/>
        <v>13</v>
      </c>
      <c r="B69" s="124" t="s">
        <v>63</v>
      </c>
      <c r="C69" s="794">
        <v>0</v>
      </c>
      <c r="D69" s="109" t="s">
        <v>14</v>
      </c>
      <c r="E69" s="329">
        <v>0</v>
      </c>
      <c r="F69" s="267">
        <f t="shared" si="4"/>
        <v>0</v>
      </c>
      <c r="G69"/>
      <c r="H69" s="128"/>
      <c r="J69" s="129"/>
    </row>
    <row r="70" spans="1:10" ht="98.25" customHeight="1" x14ac:dyDescent="0.2">
      <c r="A70" s="22">
        <f t="shared" si="5"/>
        <v>14</v>
      </c>
      <c r="B70" s="125" t="s">
        <v>452</v>
      </c>
      <c r="C70" s="794">
        <v>0</v>
      </c>
      <c r="D70" s="109" t="s">
        <v>14</v>
      </c>
      <c r="E70" s="329">
        <v>0</v>
      </c>
      <c r="F70" s="267">
        <f t="shared" si="4"/>
        <v>0</v>
      </c>
      <c r="G70"/>
      <c r="H70" s="128"/>
      <c r="J70" s="129"/>
    </row>
    <row r="71" spans="1:10" ht="98.25" customHeight="1" x14ac:dyDescent="0.2">
      <c r="A71" s="22">
        <f t="shared" si="5"/>
        <v>15</v>
      </c>
      <c r="B71" s="125" t="s">
        <v>453</v>
      </c>
      <c r="C71" s="794">
        <v>0</v>
      </c>
      <c r="D71" s="109" t="s">
        <v>14</v>
      </c>
      <c r="E71" s="329">
        <v>0</v>
      </c>
      <c r="F71" s="267">
        <f t="shared" si="4"/>
        <v>0</v>
      </c>
      <c r="G71"/>
      <c r="H71" s="128"/>
      <c r="J71" s="129"/>
    </row>
    <row r="72" spans="1:10" ht="69.75" customHeight="1" x14ac:dyDescent="0.2">
      <c r="A72" s="22">
        <f t="shared" si="5"/>
        <v>16</v>
      </c>
      <c r="B72" s="124" t="s">
        <v>64</v>
      </c>
      <c r="C72" s="794">
        <v>0</v>
      </c>
      <c r="D72" s="109" t="s">
        <v>14</v>
      </c>
      <c r="E72" s="329">
        <v>0</v>
      </c>
      <c r="F72" s="267">
        <f t="shared" si="4"/>
        <v>0</v>
      </c>
      <c r="G72"/>
      <c r="H72" s="128"/>
      <c r="J72" s="129"/>
    </row>
    <row r="73" spans="1:10" ht="30.75" customHeight="1" x14ac:dyDescent="0.2">
      <c r="A73" s="22">
        <f t="shared" si="5"/>
        <v>17</v>
      </c>
      <c r="B73" s="125" t="s">
        <v>454</v>
      </c>
      <c r="C73" s="794">
        <v>0</v>
      </c>
      <c r="D73" s="109" t="s">
        <v>14</v>
      </c>
      <c r="E73" s="329">
        <v>0</v>
      </c>
      <c r="F73" s="267">
        <f t="shared" si="4"/>
        <v>0</v>
      </c>
      <c r="G73"/>
      <c r="H73" s="128"/>
      <c r="J73" s="129"/>
    </row>
    <row r="74" spans="1:10" ht="28.5" customHeight="1" x14ac:dyDescent="0.2">
      <c r="A74" s="22">
        <f t="shared" si="5"/>
        <v>18</v>
      </c>
      <c r="B74" s="124" t="s">
        <v>65</v>
      </c>
      <c r="C74" s="794">
        <v>0</v>
      </c>
      <c r="D74" s="109" t="s">
        <v>14</v>
      </c>
      <c r="E74" s="329">
        <v>0</v>
      </c>
      <c r="F74" s="267">
        <f t="shared" si="4"/>
        <v>0</v>
      </c>
      <c r="G74"/>
      <c r="H74" s="128"/>
      <c r="J74" s="129"/>
    </row>
    <row r="75" spans="1:10" ht="27.75" customHeight="1" x14ac:dyDescent="0.2">
      <c r="A75" s="22">
        <f t="shared" si="5"/>
        <v>19</v>
      </c>
      <c r="B75" s="124" t="s">
        <v>66</v>
      </c>
      <c r="C75" s="794">
        <v>0</v>
      </c>
      <c r="D75" s="109" t="s">
        <v>14</v>
      </c>
      <c r="E75" s="329">
        <v>0</v>
      </c>
      <c r="F75" s="267">
        <f t="shared" si="4"/>
        <v>0</v>
      </c>
      <c r="G75"/>
      <c r="H75" s="128"/>
      <c r="J75" s="129"/>
    </row>
    <row r="76" spans="1:10" ht="25.5" customHeight="1" x14ac:dyDescent="0.2">
      <c r="A76" s="22">
        <f t="shared" si="5"/>
        <v>20</v>
      </c>
      <c r="B76" s="124" t="s">
        <v>67</v>
      </c>
      <c r="C76" s="794">
        <v>0</v>
      </c>
      <c r="D76" s="109" t="s">
        <v>14</v>
      </c>
      <c r="E76" s="329">
        <v>0</v>
      </c>
      <c r="F76" s="267">
        <f t="shared" si="4"/>
        <v>0</v>
      </c>
      <c r="G76"/>
      <c r="H76" s="128"/>
      <c r="J76" s="129"/>
    </row>
    <row r="77" spans="1:10" ht="60.75" customHeight="1" x14ac:dyDescent="0.2">
      <c r="A77" s="22">
        <f t="shared" si="5"/>
        <v>21</v>
      </c>
      <c r="B77" s="125" t="s">
        <v>455</v>
      </c>
      <c r="C77" s="794">
        <v>15</v>
      </c>
      <c r="D77" s="109" t="s">
        <v>14</v>
      </c>
      <c r="E77" s="329">
        <v>0</v>
      </c>
      <c r="F77" s="267">
        <f t="shared" si="4"/>
        <v>0</v>
      </c>
      <c r="G77"/>
      <c r="H77" s="128"/>
      <c r="J77" s="129"/>
    </row>
    <row r="78" spans="1:10" ht="14.25" x14ac:dyDescent="0.2">
      <c r="A78" s="22"/>
      <c r="B78" s="23"/>
      <c r="C78" s="21"/>
      <c r="D78" s="21"/>
      <c r="E78" s="26" t="s">
        <v>68</v>
      </c>
      <c r="F78" s="27">
        <f>SUM(F57:F77)</f>
        <v>0</v>
      </c>
      <c r="G78"/>
      <c r="J78" s="27"/>
    </row>
    <row r="79" spans="1:10" ht="35.25" customHeight="1" x14ac:dyDescent="0.2">
      <c r="A79" s="40"/>
      <c r="B79" s="36" t="s">
        <v>69</v>
      </c>
      <c r="C79" s="33"/>
      <c r="D79" s="33"/>
      <c r="E79" s="34"/>
      <c r="F79" s="41"/>
      <c r="G79"/>
    </row>
    <row r="80" spans="1:10" ht="51" x14ac:dyDescent="0.2">
      <c r="A80" s="31" t="s">
        <v>1</v>
      </c>
      <c r="B80" s="31" t="s">
        <v>2</v>
      </c>
      <c r="C80" s="31" t="s">
        <v>3</v>
      </c>
      <c r="D80" s="31" t="s">
        <v>4</v>
      </c>
      <c r="E80" s="42" t="s">
        <v>5</v>
      </c>
      <c r="F80" s="31" t="s">
        <v>6</v>
      </c>
      <c r="G80"/>
    </row>
    <row r="81" spans="1:10" ht="14.25" x14ac:dyDescent="0.2">
      <c r="A81" s="21" t="s">
        <v>7</v>
      </c>
      <c r="B81" s="21" t="s">
        <v>8</v>
      </c>
      <c r="C81" s="21" t="s">
        <v>9</v>
      </c>
      <c r="D81" s="21" t="s">
        <v>10</v>
      </c>
      <c r="E81" s="43" t="s">
        <v>11</v>
      </c>
      <c r="F81" s="21" t="s">
        <v>12</v>
      </c>
      <c r="G81"/>
    </row>
    <row r="82" spans="1:10" ht="14.25" x14ac:dyDescent="0.2">
      <c r="A82" s="22">
        <v>1</v>
      </c>
      <c r="B82" s="23" t="s">
        <v>70</v>
      </c>
      <c r="C82" s="794">
        <v>0</v>
      </c>
      <c r="D82" s="109" t="s">
        <v>71</v>
      </c>
      <c r="E82" s="328">
        <v>0</v>
      </c>
      <c r="F82" s="267">
        <f t="shared" ref="F82:F140" si="6">C82*E82</f>
        <v>0</v>
      </c>
      <c r="G82"/>
      <c r="H82" s="128"/>
      <c r="J82" s="129"/>
    </row>
    <row r="83" spans="1:10" ht="14.25" x14ac:dyDescent="0.2">
      <c r="A83" s="22">
        <v>2</v>
      </c>
      <c r="B83" s="23" t="s">
        <v>72</v>
      </c>
      <c r="C83" s="794">
        <v>70</v>
      </c>
      <c r="D83" s="109" t="s">
        <v>71</v>
      </c>
      <c r="E83" s="328">
        <v>0</v>
      </c>
      <c r="F83" s="267">
        <f t="shared" si="6"/>
        <v>0</v>
      </c>
      <c r="G83"/>
      <c r="H83" s="128"/>
      <c r="J83" s="129"/>
    </row>
    <row r="84" spans="1:10" ht="14.25" x14ac:dyDescent="0.2">
      <c r="A84" s="22">
        <v>3</v>
      </c>
      <c r="B84" s="23" t="s">
        <v>73</v>
      </c>
      <c r="C84" s="794">
        <v>0</v>
      </c>
      <c r="D84" s="109" t="s">
        <v>71</v>
      </c>
      <c r="E84" s="328">
        <v>0</v>
      </c>
      <c r="F84" s="267">
        <f t="shared" si="6"/>
        <v>0</v>
      </c>
      <c r="G84"/>
      <c r="H84" s="128"/>
      <c r="J84" s="129"/>
    </row>
    <row r="85" spans="1:10" s="168" customFormat="1" ht="14.25" x14ac:dyDescent="0.2">
      <c r="A85" s="164">
        <v>4</v>
      </c>
      <c r="B85" s="171" t="s">
        <v>468</v>
      </c>
      <c r="C85" s="794">
        <v>0</v>
      </c>
      <c r="D85" s="198" t="s">
        <v>71</v>
      </c>
      <c r="E85" s="328">
        <v>0</v>
      </c>
      <c r="F85" s="199">
        <f t="shared" si="6"/>
        <v>0</v>
      </c>
      <c r="G85" s="166"/>
      <c r="H85" s="191"/>
      <c r="J85" s="169"/>
    </row>
    <row r="86" spans="1:10" s="144" customFormat="1" ht="14.25" x14ac:dyDescent="0.2">
      <c r="A86" s="146">
        <v>5</v>
      </c>
      <c r="B86" s="149" t="s">
        <v>74</v>
      </c>
      <c r="C86" s="794">
        <v>30</v>
      </c>
      <c r="D86" s="200" t="s">
        <v>71</v>
      </c>
      <c r="E86" s="328">
        <v>0</v>
      </c>
      <c r="F86" s="274">
        <f t="shared" si="6"/>
        <v>0</v>
      </c>
      <c r="G86" s="142"/>
      <c r="H86" s="143"/>
      <c r="J86" s="145"/>
    </row>
    <row r="87" spans="1:10" s="144" customFormat="1" ht="25.5" x14ac:dyDescent="0.2">
      <c r="A87" s="146">
        <v>6</v>
      </c>
      <c r="B87" s="149" t="s">
        <v>75</v>
      </c>
      <c r="C87" s="794">
        <v>25</v>
      </c>
      <c r="D87" s="200" t="s">
        <v>71</v>
      </c>
      <c r="E87" s="328">
        <v>0</v>
      </c>
      <c r="F87" s="274">
        <f t="shared" si="6"/>
        <v>0</v>
      </c>
      <c r="G87" s="142"/>
      <c r="H87" s="143"/>
      <c r="J87" s="145"/>
    </row>
    <row r="88" spans="1:10" s="168" customFormat="1" ht="14.25" x14ac:dyDescent="0.2">
      <c r="A88" s="164">
        <v>7</v>
      </c>
      <c r="B88" s="171" t="s">
        <v>470</v>
      </c>
      <c r="C88" s="794">
        <v>0</v>
      </c>
      <c r="D88" s="198" t="s">
        <v>71</v>
      </c>
      <c r="E88" s="328">
        <v>0</v>
      </c>
      <c r="F88" s="199">
        <f t="shared" si="6"/>
        <v>0</v>
      </c>
      <c r="G88" s="166"/>
      <c r="H88" s="191"/>
      <c r="J88" s="169"/>
    </row>
    <row r="89" spans="1:10" s="144" customFormat="1" ht="14.25" x14ac:dyDescent="0.2">
      <c r="A89" s="146">
        <v>8</v>
      </c>
      <c r="B89" s="149" t="s">
        <v>76</v>
      </c>
      <c r="C89" s="794">
        <v>50</v>
      </c>
      <c r="D89" s="200" t="s">
        <v>71</v>
      </c>
      <c r="E89" s="328">
        <v>0</v>
      </c>
      <c r="F89" s="274">
        <f t="shared" si="6"/>
        <v>0</v>
      </c>
      <c r="G89" s="142"/>
      <c r="H89" s="143"/>
      <c r="J89" s="145"/>
    </row>
    <row r="90" spans="1:10" s="144" customFormat="1" ht="14.25" x14ac:dyDescent="0.2">
      <c r="A90" s="146">
        <v>9</v>
      </c>
      <c r="B90" s="149" t="s">
        <v>77</v>
      </c>
      <c r="C90" s="794">
        <v>0</v>
      </c>
      <c r="D90" s="200" t="s">
        <v>71</v>
      </c>
      <c r="E90" s="328">
        <v>0</v>
      </c>
      <c r="F90" s="274">
        <f t="shared" si="6"/>
        <v>0</v>
      </c>
      <c r="G90" s="142"/>
      <c r="H90" s="143"/>
      <c r="J90" s="145"/>
    </row>
    <row r="91" spans="1:10" ht="14.25" x14ac:dyDescent="0.2">
      <c r="A91" s="22">
        <v>10</v>
      </c>
      <c r="B91" s="23" t="s">
        <v>78</v>
      </c>
      <c r="C91" s="794">
        <v>10</v>
      </c>
      <c r="D91" s="109" t="s">
        <v>71</v>
      </c>
      <c r="E91" s="328">
        <v>0</v>
      </c>
      <c r="F91" s="267">
        <f t="shared" si="6"/>
        <v>0</v>
      </c>
      <c r="G91"/>
      <c r="H91" s="128"/>
      <c r="J91" s="129"/>
    </row>
    <row r="92" spans="1:10" ht="14.25" x14ac:dyDescent="0.2">
      <c r="A92" s="121">
        <v>11</v>
      </c>
      <c r="B92" s="23" t="s">
        <v>79</v>
      </c>
      <c r="C92" s="794">
        <v>25</v>
      </c>
      <c r="D92" s="109" t="s">
        <v>71</v>
      </c>
      <c r="E92" s="328">
        <v>0</v>
      </c>
      <c r="F92" s="267">
        <f t="shared" si="6"/>
        <v>0</v>
      </c>
      <c r="G92"/>
      <c r="H92" s="128"/>
      <c r="J92" s="129"/>
    </row>
    <row r="93" spans="1:10" ht="25.5" x14ac:dyDescent="0.2">
      <c r="A93" s="22">
        <v>12</v>
      </c>
      <c r="B93" s="23" t="s">
        <v>80</v>
      </c>
      <c r="C93" s="794">
        <v>20</v>
      </c>
      <c r="D93" s="109" t="s">
        <v>17</v>
      </c>
      <c r="E93" s="328">
        <v>0</v>
      </c>
      <c r="F93" s="267">
        <f t="shared" si="6"/>
        <v>0</v>
      </c>
      <c r="G93"/>
      <c r="H93" s="128"/>
      <c r="J93" s="129"/>
    </row>
    <row r="94" spans="1:10" ht="38.25" x14ac:dyDescent="0.2">
      <c r="A94" s="22">
        <v>13</v>
      </c>
      <c r="B94" s="23" t="s">
        <v>81</v>
      </c>
      <c r="C94" s="794">
        <v>0</v>
      </c>
      <c r="D94" s="109" t="s">
        <v>52</v>
      </c>
      <c r="E94" s="328">
        <v>0</v>
      </c>
      <c r="F94" s="267">
        <f t="shared" si="6"/>
        <v>0</v>
      </c>
      <c r="G94"/>
      <c r="H94" s="128"/>
      <c r="J94" s="129"/>
    </row>
    <row r="95" spans="1:10" ht="38.25" x14ac:dyDescent="0.2">
      <c r="A95" s="22">
        <v>14</v>
      </c>
      <c r="B95" s="23" t="s">
        <v>82</v>
      </c>
      <c r="C95" s="794">
        <v>0</v>
      </c>
      <c r="D95" s="109" t="s">
        <v>71</v>
      </c>
      <c r="E95" s="328">
        <v>0</v>
      </c>
      <c r="F95" s="267">
        <f t="shared" si="6"/>
        <v>0</v>
      </c>
      <c r="G95"/>
      <c r="H95" s="128"/>
      <c r="J95" s="129"/>
    </row>
    <row r="96" spans="1:10" ht="51" x14ac:dyDescent="0.2">
      <c r="A96" s="121">
        <v>15</v>
      </c>
      <c r="B96" s="23" t="s">
        <v>83</v>
      </c>
      <c r="C96" s="794">
        <v>100</v>
      </c>
      <c r="D96" s="109" t="s">
        <v>52</v>
      </c>
      <c r="E96" s="328">
        <v>0</v>
      </c>
      <c r="F96" s="267">
        <f t="shared" si="6"/>
        <v>0</v>
      </c>
      <c r="G96"/>
      <c r="H96" s="128"/>
      <c r="J96" s="129"/>
    </row>
    <row r="97" spans="1:10" ht="51" x14ac:dyDescent="0.2">
      <c r="A97" s="22">
        <v>16</v>
      </c>
      <c r="B97" s="23" t="s">
        <v>84</v>
      </c>
      <c r="C97" s="794">
        <v>0</v>
      </c>
      <c r="D97" s="109" t="s">
        <v>71</v>
      </c>
      <c r="E97" s="328">
        <v>0</v>
      </c>
      <c r="F97" s="267">
        <f t="shared" si="6"/>
        <v>0</v>
      </c>
      <c r="G97"/>
      <c r="H97" s="128"/>
      <c r="J97" s="129"/>
    </row>
    <row r="98" spans="1:10" ht="38.25" x14ac:dyDescent="0.2">
      <c r="A98" s="22">
        <v>17</v>
      </c>
      <c r="B98" s="23" t="s">
        <v>85</v>
      </c>
      <c r="C98" s="794">
        <v>0</v>
      </c>
      <c r="D98" s="109" t="s">
        <v>71</v>
      </c>
      <c r="E98" s="328">
        <v>0</v>
      </c>
      <c r="F98" s="267">
        <f t="shared" si="6"/>
        <v>0</v>
      </c>
      <c r="G98"/>
      <c r="H98" s="128"/>
      <c r="J98" s="129"/>
    </row>
    <row r="99" spans="1:10" ht="14.25" x14ac:dyDescent="0.2">
      <c r="A99" s="22">
        <v>18</v>
      </c>
      <c r="B99" s="23" t="s">
        <v>86</v>
      </c>
      <c r="C99" s="794">
        <v>0</v>
      </c>
      <c r="D99" s="201" t="s">
        <v>71</v>
      </c>
      <c r="E99" s="328">
        <v>0</v>
      </c>
      <c r="F99" s="267">
        <f t="shared" si="6"/>
        <v>0</v>
      </c>
      <c r="G99"/>
      <c r="H99" s="128"/>
      <c r="J99" s="129"/>
    </row>
    <row r="100" spans="1:10" ht="38.25" x14ac:dyDescent="0.2">
      <c r="A100" s="121">
        <v>19</v>
      </c>
      <c r="B100" s="23" t="s">
        <v>87</v>
      </c>
      <c r="C100" s="794">
        <v>50</v>
      </c>
      <c r="D100" s="109" t="s">
        <v>71</v>
      </c>
      <c r="E100" s="328">
        <v>0</v>
      </c>
      <c r="F100" s="267">
        <f t="shared" si="6"/>
        <v>0</v>
      </c>
      <c r="G100"/>
      <c r="H100" s="128"/>
      <c r="J100" s="129"/>
    </row>
    <row r="101" spans="1:10" ht="63.75" x14ac:dyDescent="0.2">
      <c r="A101" s="22">
        <v>20</v>
      </c>
      <c r="B101" s="46" t="s">
        <v>88</v>
      </c>
      <c r="C101" s="794">
        <v>100</v>
      </c>
      <c r="D101" s="109" t="s">
        <v>71</v>
      </c>
      <c r="E101" s="328">
        <v>0</v>
      </c>
      <c r="F101" s="267">
        <f t="shared" si="6"/>
        <v>0</v>
      </c>
      <c r="G101"/>
      <c r="H101" s="128"/>
      <c r="J101" s="129"/>
    </row>
    <row r="102" spans="1:10" s="65" customFormat="1" ht="25.5" x14ac:dyDescent="0.2">
      <c r="A102" s="794">
        <v>21</v>
      </c>
      <c r="B102" s="941" t="s">
        <v>581</v>
      </c>
      <c r="C102" s="794">
        <v>0</v>
      </c>
      <c r="D102" s="794" t="s">
        <v>71</v>
      </c>
      <c r="E102" s="328">
        <v>0</v>
      </c>
      <c r="F102" s="512">
        <f t="shared" si="6"/>
        <v>0</v>
      </c>
      <c r="G102" s="126"/>
      <c r="H102" s="138"/>
      <c r="J102" s="140"/>
    </row>
    <row r="103" spans="1:10" ht="14.25" x14ac:dyDescent="0.2">
      <c r="A103" s="22">
        <v>21</v>
      </c>
      <c r="B103" s="23" t="s">
        <v>89</v>
      </c>
      <c r="C103" s="794">
        <v>0</v>
      </c>
      <c r="D103" s="109" t="s">
        <v>52</v>
      </c>
      <c r="E103" s="328">
        <v>0</v>
      </c>
      <c r="F103" s="267">
        <f t="shared" si="6"/>
        <v>0</v>
      </c>
      <c r="G103"/>
      <c r="H103" s="128"/>
      <c r="J103" s="129"/>
    </row>
    <row r="104" spans="1:10" ht="14.25" x14ac:dyDescent="0.2">
      <c r="A104" s="22">
        <v>22</v>
      </c>
      <c r="B104" s="23" t="s">
        <v>90</v>
      </c>
      <c r="C104" s="794">
        <v>20</v>
      </c>
      <c r="D104" s="109" t="s">
        <v>71</v>
      </c>
      <c r="E104" s="328">
        <v>0</v>
      </c>
      <c r="F104" s="267">
        <f t="shared" si="6"/>
        <v>0</v>
      </c>
      <c r="G104"/>
      <c r="H104" s="128"/>
      <c r="J104" s="129"/>
    </row>
    <row r="105" spans="1:10" ht="14.25" x14ac:dyDescent="0.2">
      <c r="A105" s="121">
        <v>23</v>
      </c>
      <c r="B105" s="23" t="s">
        <v>91</v>
      </c>
      <c r="C105" s="794">
        <v>30</v>
      </c>
      <c r="D105" s="201" t="s">
        <v>71</v>
      </c>
      <c r="E105" s="328">
        <v>0</v>
      </c>
      <c r="F105" s="267">
        <f t="shared" si="6"/>
        <v>0</v>
      </c>
      <c r="G105"/>
      <c r="H105" s="128"/>
      <c r="J105" s="129"/>
    </row>
    <row r="106" spans="1:10" ht="14.25" x14ac:dyDescent="0.2">
      <c r="A106" s="22">
        <v>24</v>
      </c>
      <c r="B106" s="110" t="s">
        <v>459</v>
      </c>
      <c r="C106" s="794">
        <v>0</v>
      </c>
      <c r="D106" s="201" t="s">
        <v>71</v>
      </c>
      <c r="E106" s="328">
        <v>0</v>
      </c>
      <c r="F106" s="267">
        <f t="shared" si="6"/>
        <v>0</v>
      </c>
      <c r="G106"/>
      <c r="H106" s="128"/>
      <c r="J106" s="129"/>
    </row>
    <row r="107" spans="1:10" ht="14.25" x14ac:dyDescent="0.2">
      <c r="A107" s="22">
        <v>25</v>
      </c>
      <c r="B107" s="23" t="s">
        <v>92</v>
      </c>
      <c r="C107" s="794">
        <v>0</v>
      </c>
      <c r="D107" s="109" t="s">
        <v>52</v>
      </c>
      <c r="E107" s="328">
        <v>0</v>
      </c>
      <c r="F107" s="267">
        <f t="shared" si="6"/>
        <v>0</v>
      </c>
      <c r="G107"/>
      <c r="H107" s="128"/>
      <c r="J107" s="129"/>
    </row>
    <row r="108" spans="1:10" s="168" customFormat="1" ht="14.25" x14ac:dyDescent="0.2">
      <c r="A108" s="162">
        <v>26</v>
      </c>
      <c r="B108" s="163" t="s">
        <v>467</v>
      </c>
      <c r="C108" s="794">
        <v>0</v>
      </c>
      <c r="D108" s="202" t="s">
        <v>71</v>
      </c>
      <c r="E108" s="328">
        <v>0</v>
      </c>
      <c r="F108" s="275">
        <f t="shared" si="6"/>
        <v>0</v>
      </c>
      <c r="G108" s="166"/>
      <c r="H108" s="191"/>
      <c r="J108" s="169"/>
    </row>
    <row r="109" spans="1:10" s="168" customFormat="1" ht="14.25" x14ac:dyDescent="0.2">
      <c r="A109" s="164">
        <v>27</v>
      </c>
      <c r="B109" s="163" t="s">
        <v>471</v>
      </c>
      <c r="C109" s="794">
        <v>0</v>
      </c>
      <c r="D109" s="202" t="s">
        <v>71</v>
      </c>
      <c r="E109" s="328">
        <v>0</v>
      </c>
      <c r="F109" s="275">
        <f t="shared" si="6"/>
        <v>0</v>
      </c>
      <c r="G109" s="166"/>
      <c r="H109" s="191"/>
      <c r="J109" s="169"/>
    </row>
    <row r="110" spans="1:10" ht="28.5" customHeight="1" x14ac:dyDescent="0.2">
      <c r="A110" s="22">
        <v>28</v>
      </c>
      <c r="B110" s="75" t="s">
        <v>93</v>
      </c>
      <c r="C110" s="794">
        <v>0</v>
      </c>
      <c r="D110" s="112" t="s">
        <v>52</v>
      </c>
      <c r="E110" s="328">
        <v>0</v>
      </c>
      <c r="F110" s="267">
        <f t="shared" si="6"/>
        <v>0</v>
      </c>
      <c r="G110"/>
      <c r="H110" s="128"/>
      <c r="J110" s="129"/>
    </row>
    <row r="111" spans="1:10" ht="28.5" customHeight="1" x14ac:dyDescent="0.2">
      <c r="A111" s="22">
        <v>29</v>
      </c>
      <c r="B111" s="23" t="s">
        <v>94</v>
      </c>
      <c r="C111" s="794">
        <v>40</v>
      </c>
      <c r="D111" s="112" t="s">
        <v>71</v>
      </c>
      <c r="E111" s="328">
        <v>0</v>
      </c>
      <c r="F111" s="267">
        <f t="shared" si="6"/>
        <v>0</v>
      </c>
      <c r="G111"/>
      <c r="H111" s="128"/>
      <c r="J111" s="129"/>
    </row>
    <row r="112" spans="1:10" ht="14.25" x14ac:dyDescent="0.2">
      <c r="A112" s="22">
        <v>30</v>
      </c>
      <c r="B112" s="23" t="s">
        <v>95</v>
      </c>
      <c r="C112" s="794">
        <v>0</v>
      </c>
      <c r="D112" s="109" t="s">
        <v>71</v>
      </c>
      <c r="E112" s="328">
        <v>0</v>
      </c>
      <c r="F112" s="267">
        <f t="shared" si="6"/>
        <v>0</v>
      </c>
      <c r="G112"/>
      <c r="H112" s="128"/>
      <c r="J112" s="129"/>
    </row>
    <row r="113" spans="1:10" ht="14.25" x14ac:dyDescent="0.2">
      <c r="A113" s="121">
        <v>31</v>
      </c>
      <c r="B113" s="23" t="s">
        <v>96</v>
      </c>
      <c r="C113" s="794">
        <v>20</v>
      </c>
      <c r="D113" s="109" t="s">
        <v>14</v>
      </c>
      <c r="E113" s="328">
        <v>0</v>
      </c>
      <c r="F113" s="267">
        <f t="shared" si="6"/>
        <v>0</v>
      </c>
      <c r="G113"/>
      <c r="H113" s="128"/>
      <c r="J113" s="129"/>
    </row>
    <row r="114" spans="1:10" ht="14.25" x14ac:dyDescent="0.2">
      <c r="A114" s="22">
        <v>32</v>
      </c>
      <c r="B114" s="23" t="s">
        <v>97</v>
      </c>
      <c r="C114" s="794">
        <v>40</v>
      </c>
      <c r="D114" s="109" t="s">
        <v>71</v>
      </c>
      <c r="E114" s="328">
        <v>0</v>
      </c>
      <c r="F114" s="267">
        <f t="shared" si="6"/>
        <v>0</v>
      </c>
      <c r="G114"/>
      <c r="H114" s="128"/>
      <c r="J114" s="129"/>
    </row>
    <row r="115" spans="1:10" s="168" customFormat="1" ht="14.25" x14ac:dyDescent="0.2">
      <c r="A115" s="162">
        <v>33</v>
      </c>
      <c r="B115" s="171" t="s">
        <v>469</v>
      </c>
      <c r="C115" s="794">
        <v>0</v>
      </c>
      <c r="D115" s="198" t="s">
        <v>71</v>
      </c>
      <c r="E115" s="328">
        <v>0</v>
      </c>
      <c r="F115" s="199">
        <f t="shared" si="6"/>
        <v>0</v>
      </c>
      <c r="G115" s="166"/>
      <c r="H115" s="191"/>
      <c r="J115" s="169"/>
    </row>
    <row r="116" spans="1:10" ht="14.25" x14ac:dyDescent="0.2">
      <c r="A116" s="22">
        <v>34</v>
      </c>
      <c r="B116" s="23" t="s">
        <v>98</v>
      </c>
      <c r="C116" s="794">
        <v>0</v>
      </c>
      <c r="D116" s="109" t="s">
        <v>52</v>
      </c>
      <c r="E116" s="328">
        <v>0</v>
      </c>
      <c r="F116" s="267">
        <f t="shared" si="6"/>
        <v>0</v>
      </c>
      <c r="G116"/>
      <c r="H116" s="128"/>
      <c r="J116" s="129"/>
    </row>
    <row r="117" spans="1:10" ht="14.25" x14ac:dyDescent="0.2">
      <c r="A117" s="121">
        <v>35</v>
      </c>
      <c r="B117" s="23" t="s">
        <v>99</v>
      </c>
      <c r="C117" s="794">
        <v>50</v>
      </c>
      <c r="D117" s="109" t="s">
        <v>52</v>
      </c>
      <c r="E117" s="328">
        <v>0</v>
      </c>
      <c r="F117" s="267">
        <f t="shared" si="6"/>
        <v>0</v>
      </c>
      <c r="G117"/>
      <c r="H117" s="128"/>
      <c r="J117" s="129"/>
    </row>
    <row r="118" spans="1:10" ht="28.5" customHeight="1" x14ac:dyDescent="0.2">
      <c r="A118" s="22">
        <v>36</v>
      </c>
      <c r="B118" s="46" t="s">
        <v>100</v>
      </c>
      <c r="C118" s="794">
        <v>0</v>
      </c>
      <c r="D118" s="109" t="s">
        <v>71</v>
      </c>
      <c r="E118" s="328">
        <v>0</v>
      </c>
      <c r="F118" s="267">
        <f t="shared" si="6"/>
        <v>0</v>
      </c>
      <c r="G118"/>
      <c r="H118" s="128"/>
      <c r="J118" s="129"/>
    </row>
    <row r="119" spans="1:10" ht="38.25" x14ac:dyDescent="0.2">
      <c r="A119" s="22">
        <v>37</v>
      </c>
      <c r="B119" s="23" t="s">
        <v>101</v>
      </c>
      <c r="C119" s="794">
        <v>0</v>
      </c>
      <c r="D119" s="109" t="s">
        <v>71</v>
      </c>
      <c r="E119" s="328">
        <v>0</v>
      </c>
      <c r="F119" s="267">
        <f t="shared" si="6"/>
        <v>0</v>
      </c>
      <c r="G119"/>
      <c r="H119" s="128"/>
      <c r="J119" s="129"/>
    </row>
    <row r="120" spans="1:10" ht="66" customHeight="1" x14ac:dyDescent="0.2">
      <c r="A120" s="22">
        <v>38</v>
      </c>
      <c r="B120" s="23" t="s">
        <v>102</v>
      </c>
      <c r="C120" s="794">
        <v>0</v>
      </c>
      <c r="D120" s="109" t="s">
        <v>71</v>
      </c>
      <c r="E120" s="328">
        <v>0</v>
      </c>
      <c r="F120" s="267">
        <f t="shared" si="6"/>
        <v>0</v>
      </c>
      <c r="G120"/>
      <c r="H120" s="128"/>
      <c r="J120" s="129"/>
    </row>
    <row r="121" spans="1:10" ht="25.5" x14ac:dyDescent="0.2">
      <c r="A121" s="121">
        <v>39</v>
      </c>
      <c r="B121" s="23" t="s">
        <v>103</v>
      </c>
      <c r="C121" s="794">
        <v>0</v>
      </c>
      <c r="D121" s="109" t="s">
        <v>71</v>
      </c>
      <c r="E121" s="328">
        <v>0</v>
      </c>
      <c r="F121" s="267">
        <f t="shared" si="6"/>
        <v>0</v>
      </c>
      <c r="G121"/>
      <c r="H121" s="128"/>
      <c r="J121" s="129"/>
    </row>
    <row r="122" spans="1:10" ht="14.25" x14ac:dyDescent="0.2">
      <c r="A122" s="22">
        <v>40</v>
      </c>
      <c r="B122" s="23" t="s">
        <v>104</v>
      </c>
      <c r="C122" s="794">
        <v>0</v>
      </c>
      <c r="D122" s="109" t="s">
        <v>71</v>
      </c>
      <c r="E122" s="328">
        <v>0</v>
      </c>
      <c r="F122" s="267">
        <f t="shared" si="6"/>
        <v>0</v>
      </c>
      <c r="G122"/>
      <c r="H122" s="128"/>
      <c r="J122" s="129"/>
    </row>
    <row r="123" spans="1:10" ht="14.25" x14ac:dyDescent="0.2">
      <c r="A123" s="22">
        <v>41</v>
      </c>
      <c r="B123" s="45" t="s">
        <v>105</v>
      </c>
      <c r="C123" s="794">
        <v>0</v>
      </c>
      <c r="D123" s="109" t="s">
        <v>52</v>
      </c>
      <c r="E123" s="328">
        <v>0</v>
      </c>
      <c r="F123" s="267">
        <f t="shared" si="6"/>
        <v>0</v>
      </c>
      <c r="G123"/>
      <c r="H123" s="128"/>
      <c r="J123" s="129"/>
    </row>
    <row r="124" spans="1:10" ht="25.5" x14ac:dyDescent="0.2">
      <c r="A124" s="22">
        <v>42</v>
      </c>
      <c r="B124" s="23" t="s">
        <v>106</v>
      </c>
      <c r="C124" s="794">
        <v>50</v>
      </c>
      <c r="D124" s="109" t="s">
        <v>52</v>
      </c>
      <c r="E124" s="328">
        <v>0</v>
      </c>
      <c r="F124" s="267">
        <f t="shared" si="6"/>
        <v>0</v>
      </c>
      <c r="G124"/>
      <c r="H124" s="128"/>
      <c r="J124" s="129"/>
    </row>
    <row r="125" spans="1:10" ht="14.25" x14ac:dyDescent="0.2">
      <c r="A125" s="121">
        <v>43</v>
      </c>
      <c r="B125" s="9" t="s">
        <v>107</v>
      </c>
      <c r="C125" s="794">
        <v>0</v>
      </c>
      <c r="D125" s="109" t="s">
        <v>52</v>
      </c>
      <c r="E125" s="328">
        <v>0</v>
      </c>
      <c r="F125" s="267">
        <f t="shared" si="6"/>
        <v>0</v>
      </c>
      <c r="G125"/>
      <c r="H125" s="128"/>
      <c r="J125" s="129"/>
    </row>
    <row r="126" spans="1:10" ht="25.5" x14ac:dyDescent="0.2">
      <c r="A126" s="22">
        <v>44</v>
      </c>
      <c r="B126" s="23" t="s">
        <v>108</v>
      </c>
      <c r="C126" s="794">
        <v>0</v>
      </c>
      <c r="D126" s="109" t="s">
        <v>52</v>
      </c>
      <c r="E126" s="328">
        <v>0</v>
      </c>
      <c r="F126" s="267">
        <f t="shared" si="6"/>
        <v>0</v>
      </c>
      <c r="G126"/>
      <c r="H126" s="128"/>
      <c r="J126" s="129"/>
    </row>
    <row r="127" spans="1:10" ht="14.25" x14ac:dyDescent="0.2">
      <c r="A127" s="121">
        <v>45</v>
      </c>
      <c r="B127" s="23" t="s">
        <v>109</v>
      </c>
      <c r="C127" s="794">
        <v>0</v>
      </c>
      <c r="D127" s="112" t="s">
        <v>52</v>
      </c>
      <c r="E127" s="328">
        <v>0</v>
      </c>
      <c r="F127" s="267">
        <f t="shared" si="6"/>
        <v>0</v>
      </c>
      <c r="G127"/>
      <c r="H127" s="128"/>
      <c r="J127" s="129"/>
    </row>
    <row r="128" spans="1:10" ht="14.25" x14ac:dyDescent="0.2">
      <c r="A128" s="22">
        <v>46</v>
      </c>
      <c r="B128" s="302" t="s">
        <v>110</v>
      </c>
      <c r="C128" s="794">
        <v>0</v>
      </c>
      <c r="D128" s="141" t="s">
        <v>17</v>
      </c>
      <c r="E128" s="328">
        <v>0</v>
      </c>
      <c r="F128" s="289">
        <f t="shared" si="6"/>
        <v>0</v>
      </c>
      <c r="G128"/>
      <c r="H128" s="128"/>
      <c r="J128" s="129"/>
    </row>
    <row r="129" spans="1:10" ht="14.25" x14ac:dyDescent="0.2">
      <c r="A129" s="121">
        <v>47</v>
      </c>
      <c r="B129" s="302" t="s">
        <v>517</v>
      </c>
      <c r="C129" s="794">
        <v>0</v>
      </c>
      <c r="D129" s="141" t="s">
        <v>52</v>
      </c>
      <c r="E129" s="328">
        <v>0</v>
      </c>
      <c r="F129" s="303">
        <f t="shared" si="6"/>
        <v>0</v>
      </c>
      <c r="G129"/>
      <c r="H129" s="128"/>
      <c r="J129" s="129"/>
    </row>
    <row r="130" spans="1:10" ht="25.5" x14ac:dyDescent="0.2">
      <c r="A130" s="22">
        <v>48</v>
      </c>
      <c r="B130" s="308" t="s">
        <v>111</v>
      </c>
      <c r="C130" s="794">
        <v>0</v>
      </c>
      <c r="D130" s="141" t="s">
        <v>52</v>
      </c>
      <c r="E130" s="328">
        <v>0</v>
      </c>
      <c r="F130" s="289">
        <f t="shared" si="6"/>
        <v>0</v>
      </c>
      <c r="G130"/>
      <c r="H130" s="128"/>
      <c r="J130" s="129"/>
    </row>
    <row r="131" spans="1:10" s="144" customFormat="1" ht="14.25" x14ac:dyDescent="0.2">
      <c r="A131" s="141">
        <v>49</v>
      </c>
      <c r="B131" s="940" t="s">
        <v>582</v>
      </c>
      <c r="C131" s="850">
        <v>0</v>
      </c>
      <c r="D131" s="850" t="s">
        <v>71</v>
      </c>
      <c r="E131" s="328">
        <v>0</v>
      </c>
      <c r="F131" s="512">
        <f t="shared" si="6"/>
        <v>0</v>
      </c>
      <c r="G131" s="142"/>
      <c r="H131" s="143"/>
      <c r="J131" s="145"/>
    </row>
    <row r="132" spans="1:10" s="168" customFormat="1" ht="14.25" x14ac:dyDescent="0.2">
      <c r="A132" s="121">
        <v>49</v>
      </c>
      <c r="B132" s="163" t="s">
        <v>507</v>
      </c>
      <c r="C132" s="794">
        <v>0</v>
      </c>
      <c r="D132" s="309" t="s">
        <v>71</v>
      </c>
      <c r="E132" s="328">
        <v>0</v>
      </c>
      <c r="F132" s="310">
        <f t="shared" si="6"/>
        <v>0</v>
      </c>
      <c r="G132" s="166"/>
      <c r="H132" s="191"/>
      <c r="J132" s="169"/>
    </row>
    <row r="133" spans="1:10" ht="14.25" x14ac:dyDescent="0.2">
      <c r="A133" s="22">
        <v>50</v>
      </c>
      <c r="B133" s="308" t="s">
        <v>440</v>
      </c>
      <c r="C133" s="794">
        <v>0</v>
      </c>
      <c r="D133" s="141" t="s">
        <v>17</v>
      </c>
      <c r="E133" s="328">
        <v>0</v>
      </c>
      <c r="F133" s="289">
        <f t="shared" si="6"/>
        <v>0</v>
      </c>
      <c r="G133"/>
      <c r="H133" s="128"/>
      <c r="J133" s="129"/>
    </row>
    <row r="134" spans="1:10" ht="14.25" x14ac:dyDescent="0.2">
      <c r="A134" s="121">
        <v>51</v>
      </c>
      <c r="B134" s="302" t="s">
        <v>518</v>
      </c>
      <c r="C134" s="794">
        <v>0</v>
      </c>
      <c r="D134" s="141" t="s">
        <v>52</v>
      </c>
      <c r="E134" s="328">
        <v>0</v>
      </c>
      <c r="F134" s="303">
        <f t="shared" si="6"/>
        <v>0</v>
      </c>
      <c r="G134"/>
      <c r="H134" s="128"/>
      <c r="J134" s="129"/>
    </row>
    <row r="135" spans="1:10" ht="25.5" x14ac:dyDescent="0.2">
      <c r="A135" s="22">
        <v>52</v>
      </c>
      <c r="B135" s="308" t="s">
        <v>112</v>
      </c>
      <c r="C135" s="794">
        <v>0</v>
      </c>
      <c r="D135" s="141" t="s">
        <v>52</v>
      </c>
      <c r="E135" s="328">
        <v>0</v>
      </c>
      <c r="F135" s="289">
        <f t="shared" si="6"/>
        <v>0</v>
      </c>
      <c r="G135"/>
      <c r="H135" s="128"/>
      <c r="J135" s="129"/>
    </row>
    <row r="136" spans="1:10" ht="25.5" x14ac:dyDescent="0.2">
      <c r="A136" s="121">
        <v>53</v>
      </c>
      <c r="B136" s="23" t="s">
        <v>113</v>
      </c>
      <c r="C136" s="794">
        <v>0</v>
      </c>
      <c r="D136" s="109" t="s">
        <v>71</v>
      </c>
      <c r="E136" s="328">
        <v>0</v>
      </c>
      <c r="F136" s="267">
        <f t="shared" si="6"/>
        <v>0</v>
      </c>
      <c r="G136"/>
      <c r="H136" s="128"/>
      <c r="J136" s="129"/>
    </row>
    <row r="137" spans="1:10" ht="25.5" x14ac:dyDescent="0.2">
      <c r="A137" s="22">
        <v>54</v>
      </c>
      <c r="B137" s="23" t="s">
        <v>114</v>
      </c>
      <c r="C137" s="794">
        <v>50</v>
      </c>
      <c r="D137" s="109" t="s">
        <v>52</v>
      </c>
      <c r="E137" s="328">
        <v>0</v>
      </c>
      <c r="F137" s="267">
        <f t="shared" si="6"/>
        <v>0</v>
      </c>
      <c r="G137"/>
      <c r="H137" s="128"/>
      <c r="J137" s="129"/>
    </row>
    <row r="138" spans="1:10" ht="12.75" customHeight="1" x14ac:dyDescent="0.2">
      <c r="A138" s="121">
        <v>55</v>
      </c>
      <c r="B138" s="45" t="s">
        <v>115</v>
      </c>
      <c r="C138" s="794">
        <v>0</v>
      </c>
      <c r="D138" s="109" t="s">
        <v>52</v>
      </c>
      <c r="E138" s="328">
        <v>0</v>
      </c>
      <c r="F138" s="267">
        <f t="shared" si="6"/>
        <v>0</v>
      </c>
      <c r="G138"/>
      <c r="H138" s="128"/>
      <c r="J138" s="129"/>
    </row>
    <row r="139" spans="1:10" ht="93" customHeight="1" x14ac:dyDescent="0.2">
      <c r="A139" s="22">
        <v>56</v>
      </c>
      <c r="B139" s="23" t="s">
        <v>116</v>
      </c>
      <c r="C139" s="794">
        <v>20</v>
      </c>
      <c r="D139" s="109" t="s">
        <v>52</v>
      </c>
      <c r="E139" s="328">
        <v>0</v>
      </c>
      <c r="F139" s="267">
        <f t="shared" si="6"/>
        <v>0</v>
      </c>
      <c r="G139"/>
      <c r="H139" s="128"/>
      <c r="J139" s="129"/>
    </row>
    <row r="140" spans="1:10" ht="140.25" x14ac:dyDescent="0.2">
      <c r="A140" s="121">
        <v>57</v>
      </c>
      <c r="B140" s="46" t="s">
        <v>456</v>
      </c>
      <c r="C140" s="794">
        <v>0</v>
      </c>
      <c r="D140" s="203" t="s">
        <v>52</v>
      </c>
      <c r="E140" s="328">
        <v>0</v>
      </c>
      <c r="F140" s="267">
        <f t="shared" si="6"/>
        <v>0</v>
      </c>
      <c r="G140"/>
      <c r="H140" s="128"/>
      <c r="J140" s="129"/>
    </row>
    <row r="141" spans="1:10" ht="14.25" x14ac:dyDescent="0.2">
      <c r="A141" s="16"/>
      <c r="B141" s="23"/>
      <c r="C141" s="47"/>
      <c r="D141" s="22"/>
      <c r="E141" s="26" t="s">
        <v>68</v>
      </c>
      <c r="F141" s="27">
        <f>SUM(F82:F140)</f>
        <v>0</v>
      </c>
      <c r="G141"/>
      <c r="J141" s="27"/>
    </row>
    <row r="142" spans="1:10" ht="57.75" customHeight="1" x14ac:dyDescent="0.2">
      <c r="A142" s="40"/>
      <c r="B142" s="48" t="s">
        <v>117</v>
      </c>
      <c r="C142" s="33"/>
      <c r="D142" s="33"/>
      <c r="E142" s="34"/>
      <c r="F142" s="24"/>
      <c r="G142"/>
    </row>
    <row r="143" spans="1:10" ht="51" x14ac:dyDescent="0.2">
      <c r="A143" s="31" t="s">
        <v>1</v>
      </c>
      <c r="B143" s="31" t="s">
        <v>2</v>
      </c>
      <c r="C143" s="31" t="s">
        <v>3</v>
      </c>
      <c r="D143" s="31" t="s">
        <v>4</v>
      </c>
      <c r="E143" s="31" t="s">
        <v>5</v>
      </c>
      <c r="F143" s="31" t="s">
        <v>6</v>
      </c>
      <c r="G143"/>
    </row>
    <row r="144" spans="1:10" ht="14.25" x14ac:dyDescent="0.2">
      <c r="A144" s="21" t="s">
        <v>7</v>
      </c>
      <c r="B144" s="21" t="s">
        <v>8</v>
      </c>
      <c r="C144" s="21" t="s">
        <v>9</v>
      </c>
      <c r="D144" s="21" t="s">
        <v>10</v>
      </c>
      <c r="E144" s="21" t="s">
        <v>11</v>
      </c>
      <c r="F144" s="21" t="s">
        <v>12</v>
      </c>
      <c r="G144"/>
    </row>
    <row r="145" spans="1:10" ht="14.25" x14ac:dyDescent="0.2">
      <c r="A145" s="22">
        <v>1</v>
      </c>
      <c r="B145" s="23" t="s">
        <v>118</v>
      </c>
      <c r="C145" s="919">
        <v>40</v>
      </c>
      <c r="D145" s="109" t="s">
        <v>71</v>
      </c>
      <c r="E145" s="330">
        <v>0</v>
      </c>
      <c r="F145" s="267">
        <f t="shared" ref="F145:F216" si="7">C145*E145</f>
        <v>0</v>
      </c>
      <c r="G145"/>
      <c r="H145" s="128"/>
      <c r="J145" s="129"/>
    </row>
    <row r="146" spans="1:10" ht="14.25" x14ac:dyDescent="0.2">
      <c r="A146" s="22">
        <v>2</v>
      </c>
      <c r="B146" s="45" t="s">
        <v>119</v>
      </c>
      <c r="C146" s="919">
        <v>10</v>
      </c>
      <c r="D146" s="109" t="s">
        <v>14</v>
      </c>
      <c r="E146" s="330">
        <v>0</v>
      </c>
      <c r="F146" s="267">
        <f t="shared" si="7"/>
        <v>0</v>
      </c>
      <c r="G146"/>
      <c r="H146" s="128"/>
      <c r="J146" s="129"/>
    </row>
    <row r="147" spans="1:10" ht="14.25" x14ac:dyDescent="0.2">
      <c r="A147" s="22">
        <v>3</v>
      </c>
      <c r="B147" s="23" t="s">
        <v>120</v>
      </c>
      <c r="C147" s="919">
        <v>15</v>
      </c>
      <c r="D147" s="109" t="s">
        <v>71</v>
      </c>
      <c r="E147" s="330">
        <v>0</v>
      </c>
      <c r="F147" s="267">
        <f t="shared" si="7"/>
        <v>0</v>
      </c>
      <c r="G147"/>
      <c r="H147" s="128"/>
      <c r="J147" s="129"/>
    </row>
    <row r="148" spans="1:10" ht="14.25" x14ac:dyDescent="0.2">
      <c r="A148" s="22">
        <v>4</v>
      </c>
      <c r="B148" s="23" t="s">
        <v>121</v>
      </c>
      <c r="C148" s="919">
        <v>8</v>
      </c>
      <c r="D148" s="109" t="s">
        <v>71</v>
      </c>
      <c r="E148" s="330">
        <v>0</v>
      </c>
      <c r="F148" s="267">
        <f t="shared" si="7"/>
        <v>0</v>
      </c>
      <c r="G148"/>
      <c r="H148" s="128"/>
      <c r="J148" s="129"/>
    </row>
    <row r="149" spans="1:10" ht="14.25" x14ac:dyDescent="0.2">
      <c r="A149" s="22">
        <v>5</v>
      </c>
      <c r="B149" s="23" t="s">
        <v>122</v>
      </c>
      <c r="C149" s="919">
        <v>15</v>
      </c>
      <c r="D149" s="109" t="s">
        <v>71</v>
      </c>
      <c r="E149" s="330">
        <v>0</v>
      </c>
      <c r="F149" s="267">
        <f t="shared" si="7"/>
        <v>0</v>
      </c>
      <c r="G149"/>
      <c r="J149" s="129"/>
    </row>
    <row r="150" spans="1:10" ht="14.25" x14ac:dyDescent="0.2">
      <c r="A150" s="22">
        <v>6</v>
      </c>
      <c r="B150" s="23" t="s">
        <v>123</v>
      </c>
      <c r="C150" s="919">
        <v>0</v>
      </c>
      <c r="D150" s="109" t="s">
        <v>71</v>
      </c>
      <c r="E150" s="330">
        <v>0</v>
      </c>
      <c r="F150" s="267">
        <f t="shared" si="7"/>
        <v>0</v>
      </c>
      <c r="G150"/>
      <c r="J150" s="129"/>
    </row>
    <row r="151" spans="1:10" ht="14.25" x14ac:dyDescent="0.2">
      <c r="A151" s="22">
        <v>7</v>
      </c>
      <c r="B151" s="23" t="s">
        <v>479</v>
      </c>
      <c r="C151" s="919">
        <v>5</v>
      </c>
      <c r="D151" s="109" t="s">
        <v>71</v>
      </c>
      <c r="E151" s="330">
        <v>0</v>
      </c>
      <c r="F151" s="267">
        <f t="shared" si="7"/>
        <v>0</v>
      </c>
      <c r="G151"/>
      <c r="H151" s="128"/>
      <c r="J151" s="134"/>
    </row>
    <row r="152" spans="1:10" ht="14.25" x14ac:dyDescent="0.2">
      <c r="A152" s="22">
        <v>8</v>
      </c>
      <c r="B152" s="23" t="s">
        <v>124</v>
      </c>
      <c r="C152" s="919">
        <v>20</v>
      </c>
      <c r="D152" s="109" t="s">
        <v>52</v>
      </c>
      <c r="E152" s="330">
        <v>0</v>
      </c>
      <c r="F152" s="267">
        <f t="shared" si="7"/>
        <v>0</v>
      </c>
      <c r="G152"/>
      <c r="H152" s="128"/>
      <c r="J152" s="134"/>
    </row>
    <row r="153" spans="1:10" ht="14.25" x14ac:dyDescent="0.2">
      <c r="A153" s="22">
        <v>9</v>
      </c>
      <c r="B153" s="23" t="s">
        <v>480</v>
      </c>
      <c r="C153" s="919">
        <v>20</v>
      </c>
      <c r="D153" s="109" t="s">
        <v>71</v>
      </c>
      <c r="E153" s="330">
        <v>0</v>
      </c>
      <c r="F153" s="267">
        <f t="shared" si="7"/>
        <v>0</v>
      </c>
      <c r="G153"/>
      <c r="H153" s="128"/>
      <c r="J153" s="134"/>
    </row>
    <row r="154" spans="1:10" ht="14.25" x14ac:dyDescent="0.2">
      <c r="A154" s="22">
        <v>10</v>
      </c>
      <c r="B154" s="23" t="s">
        <v>481</v>
      </c>
      <c r="C154" s="919">
        <v>0</v>
      </c>
      <c r="D154" s="109" t="s">
        <v>71</v>
      </c>
      <c r="E154" s="330">
        <v>0</v>
      </c>
      <c r="F154" s="267">
        <f t="shared" si="7"/>
        <v>0</v>
      </c>
      <c r="G154"/>
      <c r="H154" s="128"/>
      <c r="J154" s="134"/>
    </row>
    <row r="155" spans="1:10" ht="14.25" x14ac:dyDescent="0.2">
      <c r="A155" s="22">
        <v>11</v>
      </c>
      <c r="B155" s="23" t="s">
        <v>482</v>
      </c>
      <c r="C155" s="919">
        <v>0</v>
      </c>
      <c r="D155" s="109" t="s">
        <v>71</v>
      </c>
      <c r="E155" s="330">
        <v>0</v>
      </c>
      <c r="F155" s="267">
        <f t="shared" si="7"/>
        <v>0</v>
      </c>
      <c r="G155"/>
      <c r="H155" s="128"/>
      <c r="J155" s="134"/>
    </row>
    <row r="156" spans="1:10" ht="14.25" x14ac:dyDescent="0.2">
      <c r="A156" s="22">
        <v>12</v>
      </c>
      <c r="B156" s="23" t="s">
        <v>125</v>
      </c>
      <c r="C156" s="919">
        <v>10</v>
      </c>
      <c r="D156" s="109" t="s">
        <v>52</v>
      </c>
      <c r="E156" s="330">
        <v>0</v>
      </c>
      <c r="F156" s="267">
        <f t="shared" si="7"/>
        <v>0</v>
      </c>
      <c r="G156"/>
      <c r="H156" s="128"/>
      <c r="J156" s="134"/>
    </row>
    <row r="157" spans="1:10" ht="14.25" x14ac:dyDescent="0.2">
      <c r="A157" s="22">
        <v>13</v>
      </c>
      <c r="B157" s="23" t="s">
        <v>126</v>
      </c>
      <c r="C157" s="919">
        <v>20</v>
      </c>
      <c r="D157" s="109" t="s">
        <v>52</v>
      </c>
      <c r="E157" s="330">
        <v>0</v>
      </c>
      <c r="F157" s="267">
        <f t="shared" si="7"/>
        <v>0</v>
      </c>
      <c r="G157"/>
      <c r="H157" s="128"/>
      <c r="J157" s="134"/>
    </row>
    <row r="158" spans="1:10" ht="14.25" x14ac:dyDescent="0.2">
      <c r="A158" s="22">
        <v>14</v>
      </c>
      <c r="B158" s="23" t="s">
        <v>127</v>
      </c>
      <c r="C158" s="919">
        <v>20</v>
      </c>
      <c r="D158" s="109" t="s">
        <v>52</v>
      </c>
      <c r="E158" s="330">
        <v>0</v>
      </c>
      <c r="F158" s="267">
        <f t="shared" si="7"/>
        <v>0</v>
      </c>
      <c r="G158"/>
      <c r="H158" s="128"/>
      <c r="J158" s="134"/>
    </row>
    <row r="159" spans="1:10" ht="14.25" x14ac:dyDescent="0.2">
      <c r="A159" s="22">
        <v>15</v>
      </c>
      <c r="B159" s="23" t="s">
        <v>128</v>
      </c>
      <c r="C159" s="919">
        <v>0</v>
      </c>
      <c r="D159" s="109" t="s">
        <v>52</v>
      </c>
      <c r="E159" s="330">
        <v>0</v>
      </c>
      <c r="F159" s="267">
        <f t="shared" si="7"/>
        <v>0</v>
      </c>
      <c r="G159"/>
      <c r="H159" s="128"/>
      <c r="J159" s="134"/>
    </row>
    <row r="160" spans="1:10" ht="14.25" x14ac:dyDescent="0.2">
      <c r="A160" s="22">
        <v>16</v>
      </c>
      <c r="B160" s="23" t="s">
        <v>129</v>
      </c>
      <c r="C160" s="919">
        <v>0</v>
      </c>
      <c r="D160" s="109" t="s">
        <v>52</v>
      </c>
      <c r="E160" s="330">
        <v>0</v>
      </c>
      <c r="F160" s="267">
        <f t="shared" si="7"/>
        <v>0</v>
      </c>
      <c r="G160"/>
      <c r="H160" s="128"/>
      <c r="J160" s="134"/>
    </row>
    <row r="161" spans="1:10" ht="14.25" x14ac:dyDescent="0.2">
      <c r="A161" s="22">
        <v>17</v>
      </c>
      <c r="B161" s="23" t="s">
        <v>130</v>
      </c>
      <c r="C161" s="919">
        <v>20</v>
      </c>
      <c r="D161" s="109" t="s">
        <v>52</v>
      </c>
      <c r="E161" s="330">
        <v>0</v>
      </c>
      <c r="F161" s="267">
        <f t="shared" si="7"/>
        <v>0</v>
      </c>
      <c r="G161"/>
      <c r="H161" s="128"/>
      <c r="J161" s="134"/>
    </row>
    <row r="162" spans="1:10" ht="14.25" x14ac:dyDescent="0.2">
      <c r="A162" s="22">
        <v>18</v>
      </c>
      <c r="B162" s="23" t="s">
        <v>131</v>
      </c>
      <c r="C162" s="919">
        <v>0</v>
      </c>
      <c r="D162" s="109" t="s">
        <v>52</v>
      </c>
      <c r="E162" s="330">
        <v>0</v>
      </c>
      <c r="F162" s="267">
        <f t="shared" si="7"/>
        <v>0</v>
      </c>
      <c r="G162"/>
      <c r="H162" s="128"/>
      <c r="J162" s="134"/>
    </row>
    <row r="163" spans="1:10" ht="14.25" x14ac:dyDescent="0.2">
      <c r="A163" s="22">
        <v>19</v>
      </c>
      <c r="B163" s="23" t="s">
        <v>132</v>
      </c>
      <c r="C163" s="919">
        <v>10</v>
      </c>
      <c r="D163" s="109" t="s">
        <v>52</v>
      </c>
      <c r="E163" s="330">
        <v>0</v>
      </c>
      <c r="F163" s="267">
        <f t="shared" si="7"/>
        <v>0</v>
      </c>
      <c r="G163"/>
      <c r="H163" s="128"/>
      <c r="J163" s="134"/>
    </row>
    <row r="164" spans="1:10" ht="14.25" x14ac:dyDescent="0.2">
      <c r="A164" s="22">
        <v>20</v>
      </c>
      <c r="B164" s="23" t="s">
        <v>133</v>
      </c>
      <c r="C164" s="919">
        <v>0</v>
      </c>
      <c r="D164" s="109" t="s">
        <v>52</v>
      </c>
      <c r="E164" s="330">
        <v>0</v>
      </c>
      <c r="F164" s="267">
        <f t="shared" si="7"/>
        <v>0</v>
      </c>
      <c r="G164"/>
      <c r="H164" s="128"/>
      <c r="J164" s="134"/>
    </row>
    <row r="165" spans="1:10" ht="14.25" x14ac:dyDescent="0.2">
      <c r="A165" s="22">
        <v>21</v>
      </c>
      <c r="B165" s="23" t="s">
        <v>134</v>
      </c>
      <c r="C165" s="919">
        <v>25</v>
      </c>
      <c r="D165" s="109" t="s">
        <v>52</v>
      </c>
      <c r="E165" s="330">
        <v>0</v>
      </c>
      <c r="F165" s="267">
        <f t="shared" si="7"/>
        <v>0</v>
      </c>
      <c r="G165"/>
      <c r="H165" s="128"/>
      <c r="J165" s="134"/>
    </row>
    <row r="166" spans="1:10" ht="14.25" x14ac:dyDescent="0.2">
      <c r="A166" s="22">
        <v>22</v>
      </c>
      <c r="B166" s="23" t="s">
        <v>135</v>
      </c>
      <c r="C166" s="919">
        <v>0</v>
      </c>
      <c r="D166" s="109" t="s">
        <v>52</v>
      </c>
      <c r="E166" s="330">
        <v>0</v>
      </c>
      <c r="F166" s="267">
        <f t="shared" si="7"/>
        <v>0</v>
      </c>
      <c r="G166"/>
      <c r="H166" s="128"/>
      <c r="J166" s="134"/>
    </row>
    <row r="167" spans="1:10" ht="14.25" x14ac:dyDescent="0.2">
      <c r="A167" s="22">
        <v>23</v>
      </c>
      <c r="B167" s="23" t="s">
        <v>136</v>
      </c>
      <c r="C167" s="919">
        <v>25</v>
      </c>
      <c r="D167" s="109" t="s">
        <v>52</v>
      </c>
      <c r="E167" s="330">
        <v>0</v>
      </c>
      <c r="F167" s="267">
        <f t="shared" si="7"/>
        <v>0</v>
      </c>
      <c r="G167"/>
      <c r="H167" s="128"/>
      <c r="J167" s="134"/>
    </row>
    <row r="168" spans="1:10" ht="14.25" x14ac:dyDescent="0.2">
      <c r="A168" s="22">
        <v>24</v>
      </c>
      <c r="B168" s="23" t="s">
        <v>137</v>
      </c>
      <c r="C168" s="919">
        <v>0</v>
      </c>
      <c r="D168" s="109" t="s">
        <v>52</v>
      </c>
      <c r="E168" s="330">
        <v>0</v>
      </c>
      <c r="F168" s="267">
        <f t="shared" si="7"/>
        <v>0</v>
      </c>
      <c r="G168"/>
      <c r="H168" s="128"/>
      <c r="J168" s="134"/>
    </row>
    <row r="169" spans="1:10" ht="14.25" x14ac:dyDescent="0.2">
      <c r="A169" s="22">
        <v>25</v>
      </c>
      <c r="B169" s="23" t="s">
        <v>138</v>
      </c>
      <c r="C169" s="919">
        <v>15</v>
      </c>
      <c r="D169" s="109" t="s">
        <v>52</v>
      </c>
      <c r="E169" s="330">
        <v>0</v>
      </c>
      <c r="F169" s="267">
        <f t="shared" si="7"/>
        <v>0</v>
      </c>
      <c r="G169"/>
      <c r="H169" s="128"/>
      <c r="J169" s="134"/>
    </row>
    <row r="170" spans="1:10" ht="14.25" x14ac:dyDescent="0.2">
      <c r="A170" s="22">
        <v>26</v>
      </c>
      <c r="B170" s="23" t="s">
        <v>139</v>
      </c>
      <c r="C170" s="919">
        <v>0</v>
      </c>
      <c r="D170" s="109" t="s">
        <v>52</v>
      </c>
      <c r="E170" s="330">
        <v>0</v>
      </c>
      <c r="F170" s="267">
        <f t="shared" si="7"/>
        <v>0</v>
      </c>
      <c r="G170"/>
      <c r="H170" s="128"/>
      <c r="J170" s="134"/>
    </row>
    <row r="171" spans="1:10" ht="14.25" x14ac:dyDescent="0.2">
      <c r="A171" s="22">
        <v>27</v>
      </c>
      <c r="B171" s="23" t="s">
        <v>140</v>
      </c>
      <c r="C171" s="919">
        <v>0</v>
      </c>
      <c r="D171" s="109" t="s">
        <v>71</v>
      </c>
      <c r="E171" s="330">
        <v>0</v>
      </c>
      <c r="F171" s="267">
        <f t="shared" si="7"/>
        <v>0</v>
      </c>
      <c r="G171"/>
      <c r="H171" s="128"/>
      <c r="J171" s="134"/>
    </row>
    <row r="172" spans="1:10" ht="14.25" x14ac:dyDescent="0.2">
      <c r="A172" s="22">
        <v>28</v>
      </c>
      <c r="B172" s="23" t="s">
        <v>141</v>
      </c>
      <c r="C172" s="919">
        <v>0</v>
      </c>
      <c r="D172" s="109" t="s">
        <v>71</v>
      </c>
      <c r="E172" s="330">
        <v>0</v>
      </c>
      <c r="F172" s="267">
        <f t="shared" si="7"/>
        <v>0</v>
      </c>
      <c r="G172"/>
      <c r="H172" s="128"/>
      <c r="J172" s="134"/>
    </row>
    <row r="173" spans="1:10" ht="14.25" x14ac:dyDescent="0.2">
      <c r="A173" s="22">
        <v>29</v>
      </c>
      <c r="B173" s="23" t="s">
        <v>142</v>
      </c>
      <c r="C173" s="919">
        <v>0</v>
      </c>
      <c r="D173" s="109" t="s">
        <v>71</v>
      </c>
      <c r="E173" s="330">
        <v>0</v>
      </c>
      <c r="F173" s="267">
        <f t="shared" si="7"/>
        <v>0</v>
      </c>
      <c r="G173"/>
      <c r="H173" s="128"/>
      <c r="J173" s="134"/>
    </row>
    <row r="174" spans="1:10" ht="14.25" x14ac:dyDescent="0.2">
      <c r="A174" s="22">
        <v>30</v>
      </c>
      <c r="B174" s="23" t="s">
        <v>143</v>
      </c>
      <c r="C174" s="919">
        <v>0</v>
      </c>
      <c r="D174" s="109" t="s">
        <v>71</v>
      </c>
      <c r="E174" s="330">
        <v>0</v>
      </c>
      <c r="F174" s="267">
        <f t="shared" si="7"/>
        <v>0</v>
      </c>
      <c r="G174"/>
      <c r="H174" s="128"/>
      <c r="J174" s="134"/>
    </row>
    <row r="175" spans="1:10" ht="14.25" x14ac:dyDescent="0.2">
      <c r="A175" s="22">
        <v>31</v>
      </c>
      <c r="B175" s="23" t="s">
        <v>144</v>
      </c>
      <c r="C175" s="919">
        <v>0</v>
      </c>
      <c r="D175" s="109" t="s">
        <v>52</v>
      </c>
      <c r="E175" s="330">
        <v>0</v>
      </c>
      <c r="F175" s="267">
        <f t="shared" si="7"/>
        <v>0</v>
      </c>
      <c r="G175"/>
      <c r="H175" s="128"/>
      <c r="J175" s="134"/>
    </row>
    <row r="176" spans="1:10" ht="14.25" x14ac:dyDescent="0.2">
      <c r="A176" s="22">
        <v>32</v>
      </c>
      <c r="B176" s="525" t="s">
        <v>560</v>
      </c>
      <c r="C176" s="598">
        <v>0</v>
      </c>
      <c r="D176" s="599" t="s">
        <v>52</v>
      </c>
      <c r="E176" s="330">
        <v>0</v>
      </c>
      <c r="F176" s="601">
        <f t="shared" si="7"/>
        <v>0</v>
      </c>
      <c r="G176"/>
      <c r="H176" s="128"/>
      <c r="J176" s="134"/>
    </row>
    <row r="177" spans="1:10" ht="14.25" x14ac:dyDescent="0.2">
      <c r="A177" s="22">
        <v>33</v>
      </c>
      <c r="B177" s="23" t="s">
        <v>145</v>
      </c>
      <c r="C177" s="919">
        <v>0</v>
      </c>
      <c r="D177" s="109" t="s">
        <v>71</v>
      </c>
      <c r="E177" s="330">
        <v>0</v>
      </c>
      <c r="F177" s="267">
        <f t="shared" si="7"/>
        <v>0</v>
      </c>
      <c r="G177"/>
      <c r="H177" s="128"/>
      <c r="J177" s="134"/>
    </row>
    <row r="178" spans="1:10" ht="14.25" x14ac:dyDescent="0.2">
      <c r="A178" s="22">
        <v>34</v>
      </c>
      <c r="B178" s="113" t="s">
        <v>515</v>
      </c>
      <c r="C178" s="919">
        <v>0</v>
      </c>
      <c r="D178" s="112" t="s">
        <v>52</v>
      </c>
      <c r="E178" s="330">
        <v>0</v>
      </c>
      <c r="F178" s="296">
        <f t="shared" si="7"/>
        <v>0</v>
      </c>
      <c r="G178"/>
      <c r="H178" s="128"/>
      <c r="J178" s="134"/>
    </row>
    <row r="179" spans="1:10" ht="14.25" x14ac:dyDescent="0.2">
      <c r="A179" s="22">
        <v>35</v>
      </c>
      <c r="B179" s="174" t="s">
        <v>521</v>
      </c>
      <c r="C179" s="919">
        <v>10</v>
      </c>
      <c r="D179" s="173" t="s">
        <v>52</v>
      </c>
      <c r="E179" s="330">
        <v>0</v>
      </c>
      <c r="F179" s="268">
        <f>C179*E179</f>
        <v>0</v>
      </c>
      <c r="G179"/>
      <c r="H179" s="128"/>
      <c r="J179" s="134"/>
    </row>
    <row r="180" spans="1:10" ht="14.25" x14ac:dyDescent="0.2">
      <c r="A180" s="22">
        <v>36</v>
      </c>
      <c r="B180" s="174" t="s">
        <v>520</v>
      </c>
      <c r="C180" s="919">
        <v>20</v>
      </c>
      <c r="D180" s="173" t="s">
        <v>52</v>
      </c>
      <c r="E180" s="330">
        <v>0</v>
      </c>
      <c r="F180" s="268">
        <f>C180*E180</f>
        <v>0</v>
      </c>
      <c r="G180"/>
      <c r="H180" s="128"/>
      <c r="J180" s="134"/>
    </row>
    <row r="181" spans="1:10" ht="14.25" x14ac:dyDescent="0.2">
      <c r="A181" s="22">
        <v>37</v>
      </c>
      <c r="B181" s="23" t="s">
        <v>146</v>
      </c>
      <c r="C181" s="919">
        <v>35</v>
      </c>
      <c r="D181" s="109" t="s">
        <v>71</v>
      </c>
      <c r="E181" s="330">
        <v>0</v>
      </c>
      <c r="F181" s="267">
        <f t="shared" si="7"/>
        <v>0</v>
      </c>
      <c r="G181"/>
      <c r="J181" s="134"/>
    </row>
    <row r="182" spans="1:10" ht="14.25" x14ac:dyDescent="0.2">
      <c r="A182" s="22">
        <v>38</v>
      </c>
      <c r="B182" s="23" t="s">
        <v>147</v>
      </c>
      <c r="C182" s="919">
        <v>0</v>
      </c>
      <c r="D182" s="109" t="s">
        <v>71</v>
      </c>
      <c r="E182" s="330">
        <v>0</v>
      </c>
      <c r="F182" s="267">
        <f t="shared" si="7"/>
        <v>0</v>
      </c>
      <c r="G182"/>
      <c r="H182" s="128"/>
      <c r="J182" s="134"/>
    </row>
    <row r="183" spans="1:10" ht="14.25" x14ac:dyDescent="0.2">
      <c r="A183" s="22">
        <v>39</v>
      </c>
      <c r="B183" s="23" t="s">
        <v>148</v>
      </c>
      <c r="C183" s="919">
        <v>0</v>
      </c>
      <c r="D183" s="109" t="s">
        <v>71</v>
      </c>
      <c r="E183" s="330">
        <v>0</v>
      </c>
      <c r="F183" s="267">
        <f t="shared" si="7"/>
        <v>0</v>
      </c>
      <c r="G183"/>
      <c r="H183" s="128"/>
      <c r="J183" s="134"/>
    </row>
    <row r="184" spans="1:10" ht="14.25" x14ac:dyDescent="0.2">
      <c r="A184" s="22">
        <v>40</v>
      </c>
      <c r="B184" s="23" t="s">
        <v>149</v>
      </c>
      <c r="C184" s="919">
        <v>0</v>
      </c>
      <c r="D184" s="109" t="s">
        <v>52</v>
      </c>
      <c r="E184" s="330">
        <v>0</v>
      </c>
      <c r="F184" s="267">
        <f t="shared" si="7"/>
        <v>0</v>
      </c>
      <c r="G184"/>
      <c r="H184" s="128"/>
      <c r="J184" s="134"/>
    </row>
    <row r="185" spans="1:10" ht="14.25" x14ac:dyDescent="0.2">
      <c r="A185" s="22">
        <v>41</v>
      </c>
      <c r="B185" s="23" t="s">
        <v>150</v>
      </c>
      <c r="C185" s="919">
        <v>5</v>
      </c>
      <c r="D185" s="109" t="s">
        <v>52</v>
      </c>
      <c r="E185" s="330">
        <v>0</v>
      </c>
      <c r="F185" s="267">
        <f t="shared" si="7"/>
        <v>0</v>
      </c>
      <c r="G185"/>
      <c r="J185" s="134"/>
    </row>
    <row r="186" spans="1:10" ht="14.25" x14ac:dyDescent="0.2">
      <c r="A186" s="22">
        <v>42</v>
      </c>
      <c r="B186" s="23" t="s">
        <v>151</v>
      </c>
      <c r="C186" s="919">
        <v>10</v>
      </c>
      <c r="D186" s="109" t="s">
        <v>71</v>
      </c>
      <c r="E186" s="330">
        <v>0</v>
      </c>
      <c r="F186" s="267">
        <f t="shared" si="7"/>
        <v>0</v>
      </c>
      <c r="G186"/>
      <c r="J186" s="134"/>
    </row>
    <row r="187" spans="1:10" ht="14.25" x14ac:dyDescent="0.2">
      <c r="A187" s="22">
        <v>43</v>
      </c>
      <c r="B187" s="23" t="s">
        <v>152</v>
      </c>
      <c r="C187" s="919">
        <v>20</v>
      </c>
      <c r="D187" s="109" t="s">
        <v>52</v>
      </c>
      <c r="E187" s="330">
        <v>0</v>
      </c>
      <c r="F187" s="267">
        <f t="shared" si="7"/>
        <v>0</v>
      </c>
      <c r="G187"/>
      <c r="J187" s="134"/>
    </row>
    <row r="188" spans="1:10" ht="14.25" x14ac:dyDescent="0.2">
      <c r="A188" s="22">
        <v>44</v>
      </c>
      <c r="B188" s="23" t="s">
        <v>153</v>
      </c>
      <c r="C188" s="919">
        <v>20</v>
      </c>
      <c r="D188" s="109" t="s">
        <v>52</v>
      </c>
      <c r="E188" s="330">
        <v>0</v>
      </c>
      <c r="F188" s="267">
        <f t="shared" si="7"/>
        <v>0</v>
      </c>
      <c r="G188"/>
      <c r="J188" s="134"/>
    </row>
    <row r="189" spans="1:10" ht="14.25" x14ac:dyDescent="0.2">
      <c r="A189" s="22">
        <v>45</v>
      </c>
      <c r="B189" s="23" t="s">
        <v>154</v>
      </c>
      <c r="C189" s="919">
        <v>0</v>
      </c>
      <c r="D189" s="109" t="s">
        <v>52</v>
      </c>
      <c r="E189" s="330">
        <v>0</v>
      </c>
      <c r="F189" s="267">
        <f t="shared" si="7"/>
        <v>0</v>
      </c>
      <c r="G189"/>
      <c r="H189" s="128"/>
      <c r="J189" s="134"/>
    </row>
    <row r="190" spans="1:10" ht="14.25" x14ac:dyDescent="0.2">
      <c r="A190" s="22">
        <v>46</v>
      </c>
      <c r="B190" s="23" t="s">
        <v>155</v>
      </c>
      <c r="C190" s="919">
        <v>0</v>
      </c>
      <c r="D190" s="109" t="s">
        <v>52</v>
      </c>
      <c r="E190" s="330">
        <v>0</v>
      </c>
      <c r="F190" s="267">
        <f t="shared" si="7"/>
        <v>0</v>
      </c>
      <c r="G190"/>
      <c r="H190" s="128"/>
      <c r="J190" s="134"/>
    </row>
    <row r="191" spans="1:10" ht="14.25" x14ac:dyDescent="0.2">
      <c r="A191" s="22">
        <v>47</v>
      </c>
      <c r="B191" s="23" t="s">
        <v>495</v>
      </c>
      <c r="C191" s="919">
        <v>0</v>
      </c>
      <c r="D191" s="109" t="s">
        <v>52</v>
      </c>
      <c r="E191" s="330">
        <v>0</v>
      </c>
      <c r="F191" s="267">
        <f t="shared" si="7"/>
        <v>0</v>
      </c>
      <c r="G191"/>
      <c r="H191" s="128"/>
      <c r="J191" s="134"/>
    </row>
    <row r="192" spans="1:10" ht="14.25" x14ac:dyDescent="0.2">
      <c r="A192" s="920"/>
      <c r="B192" s="838" t="s">
        <v>585</v>
      </c>
      <c r="C192" s="839">
        <v>0</v>
      </c>
      <c r="D192" s="840" t="s">
        <v>71</v>
      </c>
      <c r="E192" s="330">
        <v>0</v>
      </c>
      <c r="F192" s="396">
        <f t="shared" si="7"/>
        <v>0</v>
      </c>
      <c r="G192"/>
      <c r="H192" s="128"/>
      <c r="J192" s="134"/>
    </row>
    <row r="193" spans="1:10" ht="14.25" x14ac:dyDescent="0.2">
      <c r="A193" s="22">
        <v>48</v>
      </c>
      <c r="B193" s="23" t="s">
        <v>156</v>
      </c>
      <c r="C193" s="919">
        <v>0</v>
      </c>
      <c r="D193" s="109" t="s">
        <v>52</v>
      </c>
      <c r="E193" s="330">
        <v>0</v>
      </c>
      <c r="F193" s="267">
        <f t="shared" si="7"/>
        <v>0</v>
      </c>
      <c r="G193"/>
      <c r="H193" s="128"/>
      <c r="J193" s="134"/>
    </row>
    <row r="194" spans="1:10" ht="14.25" x14ac:dyDescent="0.2">
      <c r="A194" s="22">
        <v>49</v>
      </c>
      <c r="B194" s="23" t="s">
        <v>157</v>
      </c>
      <c r="C194" s="919">
        <v>20</v>
      </c>
      <c r="D194" s="109" t="s">
        <v>71</v>
      </c>
      <c r="E194" s="330">
        <v>0</v>
      </c>
      <c r="F194" s="267">
        <f t="shared" si="7"/>
        <v>0</v>
      </c>
      <c r="G194"/>
      <c r="H194" s="128"/>
      <c r="J194" s="134"/>
    </row>
    <row r="195" spans="1:10" ht="14.25" x14ac:dyDescent="0.2">
      <c r="A195" s="22">
        <v>50</v>
      </c>
      <c r="B195" s="23" t="s">
        <v>158</v>
      </c>
      <c r="C195" s="919">
        <v>0</v>
      </c>
      <c r="D195" s="109" t="s">
        <v>52</v>
      </c>
      <c r="E195" s="330">
        <v>0</v>
      </c>
      <c r="F195" s="267">
        <f t="shared" si="7"/>
        <v>0</v>
      </c>
      <c r="G195"/>
      <c r="H195" s="128"/>
      <c r="J195" s="134"/>
    </row>
    <row r="196" spans="1:10" ht="14.25" x14ac:dyDescent="0.2">
      <c r="A196" s="22">
        <v>51</v>
      </c>
      <c r="B196" s="23" t="s">
        <v>159</v>
      </c>
      <c r="C196" s="919">
        <v>20</v>
      </c>
      <c r="D196" s="109" t="s">
        <v>52</v>
      </c>
      <c r="E196" s="330">
        <v>0</v>
      </c>
      <c r="F196" s="267">
        <f t="shared" si="7"/>
        <v>0</v>
      </c>
      <c r="G196"/>
      <c r="H196" s="128"/>
      <c r="J196" s="134"/>
    </row>
    <row r="197" spans="1:10" ht="14.25" x14ac:dyDescent="0.2">
      <c r="A197" s="22">
        <v>52</v>
      </c>
      <c r="B197" s="110" t="s">
        <v>461</v>
      </c>
      <c r="C197" s="919">
        <v>30</v>
      </c>
      <c r="D197" s="109" t="s">
        <v>71</v>
      </c>
      <c r="E197" s="330">
        <v>0</v>
      </c>
      <c r="F197" s="267">
        <f t="shared" si="7"/>
        <v>0</v>
      </c>
      <c r="G197"/>
      <c r="H197" s="128"/>
      <c r="J197" s="134"/>
    </row>
    <row r="198" spans="1:10" ht="14.25" x14ac:dyDescent="0.2">
      <c r="A198" s="22">
        <v>53</v>
      </c>
      <c r="B198" s="110" t="s">
        <v>462</v>
      </c>
      <c r="C198" s="919">
        <v>0</v>
      </c>
      <c r="D198" s="109" t="s">
        <v>52</v>
      </c>
      <c r="E198" s="330">
        <v>0</v>
      </c>
      <c r="F198" s="267">
        <f t="shared" si="7"/>
        <v>0</v>
      </c>
      <c r="G198"/>
      <c r="H198" s="128"/>
      <c r="J198" s="134"/>
    </row>
    <row r="199" spans="1:10" ht="14.25" x14ac:dyDescent="0.2">
      <c r="A199" s="22">
        <v>54</v>
      </c>
      <c r="B199" s="110" t="s">
        <v>463</v>
      </c>
      <c r="C199" s="919">
        <v>20</v>
      </c>
      <c r="D199" s="109" t="s">
        <v>52</v>
      </c>
      <c r="E199" s="330">
        <v>0</v>
      </c>
      <c r="F199" s="267">
        <f t="shared" si="7"/>
        <v>0</v>
      </c>
      <c r="G199"/>
      <c r="H199" s="128"/>
      <c r="J199" s="134"/>
    </row>
    <row r="200" spans="1:10" ht="51" x14ac:dyDescent="0.2">
      <c r="A200" s="22">
        <v>55</v>
      </c>
      <c r="B200" s="119" t="s">
        <v>524</v>
      </c>
      <c r="C200" s="919">
        <v>0</v>
      </c>
      <c r="D200" s="139" t="s">
        <v>52</v>
      </c>
      <c r="E200" s="330">
        <v>0</v>
      </c>
      <c r="F200" s="266">
        <f t="shared" si="7"/>
        <v>0</v>
      </c>
      <c r="G200"/>
      <c r="H200" s="128"/>
      <c r="J200" s="134"/>
    </row>
    <row r="201" spans="1:10" ht="102" x14ac:dyDescent="0.2">
      <c r="A201" s="22">
        <v>56</v>
      </c>
      <c r="B201" s="119" t="s">
        <v>525</v>
      </c>
      <c r="C201" s="919">
        <v>0</v>
      </c>
      <c r="D201" s="139" t="s">
        <v>52</v>
      </c>
      <c r="E201" s="330">
        <v>0</v>
      </c>
      <c r="F201" s="266">
        <f t="shared" si="7"/>
        <v>0</v>
      </c>
      <c r="G201"/>
      <c r="H201" s="128"/>
      <c r="J201" s="134"/>
    </row>
    <row r="202" spans="1:10" ht="89.25" x14ac:dyDescent="0.2">
      <c r="A202" s="22">
        <v>57</v>
      </c>
      <c r="B202" s="119" t="s">
        <v>526</v>
      </c>
      <c r="C202" s="919">
        <v>20</v>
      </c>
      <c r="D202" s="139" t="s">
        <v>52</v>
      </c>
      <c r="E202" s="330">
        <v>0</v>
      </c>
      <c r="F202" s="266">
        <f t="shared" si="7"/>
        <v>0</v>
      </c>
      <c r="G202"/>
      <c r="H202" s="128"/>
      <c r="J202" s="134"/>
    </row>
    <row r="203" spans="1:10" ht="76.5" x14ac:dyDescent="0.2">
      <c r="A203" s="22">
        <v>58</v>
      </c>
      <c r="B203" s="119" t="s">
        <v>527</v>
      </c>
      <c r="C203" s="919">
        <v>20</v>
      </c>
      <c r="D203" s="139" t="s">
        <v>52</v>
      </c>
      <c r="E203" s="330">
        <v>0</v>
      </c>
      <c r="F203" s="299">
        <f t="shared" si="7"/>
        <v>0</v>
      </c>
      <c r="G203"/>
      <c r="H203" s="128"/>
      <c r="J203" s="134"/>
    </row>
    <row r="204" spans="1:10" ht="14.25" x14ac:dyDescent="0.2">
      <c r="A204" s="22">
        <v>59</v>
      </c>
      <c r="B204" s="110" t="s">
        <v>160</v>
      </c>
      <c r="C204" s="919">
        <v>20</v>
      </c>
      <c r="D204" s="109" t="s">
        <v>71</v>
      </c>
      <c r="E204" s="330">
        <v>0</v>
      </c>
      <c r="F204" s="267">
        <f t="shared" si="7"/>
        <v>0</v>
      </c>
      <c r="G204"/>
      <c r="H204" s="128"/>
      <c r="J204" s="134"/>
    </row>
    <row r="205" spans="1:10" ht="14.25" x14ac:dyDescent="0.2">
      <c r="A205" s="22">
        <v>60</v>
      </c>
      <c r="B205" s="110" t="s">
        <v>161</v>
      </c>
      <c r="C205" s="919">
        <v>10</v>
      </c>
      <c r="D205" s="109" t="s">
        <v>71</v>
      </c>
      <c r="E205" s="330">
        <v>0</v>
      </c>
      <c r="F205" s="267">
        <f t="shared" si="7"/>
        <v>0</v>
      </c>
      <c r="G205"/>
      <c r="H205" s="128"/>
      <c r="J205" s="134"/>
    </row>
    <row r="206" spans="1:10" ht="14.25" x14ac:dyDescent="0.2">
      <c r="A206" s="22">
        <v>61</v>
      </c>
      <c r="B206" s="110" t="s">
        <v>162</v>
      </c>
      <c r="C206" s="919">
        <v>0</v>
      </c>
      <c r="D206" s="109" t="s">
        <v>71</v>
      </c>
      <c r="E206" s="330">
        <v>0</v>
      </c>
      <c r="F206" s="267">
        <f t="shared" si="7"/>
        <v>0</v>
      </c>
      <c r="G206"/>
      <c r="H206" s="128"/>
      <c r="J206" s="134"/>
    </row>
    <row r="207" spans="1:10" ht="14.25" x14ac:dyDescent="0.2">
      <c r="A207" s="22">
        <v>62</v>
      </c>
      <c r="B207" s="110" t="s">
        <v>163</v>
      </c>
      <c r="C207" s="919">
        <v>100</v>
      </c>
      <c r="D207" s="109" t="s">
        <v>71</v>
      </c>
      <c r="E207" s="330">
        <v>0</v>
      </c>
      <c r="F207" s="267">
        <f t="shared" si="7"/>
        <v>0</v>
      </c>
      <c r="G207"/>
      <c r="H207" s="128"/>
      <c r="J207" s="134"/>
    </row>
    <row r="208" spans="1:10" ht="14.25" x14ac:dyDescent="0.2">
      <c r="A208" s="22">
        <v>63</v>
      </c>
      <c r="B208" s="110" t="s">
        <v>164</v>
      </c>
      <c r="C208" s="919">
        <v>50</v>
      </c>
      <c r="D208" s="109" t="s">
        <v>71</v>
      </c>
      <c r="E208" s="330">
        <v>0</v>
      </c>
      <c r="F208" s="267">
        <f t="shared" si="7"/>
        <v>0</v>
      </c>
      <c r="G208"/>
      <c r="H208" s="128"/>
      <c r="J208" s="134"/>
    </row>
    <row r="209" spans="1:10" ht="14.25" x14ac:dyDescent="0.2">
      <c r="A209" s="22">
        <v>64</v>
      </c>
      <c r="B209" s="23" t="s">
        <v>165</v>
      </c>
      <c r="C209" s="919">
        <v>25</v>
      </c>
      <c r="D209" s="109" t="s">
        <v>71</v>
      </c>
      <c r="E209" s="330">
        <v>0</v>
      </c>
      <c r="F209" s="267">
        <f t="shared" si="7"/>
        <v>0</v>
      </c>
      <c r="G209"/>
      <c r="H209" s="128"/>
      <c r="J209" s="134"/>
    </row>
    <row r="210" spans="1:10" ht="14.25" x14ac:dyDescent="0.2">
      <c r="A210" s="22">
        <v>65</v>
      </c>
      <c r="B210" s="23" t="s">
        <v>166</v>
      </c>
      <c r="C210" s="919">
        <v>5</v>
      </c>
      <c r="D210" s="109" t="s">
        <v>71</v>
      </c>
      <c r="E210" s="330">
        <v>0</v>
      </c>
      <c r="F210" s="267">
        <f t="shared" si="7"/>
        <v>0</v>
      </c>
      <c r="G210"/>
      <c r="H210" s="128"/>
      <c r="J210" s="134"/>
    </row>
    <row r="211" spans="1:10" ht="14.25" x14ac:dyDescent="0.2">
      <c r="A211" s="22">
        <v>66</v>
      </c>
      <c r="B211" s="23" t="s">
        <v>167</v>
      </c>
      <c r="C211" s="919">
        <v>2</v>
      </c>
      <c r="D211" s="109" t="s">
        <v>71</v>
      </c>
      <c r="E211" s="330">
        <v>0</v>
      </c>
      <c r="F211" s="267">
        <f t="shared" si="7"/>
        <v>0</v>
      </c>
      <c r="G211"/>
      <c r="H211" s="128"/>
      <c r="J211" s="134"/>
    </row>
    <row r="212" spans="1:10" ht="14.25" x14ac:dyDescent="0.2">
      <c r="A212" s="22">
        <v>67</v>
      </c>
      <c r="B212" s="23" t="s">
        <v>168</v>
      </c>
      <c r="C212" s="919">
        <v>0</v>
      </c>
      <c r="D212" s="109" t="s">
        <v>52</v>
      </c>
      <c r="E212" s="330">
        <v>0</v>
      </c>
      <c r="F212" s="267">
        <f t="shared" si="7"/>
        <v>0</v>
      </c>
      <c r="G212"/>
      <c r="H212" s="128"/>
      <c r="J212" s="134"/>
    </row>
    <row r="213" spans="1:10" ht="14.25" x14ac:dyDescent="0.2">
      <c r="A213" s="22">
        <v>68</v>
      </c>
      <c r="B213" s="23" t="s">
        <v>169</v>
      </c>
      <c r="C213" s="919">
        <v>20</v>
      </c>
      <c r="D213" s="109" t="s">
        <v>71</v>
      </c>
      <c r="E213" s="330">
        <v>0</v>
      </c>
      <c r="F213" s="267">
        <f t="shared" si="7"/>
        <v>0</v>
      </c>
      <c r="G213"/>
      <c r="H213" s="128"/>
      <c r="J213" s="134"/>
    </row>
    <row r="214" spans="1:10" ht="14.25" x14ac:dyDescent="0.2">
      <c r="A214" s="22">
        <v>69</v>
      </c>
      <c r="B214" s="23" t="s">
        <v>170</v>
      </c>
      <c r="C214" s="919">
        <v>5</v>
      </c>
      <c r="D214" s="109" t="s">
        <v>71</v>
      </c>
      <c r="E214" s="330">
        <v>0</v>
      </c>
      <c r="F214" s="267">
        <f t="shared" si="7"/>
        <v>0</v>
      </c>
      <c r="G214"/>
      <c r="H214" s="128"/>
      <c r="J214" s="134"/>
    </row>
    <row r="215" spans="1:10" ht="14.25" x14ac:dyDescent="0.2">
      <c r="A215" s="22">
        <v>70</v>
      </c>
      <c r="B215" s="23" t="s">
        <v>171</v>
      </c>
      <c r="C215" s="919">
        <v>40</v>
      </c>
      <c r="D215" s="109" t="s">
        <v>71</v>
      </c>
      <c r="E215" s="330">
        <v>0</v>
      </c>
      <c r="F215" s="267">
        <f t="shared" si="7"/>
        <v>0</v>
      </c>
      <c r="G215"/>
      <c r="H215" s="128"/>
      <c r="J215" s="134"/>
    </row>
    <row r="216" spans="1:10" ht="76.5" x14ac:dyDescent="0.2">
      <c r="A216" s="22">
        <v>71</v>
      </c>
      <c r="B216" s="76" t="s">
        <v>494</v>
      </c>
      <c r="C216" s="919">
        <v>0</v>
      </c>
      <c r="D216" s="51" t="s">
        <v>71</v>
      </c>
      <c r="E216" s="330">
        <v>0</v>
      </c>
      <c r="F216" s="267">
        <f t="shared" si="7"/>
        <v>0</v>
      </c>
      <c r="G216"/>
      <c r="H216" s="128"/>
      <c r="J216" s="134"/>
    </row>
    <row r="217" spans="1:10" ht="14.25" x14ac:dyDescent="0.2">
      <c r="A217" s="22">
        <v>72</v>
      </c>
      <c r="B217" s="872" t="s">
        <v>561</v>
      </c>
      <c r="C217" s="839">
        <v>0</v>
      </c>
      <c r="D217" s="850" t="s">
        <v>52</v>
      </c>
      <c r="E217" s="330">
        <v>0</v>
      </c>
      <c r="F217" s="939">
        <f t="shared" ref="F217" si="8">C217*E217</f>
        <v>0</v>
      </c>
      <c r="G217"/>
      <c r="H217" s="128"/>
      <c r="J217" s="134"/>
    </row>
    <row r="218" spans="1:10" ht="14.25" x14ac:dyDescent="0.2">
      <c r="A218" s="22">
        <v>73</v>
      </c>
      <c r="B218" s="23" t="s">
        <v>172</v>
      </c>
      <c r="C218" s="919">
        <v>6</v>
      </c>
      <c r="D218" s="109" t="s">
        <v>14</v>
      </c>
      <c r="E218" s="330">
        <v>0</v>
      </c>
      <c r="F218" s="267">
        <f t="shared" ref="F218:F279" si="9">C218*E218</f>
        <v>0</v>
      </c>
      <c r="G218"/>
      <c r="H218" s="128"/>
      <c r="J218" s="134"/>
    </row>
    <row r="219" spans="1:10" ht="14.25" x14ac:dyDescent="0.2">
      <c r="A219" s="22">
        <v>74</v>
      </c>
      <c r="B219" s="23" t="s">
        <v>173</v>
      </c>
      <c r="C219" s="919">
        <v>60</v>
      </c>
      <c r="D219" s="109" t="s">
        <v>71</v>
      </c>
      <c r="E219" s="330">
        <v>0</v>
      </c>
      <c r="F219" s="267">
        <f t="shared" si="9"/>
        <v>0</v>
      </c>
      <c r="G219"/>
      <c r="H219" s="128"/>
      <c r="J219" s="134"/>
    </row>
    <row r="220" spans="1:10" ht="14.25" x14ac:dyDescent="0.2">
      <c r="A220" s="22">
        <v>75</v>
      </c>
      <c r="B220" s="23" t="s">
        <v>174</v>
      </c>
      <c r="C220" s="919">
        <v>50</v>
      </c>
      <c r="D220" s="109" t="s">
        <v>71</v>
      </c>
      <c r="E220" s="330">
        <v>0</v>
      </c>
      <c r="F220" s="267">
        <f t="shared" si="9"/>
        <v>0</v>
      </c>
      <c r="G220"/>
      <c r="H220" s="128"/>
      <c r="J220" s="134"/>
    </row>
    <row r="221" spans="1:10" ht="14.25" x14ac:dyDescent="0.2">
      <c r="A221" s="22">
        <v>76</v>
      </c>
      <c r="B221" s="23" t="s">
        <v>175</v>
      </c>
      <c r="C221" s="919">
        <v>6</v>
      </c>
      <c r="D221" s="109" t="s">
        <v>71</v>
      </c>
      <c r="E221" s="330">
        <v>0</v>
      </c>
      <c r="F221" s="267">
        <f t="shared" si="9"/>
        <v>0</v>
      </c>
      <c r="G221"/>
      <c r="H221" s="128"/>
      <c r="J221" s="134"/>
    </row>
    <row r="222" spans="1:10" ht="25.5" x14ac:dyDescent="0.2">
      <c r="A222" s="22">
        <v>77</v>
      </c>
      <c r="B222" s="23" t="s">
        <v>176</v>
      </c>
      <c r="C222" s="919">
        <v>4</v>
      </c>
      <c r="D222" s="109" t="s">
        <v>71</v>
      </c>
      <c r="E222" s="330">
        <v>0</v>
      </c>
      <c r="F222" s="267">
        <f t="shared" si="9"/>
        <v>0</v>
      </c>
      <c r="G222"/>
      <c r="H222" s="128"/>
      <c r="J222" s="134"/>
    </row>
    <row r="223" spans="1:10" ht="14.25" x14ac:dyDescent="0.2">
      <c r="A223" s="22">
        <v>78</v>
      </c>
      <c r="B223" s="23" t="s">
        <v>177</v>
      </c>
      <c r="C223" s="919">
        <v>0</v>
      </c>
      <c r="D223" s="112" t="s">
        <v>52</v>
      </c>
      <c r="E223" s="330">
        <v>0</v>
      </c>
      <c r="F223" s="267">
        <f t="shared" si="9"/>
        <v>0</v>
      </c>
      <c r="G223"/>
      <c r="H223" s="128"/>
      <c r="J223" s="134"/>
    </row>
    <row r="224" spans="1:10" ht="25.5" x14ac:dyDescent="0.2">
      <c r="A224" s="22">
        <v>79</v>
      </c>
      <c r="B224" s="23" t="s">
        <v>178</v>
      </c>
      <c r="C224" s="919">
        <v>10</v>
      </c>
      <c r="D224" s="109" t="s">
        <v>71</v>
      </c>
      <c r="E224" s="330">
        <v>0</v>
      </c>
      <c r="F224" s="267">
        <f t="shared" si="9"/>
        <v>0</v>
      </c>
      <c r="G224"/>
      <c r="H224" s="128"/>
      <c r="J224" s="134"/>
    </row>
    <row r="225" spans="1:10" ht="63.75" x14ac:dyDescent="0.2">
      <c r="A225" s="22">
        <v>80</v>
      </c>
      <c r="B225" s="23" t="s">
        <v>179</v>
      </c>
      <c r="C225" s="919">
        <v>70</v>
      </c>
      <c r="D225" s="109" t="s">
        <v>52</v>
      </c>
      <c r="E225" s="330">
        <v>0</v>
      </c>
      <c r="F225" s="267">
        <f t="shared" si="9"/>
        <v>0</v>
      </c>
      <c r="G225"/>
      <c r="H225" s="128"/>
      <c r="J225" s="134"/>
    </row>
    <row r="226" spans="1:10" ht="51" x14ac:dyDescent="0.2">
      <c r="A226" s="22">
        <v>81</v>
      </c>
      <c r="B226" s="23" t="s">
        <v>180</v>
      </c>
      <c r="C226" s="919">
        <v>0</v>
      </c>
      <c r="D226" s="109" t="s">
        <v>52</v>
      </c>
      <c r="E226" s="330">
        <v>0</v>
      </c>
      <c r="F226" s="267">
        <f t="shared" si="9"/>
        <v>0</v>
      </c>
      <c r="G226"/>
      <c r="H226" s="128"/>
      <c r="J226" s="134"/>
    </row>
    <row r="227" spans="1:10" ht="51" x14ac:dyDescent="0.2">
      <c r="A227" s="22">
        <v>82</v>
      </c>
      <c r="B227" s="23" t="s">
        <v>181</v>
      </c>
      <c r="C227" s="919">
        <v>70</v>
      </c>
      <c r="D227" s="109" t="s">
        <v>71</v>
      </c>
      <c r="E227" s="330">
        <v>0</v>
      </c>
      <c r="F227" s="267">
        <f t="shared" si="9"/>
        <v>0</v>
      </c>
      <c r="G227"/>
      <c r="H227" s="128"/>
      <c r="J227" s="134"/>
    </row>
    <row r="228" spans="1:10" ht="14.25" x14ac:dyDescent="0.2">
      <c r="A228" s="22">
        <v>83</v>
      </c>
      <c r="B228" s="52" t="s">
        <v>182</v>
      </c>
      <c r="C228" s="919">
        <v>0</v>
      </c>
      <c r="D228" s="112" t="s">
        <v>17</v>
      </c>
      <c r="E228" s="330">
        <v>0</v>
      </c>
      <c r="F228" s="267">
        <f t="shared" si="9"/>
        <v>0</v>
      </c>
      <c r="G228"/>
      <c r="H228" s="128"/>
      <c r="J228" s="134"/>
    </row>
    <row r="229" spans="1:10" ht="63.75" x14ac:dyDescent="0.2">
      <c r="A229" s="22">
        <v>84</v>
      </c>
      <c r="B229" s="52" t="s">
        <v>183</v>
      </c>
      <c r="C229" s="919">
        <v>0</v>
      </c>
      <c r="D229" s="112" t="s">
        <v>71</v>
      </c>
      <c r="E229" s="330">
        <v>0</v>
      </c>
      <c r="F229" s="267">
        <f t="shared" si="9"/>
        <v>0</v>
      </c>
      <c r="G229"/>
      <c r="H229" s="128"/>
      <c r="J229" s="134"/>
    </row>
    <row r="230" spans="1:10" ht="51" x14ac:dyDescent="0.2">
      <c r="A230" s="22">
        <v>85</v>
      </c>
      <c r="B230" s="52" t="s">
        <v>184</v>
      </c>
      <c r="C230" s="919">
        <v>0</v>
      </c>
      <c r="D230" s="112" t="s">
        <v>71</v>
      </c>
      <c r="E230" s="330">
        <v>0</v>
      </c>
      <c r="F230" s="267">
        <f t="shared" si="9"/>
        <v>0</v>
      </c>
      <c r="G230"/>
      <c r="H230" s="128"/>
      <c r="J230" s="134"/>
    </row>
    <row r="231" spans="1:10" s="168" customFormat="1" ht="14.25" x14ac:dyDescent="0.2">
      <c r="A231" s="22">
        <v>86</v>
      </c>
      <c r="B231" s="171" t="s">
        <v>477</v>
      </c>
      <c r="C231" s="919">
        <v>20</v>
      </c>
      <c r="D231" s="198" t="s">
        <v>71</v>
      </c>
      <c r="E231" s="330">
        <v>0</v>
      </c>
      <c r="F231" s="199">
        <f t="shared" si="9"/>
        <v>0</v>
      </c>
      <c r="G231" s="166"/>
      <c r="H231" s="191"/>
      <c r="J231" s="170"/>
    </row>
    <row r="232" spans="1:10" ht="14.25" x14ac:dyDescent="0.2">
      <c r="A232" s="22">
        <v>87</v>
      </c>
      <c r="B232" s="52" t="s">
        <v>185</v>
      </c>
      <c r="C232" s="919">
        <v>0</v>
      </c>
      <c r="D232" s="109" t="s">
        <v>52</v>
      </c>
      <c r="E232" s="330">
        <v>0</v>
      </c>
      <c r="F232" s="267">
        <f t="shared" si="9"/>
        <v>0</v>
      </c>
      <c r="G232"/>
      <c r="H232" s="128"/>
      <c r="J232" s="134"/>
    </row>
    <row r="233" spans="1:10" ht="25.5" x14ac:dyDescent="0.2">
      <c r="A233" s="22">
        <v>88</v>
      </c>
      <c r="B233" s="23" t="s">
        <v>186</v>
      </c>
      <c r="C233" s="919">
        <v>40</v>
      </c>
      <c r="D233" s="109" t="s">
        <v>187</v>
      </c>
      <c r="E233" s="330">
        <v>0</v>
      </c>
      <c r="F233" s="267">
        <f t="shared" si="9"/>
        <v>0</v>
      </c>
      <c r="G233"/>
      <c r="H233" s="128"/>
      <c r="J233" s="134"/>
    </row>
    <row r="234" spans="1:10" ht="25.5" x14ac:dyDescent="0.2">
      <c r="A234" s="22">
        <v>89</v>
      </c>
      <c r="B234" s="23" t="s">
        <v>188</v>
      </c>
      <c r="C234" s="919">
        <v>0</v>
      </c>
      <c r="D234" s="109" t="s">
        <v>14</v>
      </c>
      <c r="E234" s="330">
        <v>0</v>
      </c>
      <c r="F234" s="267">
        <f t="shared" si="9"/>
        <v>0</v>
      </c>
      <c r="G234"/>
      <c r="H234" s="128"/>
      <c r="J234" s="134"/>
    </row>
    <row r="235" spans="1:10" ht="38.25" x14ac:dyDescent="0.2">
      <c r="A235" s="22">
        <v>90</v>
      </c>
      <c r="B235" s="23" t="s">
        <v>189</v>
      </c>
      <c r="C235" s="919">
        <v>20</v>
      </c>
      <c r="D235" s="109" t="s">
        <v>17</v>
      </c>
      <c r="E235" s="330">
        <v>0</v>
      </c>
      <c r="F235" s="267">
        <f t="shared" si="9"/>
        <v>0</v>
      </c>
      <c r="G235"/>
      <c r="H235" s="128"/>
      <c r="J235" s="134"/>
    </row>
    <row r="236" spans="1:10" ht="14.25" x14ac:dyDescent="0.2">
      <c r="A236" s="22">
        <v>91</v>
      </c>
      <c r="B236" s="23" t="s">
        <v>190</v>
      </c>
      <c r="C236" s="919">
        <v>0</v>
      </c>
      <c r="D236" s="109" t="s">
        <v>71</v>
      </c>
      <c r="E236" s="330">
        <v>0</v>
      </c>
      <c r="F236" s="267">
        <f t="shared" si="9"/>
        <v>0</v>
      </c>
      <c r="G236"/>
      <c r="H236" s="128"/>
      <c r="J236" s="134"/>
    </row>
    <row r="237" spans="1:10" ht="14.25" x14ac:dyDescent="0.2">
      <c r="A237" s="22">
        <v>92</v>
      </c>
      <c r="B237" s="53" t="s">
        <v>191</v>
      </c>
      <c r="C237" s="919">
        <v>0</v>
      </c>
      <c r="D237" s="109" t="s">
        <v>52</v>
      </c>
      <c r="E237" s="330">
        <v>0</v>
      </c>
      <c r="F237" s="267">
        <f t="shared" si="9"/>
        <v>0</v>
      </c>
      <c r="G237"/>
      <c r="H237" s="128"/>
      <c r="J237" s="134"/>
    </row>
    <row r="238" spans="1:10" ht="14.25" x14ac:dyDescent="0.2">
      <c r="A238" s="22">
        <v>93</v>
      </c>
      <c r="B238" s="23" t="s">
        <v>192</v>
      </c>
      <c r="C238" s="919">
        <v>0</v>
      </c>
      <c r="D238" s="109" t="s">
        <v>71</v>
      </c>
      <c r="E238" s="330">
        <v>0</v>
      </c>
      <c r="F238" s="267">
        <f t="shared" si="9"/>
        <v>0</v>
      </c>
      <c r="G238"/>
      <c r="H238" s="128"/>
      <c r="J238" s="134"/>
    </row>
    <row r="239" spans="1:10" ht="14.25" x14ac:dyDescent="0.2">
      <c r="A239" s="22">
        <v>94</v>
      </c>
      <c r="B239" s="23" t="s">
        <v>193</v>
      </c>
      <c r="C239" s="919">
        <v>0</v>
      </c>
      <c r="D239" s="109" t="s">
        <v>71</v>
      </c>
      <c r="E239" s="330">
        <v>0</v>
      </c>
      <c r="F239" s="267">
        <f t="shared" si="9"/>
        <v>0</v>
      </c>
      <c r="G239"/>
      <c r="H239" s="128"/>
      <c r="J239" s="134"/>
    </row>
    <row r="240" spans="1:10" ht="14.25" x14ac:dyDescent="0.2">
      <c r="A240" s="22">
        <v>95</v>
      </c>
      <c r="B240" s="23" t="s">
        <v>500</v>
      </c>
      <c r="C240" s="919">
        <v>0</v>
      </c>
      <c r="D240" s="109" t="s">
        <v>71</v>
      </c>
      <c r="E240" s="330">
        <v>0</v>
      </c>
      <c r="F240" s="267">
        <f t="shared" si="9"/>
        <v>0</v>
      </c>
      <c r="G240"/>
      <c r="H240" s="128"/>
      <c r="J240" s="134"/>
    </row>
    <row r="241" spans="1:15" ht="14.25" x14ac:dyDescent="0.2">
      <c r="A241" s="22">
        <v>96</v>
      </c>
      <c r="B241" s="23" t="s">
        <v>501</v>
      </c>
      <c r="C241" s="919">
        <v>30</v>
      </c>
      <c r="D241" s="109" t="s">
        <v>52</v>
      </c>
      <c r="E241" s="330">
        <v>0</v>
      </c>
      <c r="F241" s="267">
        <f t="shared" si="9"/>
        <v>0</v>
      </c>
      <c r="G241"/>
      <c r="H241" s="128"/>
      <c r="J241" s="134"/>
    </row>
    <row r="242" spans="1:15" ht="14.25" x14ac:dyDescent="0.2">
      <c r="A242" s="22">
        <v>97</v>
      </c>
      <c r="B242" s="45" t="s">
        <v>502</v>
      </c>
      <c r="C242" s="919">
        <v>0</v>
      </c>
      <c r="D242" s="109" t="s">
        <v>52</v>
      </c>
      <c r="E242" s="330">
        <v>0</v>
      </c>
      <c r="F242" s="267">
        <f t="shared" si="9"/>
        <v>0</v>
      </c>
      <c r="G242"/>
      <c r="H242" s="128"/>
      <c r="J242" s="134"/>
    </row>
    <row r="243" spans="1:15" ht="14.25" x14ac:dyDescent="0.2">
      <c r="A243" s="22">
        <v>98</v>
      </c>
      <c r="B243" s="45" t="s">
        <v>503</v>
      </c>
      <c r="C243" s="919">
        <v>0</v>
      </c>
      <c r="D243" s="109" t="s">
        <v>17</v>
      </c>
      <c r="E243" s="330">
        <v>0</v>
      </c>
      <c r="F243" s="267">
        <f t="shared" si="9"/>
        <v>0</v>
      </c>
      <c r="G243"/>
      <c r="H243" s="128"/>
      <c r="J243" s="134"/>
    </row>
    <row r="244" spans="1:15" ht="14.25" x14ac:dyDescent="0.2">
      <c r="A244" s="22">
        <v>99</v>
      </c>
      <c r="B244" s="45" t="s">
        <v>504</v>
      </c>
      <c r="C244" s="919">
        <v>0</v>
      </c>
      <c r="D244" s="109" t="s">
        <v>17</v>
      </c>
      <c r="E244" s="330">
        <v>0</v>
      </c>
      <c r="F244" s="267">
        <f t="shared" si="9"/>
        <v>0</v>
      </c>
      <c r="G244"/>
      <c r="H244" s="128"/>
      <c r="J244" s="134"/>
    </row>
    <row r="245" spans="1:15" ht="14.25" x14ac:dyDescent="0.2">
      <c r="A245" s="22">
        <v>100</v>
      </c>
      <c r="B245" s="23" t="s">
        <v>194</v>
      </c>
      <c r="C245" s="919">
        <v>0</v>
      </c>
      <c r="D245" s="109" t="s">
        <v>14</v>
      </c>
      <c r="E245" s="330">
        <v>0</v>
      </c>
      <c r="F245" s="267">
        <f t="shared" si="9"/>
        <v>0</v>
      </c>
      <c r="G245"/>
      <c r="H245" s="128"/>
      <c r="J245" s="134"/>
    </row>
    <row r="246" spans="1:15" ht="14.25" x14ac:dyDescent="0.2">
      <c r="A246" s="22">
        <v>101</v>
      </c>
      <c r="B246" s="23" t="s">
        <v>195</v>
      </c>
      <c r="C246" s="919">
        <v>5</v>
      </c>
      <c r="D246" s="109" t="s">
        <v>71</v>
      </c>
      <c r="E246" s="330">
        <v>0</v>
      </c>
      <c r="F246" s="267">
        <f t="shared" si="9"/>
        <v>0</v>
      </c>
      <c r="G246"/>
      <c r="H246" s="128"/>
      <c r="J246" s="134"/>
    </row>
    <row r="247" spans="1:15" ht="14.25" x14ac:dyDescent="0.2">
      <c r="A247" s="22">
        <v>102</v>
      </c>
      <c r="B247" s="23" t="s">
        <v>570</v>
      </c>
      <c r="C247" s="919">
        <v>0</v>
      </c>
      <c r="D247" s="203" t="s">
        <v>71</v>
      </c>
      <c r="E247" s="330">
        <v>0</v>
      </c>
      <c r="F247" s="267">
        <f t="shared" si="9"/>
        <v>0</v>
      </c>
      <c r="G247"/>
      <c r="H247" s="128"/>
      <c r="J247" s="134"/>
    </row>
    <row r="248" spans="1:15" ht="14.25" x14ac:dyDescent="0.2">
      <c r="A248" s="22">
        <v>103</v>
      </c>
      <c r="B248" s="60" t="s">
        <v>571</v>
      </c>
      <c r="C248" s="598">
        <v>0</v>
      </c>
      <c r="D248" s="599" t="s">
        <v>71</v>
      </c>
      <c r="E248" s="330">
        <v>0</v>
      </c>
      <c r="F248" s="601">
        <f t="shared" si="9"/>
        <v>0</v>
      </c>
      <c r="G248"/>
      <c r="H248" s="128"/>
      <c r="J248" s="134"/>
    </row>
    <row r="249" spans="1:15" ht="14.25" x14ac:dyDescent="0.2">
      <c r="A249" s="22">
        <v>104</v>
      </c>
      <c r="B249" s="23" t="s">
        <v>198</v>
      </c>
      <c r="C249" s="919">
        <v>0</v>
      </c>
      <c r="D249" s="109" t="s">
        <v>52</v>
      </c>
      <c r="E249" s="330">
        <v>0</v>
      </c>
      <c r="F249" s="267">
        <f t="shared" si="9"/>
        <v>0</v>
      </c>
      <c r="G249"/>
      <c r="H249" s="128"/>
      <c r="J249" s="134"/>
    </row>
    <row r="250" spans="1:15" ht="14.25" x14ac:dyDescent="0.2">
      <c r="A250" s="22">
        <v>105</v>
      </c>
      <c r="B250" s="23" t="s">
        <v>199</v>
      </c>
      <c r="C250" s="919">
        <v>0</v>
      </c>
      <c r="D250" s="109" t="s">
        <v>14</v>
      </c>
      <c r="E250" s="330">
        <v>0</v>
      </c>
      <c r="F250" s="267">
        <f t="shared" si="9"/>
        <v>0</v>
      </c>
      <c r="G250"/>
      <c r="H250" s="128"/>
      <c r="J250" s="134"/>
    </row>
    <row r="251" spans="1:15" ht="14.25" x14ac:dyDescent="0.2">
      <c r="A251" s="22">
        <v>106</v>
      </c>
      <c r="B251" s="23" t="s">
        <v>200</v>
      </c>
      <c r="C251" s="919">
        <v>0</v>
      </c>
      <c r="D251" s="109" t="s">
        <v>71</v>
      </c>
      <c r="E251" s="330">
        <v>0</v>
      </c>
      <c r="F251" s="267">
        <f t="shared" si="9"/>
        <v>0</v>
      </c>
      <c r="G251"/>
      <c r="H251" s="128"/>
      <c r="J251" s="134"/>
    </row>
    <row r="252" spans="1:15" ht="14.25" x14ac:dyDescent="0.2">
      <c r="A252" s="22">
        <v>107</v>
      </c>
      <c r="B252" s="23" t="s">
        <v>201</v>
      </c>
      <c r="C252" s="919">
        <v>0</v>
      </c>
      <c r="D252" s="109" t="s">
        <v>14</v>
      </c>
      <c r="E252" s="330">
        <v>0</v>
      </c>
      <c r="F252" s="267">
        <f t="shared" si="9"/>
        <v>0</v>
      </c>
      <c r="G252"/>
      <c r="H252" s="128"/>
      <c r="J252" s="134"/>
    </row>
    <row r="253" spans="1:15" ht="14.25" x14ac:dyDescent="0.2">
      <c r="A253" s="22">
        <v>108</v>
      </c>
      <c r="B253" s="23" t="s">
        <v>202</v>
      </c>
      <c r="C253" s="919">
        <v>10</v>
      </c>
      <c r="D253" s="109" t="s">
        <v>71</v>
      </c>
      <c r="E253" s="330">
        <v>0</v>
      </c>
      <c r="F253" s="267">
        <f t="shared" si="9"/>
        <v>0</v>
      </c>
      <c r="G253"/>
      <c r="H253" s="128"/>
      <c r="J253" s="134"/>
    </row>
    <row r="254" spans="1:15" ht="14.25" x14ac:dyDescent="0.2">
      <c r="A254" s="22">
        <v>109</v>
      </c>
      <c r="B254" s="23" t="s">
        <v>203</v>
      </c>
      <c r="C254" s="919">
        <v>50</v>
      </c>
      <c r="D254" s="109" t="s">
        <v>14</v>
      </c>
      <c r="E254" s="330">
        <v>0</v>
      </c>
      <c r="F254" s="267">
        <f t="shared" si="9"/>
        <v>0</v>
      </c>
      <c r="G254"/>
      <c r="H254" s="128"/>
      <c r="J254" s="134"/>
    </row>
    <row r="255" spans="1:15" ht="14.25" x14ac:dyDescent="0.2">
      <c r="A255" s="22">
        <v>110</v>
      </c>
      <c r="B255" s="23" t="s">
        <v>204</v>
      </c>
      <c r="C255" s="919">
        <v>15</v>
      </c>
      <c r="D255" s="109" t="s">
        <v>71</v>
      </c>
      <c r="E255" s="330">
        <v>0</v>
      </c>
      <c r="F255" s="267">
        <f t="shared" si="9"/>
        <v>0</v>
      </c>
      <c r="G255"/>
      <c r="H255" s="128"/>
      <c r="J255" s="134"/>
    </row>
    <row r="256" spans="1:15" ht="14.25" x14ac:dyDescent="0.2">
      <c r="A256" s="22">
        <v>111</v>
      </c>
      <c r="B256" s="23" t="s">
        <v>205</v>
      </c>
      <c r="C256" s="919">
        <v>0</v>
      </c>
      <c r="D256" s="109" t="s">
        <v>14</v>
      </c>
      <c r="E256" s="330">
        <v>0</v>
      </c>
      <c r="F256" s="267">
        <f t="shared" si="9"/>
        <v>0</v>
      </c>
      <c r="G256"/>
      <c r="H256" s="128"/>
      <c r="J256" s="134"/>
      <c r="O256" s="128"/>
    </row>
    <row r="257" spans="1:10" ht="14.25" x14ac:dyDescent="0.2">
      <c r="A257" s="22">
        <v>112</v>
      </c>
      <c r="B257" s="23" t="s">
        <v>206</v>
      </c>
      <c r="C257" s="919">
        <v>0</v>
      </c>
      <c r="D257" s="109" t="s">
        <v>71</v>
      </c>
      <c r="E257" s="330">
        <v>0</v>
      </c>
      <c r="F257" s="267">
        <f t="shared" si="9"/>
        <v>0</v>
      </c>
      <c r="G257"/>
      <c r="H257" s="128"/>
      <c r="J257" s="134"/>
    </row>
    <row r="258" spans="1:10" ht="51" x14ac:dyDescent="0.2">
      <c r="A258" s="22">
        <v>113</v>
      </c>
      <c r="B258" s="23" t="s">
        <v>207</v>
      </c>
      <c r="C258" s="919">
        <v>0</v>
      </c>
      <c r="D258" s="109" t="s">
        <v>71</v>
      </c>
      <c r="E258" s="330">
        <v>0</v>
      </c>
      <c r="F258" s="267">
        <f t="shared" si="9"/>
        <v>0</v>
      </c>
      <c r="G258"/>
      <c r="H258" s="128"/>
      <c r="J258" s="134"/>
    </row>
    <row r="259" spans="1:10" ht="25.5" x14ac:dyDescent="0.2">
      <c r="A259" s="22">
        <v>114</v>
      </c>
      <c r="B259" s="23" t="s">
        <v>208</v>
      </c>
      <c r="C259" s="919">
        <v>0</v>
      </c>
      <c r="D259" s="109" t="s">
        <v>71</v>
      </c>
      <c r="E259" s="330">
        <v>0</v>
      </c>
      <c r="F259" s="267">
        <f t="shared" si="9"/>
        <v>0</v>
      </c>
      <c r="G259"/>
      <c r="H259" s="128"/>
      <c r="J259" s="134"/>
    </row>
    <row r="260" spans="1:10" ht="14.25" x14ac:dyDescent="0.2">
      <c r="A260" s="22">
        <v>115</v>
      </c>
      <c r="B260" s="110" t="s">
        <v>442</v>
      </c>
      <c r="C260" s="919">
        <v>30</v>
      </c>
      <c r="D260" s="109" t="s">
        <v>71</v>
      </c>
      <c r="E260" s="330">
        <v>0</v>
      </c>
      <c r="F260" s="267">
        <f t="shared" si="9"/>
        <v>0</v>
      </c>
      <c r="G260"/>
      <c r="H260" s="128"/>
      <c r="J260" s="134"/>
    </row>
    <row r="261" spans="1:10" s="168" customFormat="1" ht="14.25" x14ac:dyDescent="0.2">
      <c r="A261" s="22">
        <v>116</v>
      </c>
      <c r="B261" s="163" t="s">
        <v>472</v>
      </c>
      <c r="C261" s="919">
        <v>0</v>
      </c>
      <c r="D261" s="202" t="s">
        <v>71</v>
      </c>
      <c r="E261" s="330">
        <v>0</v>
      </c>
      <c r="F261" s="275">
        <f t="shared" si="9"/>
        <v>0</v>
      </c>
      <c r="G261" s="166"/>
      <c r="H261" s="191"/>
      <c r="J261" s="170"/>
    </row>
    <row r="262" spans="1:10" s="168" customFormat="1" ht="14.25" x14ac:dyDescent="0.2">
      <c r="A262" s="22">
        <v>117</v>
      </c>
      <c r="B262" s="163" t="s">
        <v>473</v>
      </c>
      <c r="C262" s="919">
        <v>0</v>
      </c>
      <c r="D262" s="202" t="s">
        <v>71</v>
      </c>
      <c r="E262" s="330">
        <v>0</v>
      </c>
      <c r="F262" s="275">
        <f t="shared" si="9"/>
        <v>0</v>
      </c>
      <c r="G262" s="166"/>
      <c r="H262" s="191"/>
      <c r="J262" s="170"/>
    </row>
    <row r="263" spans="1:10" ht="14.25" x14ac:dyDescent="0.2">
      <c r="A263" s="22">
        <v>118</v>
      </c>
      <c r="B263" s="23" t="s">
        <v>209</v>
      </c>
      <c r="C263" s="919">
        <v>0</v>
      </c>
      <c r="D263" s="109" t="s">
        <v>71</v>
      </c>
      <c r="E263" s="330">
        <v>0</v>
      </c>
      <c r="F263" s="267">
        <f t="shared" si="9"/>
        <v>0</v>
      </c>
      <c r="G263"/>
      <c r="J263" s="134"/>
    </row>
    <row r="264" spans="1:10" ht="14.25" x14ac:dyDescent="0.2">
      <c r="A264" s="22">
        <v>119</v>
      </c>
      <c r="B264" s="23" t="s">
        <v>210</v>
      </c>
      <c r="C264" s="919">
        <v>30</v>
      </c>
      <c r="D264" s="109" t="s">
        <v>71</v>
      </c>
      <c r="E264" s="330">
        <v>0</v>
      </c>
      <c r="F264" s="267">
        <f t="shared" si="9"/>
        <v>0</v>
      </c>
      <c r="G264"/>
      <c r="H264" s="128"/>
      <c r="J264" s="134"/>
    </row>
    <row r="265" spans="1:10" ht="14.25" x14ac:dyDescent="0.2">
      <c r="A265" s="22">
        <v>120</v>
      </c>
      <c r="B265" s="23" t="s">
        <v>211</v>
      </c>
      <c r="C265" s="919">
        <v>0</v>
      </c>
      <c r="D265" s="109" t="s">
        <v>71</v>
      </c>
      <c r="E265" s="330">
        <v>0</v>
      </c>
      <c r="F265" s="267">
        <f t="shared" si="9"/>
        <v>0</v>
      </c>
      <c r="G265"/>
      <c r="H265" s="128"/>
      <c r="J265" s="134"/>
    </row>
    <row r="266" spans="1:10" ht="14.25" x14ac:dyDescent="0.2">
      <c r="A266" s="22">
        <v>121</v>
      </c>
      <c r="B266" s="23" t="s">
        <v>212</v>
      </c>
      <c r="C266" s="919">
        <v>0</v>
      </c>
      <c r="D266" s="109" t="s">
        <v>71</v>
      </c>
      <c r="E266" s="330">
        <v>0</v>
      </c>
      <c r="F266" s="267">
        <f t="shared" si="9"/>
        <v>0</v>
      </c>
      <c r="G266"/>
      <c r="J266" s="134"/>
    </row>
    <row r="267" spans="1:10" ht="38.25" x14ac:dyDescent="0.2">
      <c r="A267" s="22">
        <v>122</v>
      </c>
      <c r="B267" s="23" t="s">
        <v>213</v>
      </c>
      <c r="C267" s="919">
        <v>40</v>
      </c>
      <c r="D267" s="109" t="s">
        <v>71</v>
      </c>
      <c r="E267" s="330">
        <v>0</v>
      </c>
      <c r="F267" s="267">
        <f t="shared" si="9"/>
        <v>0</v>
      </c>
      <c r="G267"/>
      <c r="J267" s="134"/>
    </row>
    <row r="268" spans="1:10" ht="14.25" x14ac:dyDescent="0.2">
      <c r="A268" s="22">
        <v>123</v>
      </c>
      <c r="B268" s="23" t="s">
        <v>214</v>
      </c>
      <c r="C268" s="919">
        <v>0</v>
      </c>
      <c r="D268" s="109" t="s">
        <v>71</v>
      </c>
      <c r="E268" s="330">
        <v>0</v>
      </c>
      <c r="F268" s="267">
        <f t="shared" si="9"/>
        <v>0</v>
      </c>
      <c r="G268"/>
      <c r="J268" s="134"/>
    </row>
    <row r="269" spans="1:10" ht="14.25" x14ac:dyDescent="0.2">
      <c r="A269" s="22">
        <v>124</v>
      </c>
      <c r="B269" s="23" t="s">
        <v>215</v>
      </c>
      <c r="C269" s="919">
        <v>0</v>
      </c>
      <c r="D269" s="109" t="s">
        <v>71</v>
      </c>
      <c r="E269" s="330">
        <v>0</v>
      </c>
      <c r="F269" s="267">
        <f t="shared" si="9"/>
        <v>0</v>
      </c>
      <c r="G269"/>
      <c r="J269" s="134"/>
    </row>
    <row r="270" spans="1:10" ht="14.25" x14ac:dyDescent="0.2">
      <c r="A270" s="22">
        <v>125</v>
      </c>
      <c r="B270" s="23" t="s">
        <v>216</v>
      </c>
      <c r="C270" s="919">
        <v>0</v>
      </c>
      <c r="D270" s="109" t="s">
        <v>71</v>
      </c>
      <c r="E270" s="330">
        <v>0</v>
      </c>
      <c r="F270" s="267">
        <f t="shared" si="9"/>
        <v>0</v>
      </c>
      <c r="G270"/>
      <c r="J270" s="134"/>
    </row>
    <row r="271" spans="1:10" ht="14.25" x14ac:dyDescent="0.2">
      <c r="A271" s="22">
        <v>126</v>
      </c>
      <c r="B271" s="23" t="s">
        <v>217</v>
      </c>
      <c r="C271" s="919">
        <v>20</v>
      </c>
      <c r="D271" s="109" t="s">
        <v>71</v>
      </c>
      <c r="E271" s="330">
        <v>0</v>
      </c>
      <c r="F271" s="267">
        <f t="shared" si="9"/>
        <v>0</v>
      </c>
      <c r="G271"/>
      <c r="J271" s="134"/>
    </row>
    <row r="272" spans="1:10" ht="14.25" x14ac:dyDescent="0.2">
      <c r="A272" s="22">
        <v>127</v>
      </c>
      <c r="B272" s="52" t="s">
        <v>218</v>
      </c>
      <c r="C272" s="919">
        <v>20</v>
      </c>
      <c r="D272" s="109" t="s">
        <v>71</v>
      </c>
      <c r="E272" s="330">
        <v>0</v>
      </c>
      <c r="F272" s="267">
        <f t="shared" si="9"/>
        <v>0</v>
      </c>
      <c r="G272"/>
      <c r="H272" s="128"/>
      <c r="J272" s="134"/>
    </row>
    <row r="273" spans="1:10" ht="25.5" x14ac:dyDescent="0.2">
      <c r="A273" s="22">
        <v>128</v>
      </c>
      <c r="B273" s="23" t="s">
        <v>219</v>
      </c>
      <c r="C273" s="919">
        <v>10</v>
      </c>
      <c r="D273" s="109" t="s">
        <v>14</v>
      </c>
      <c r="E273" s="330">
        <v>0</v>
      </c>
      <c r="F273" s="267">
        <f t="shared" si="9"/>
        <v>0</v>
      </c>
      <c r="G273"/>
      <c r="H273" s="128"/>
      <c r="J273" s="134"/>
    </row>
    <row r="274" spans="1:10" ht="14.25" x14ac:dyDescent="0.2">
      <c r="A274" s="22">
        <v>129</v>
      </c>
      <c r="B274" s="110" t="s">
        <v>445</v>
      </c>
      <c r="C274" s="919">
        <v>0</v>
      </c>
      <c r="D274" s="109" t="s">
        <v>14</v>
      </c>
      <c r="E274" s="330">
        <v>0</v>
      </c>
      <c r="F274" s="267">
        <f t="shared" si="9"/>
        <v>0</v>
      </c>
      <c r="G274"/>
      <c r="H274" s="128"/>
      <c r="J274" s="134"/>
    </row>
    <row r="275" spans="1:10" s="65" customFormat="1" ht="14.25" x14ac:dyDescent="0.2">
      <c r="A275" s="22">
        <v>130</v>
      </c>
      <c r="B275" s="52" t="s">
        <v>510</v>
      </c>
      <c r="C275" s="919">
        <v>20</v>
      </c>
      <c r="D275" s="112" t="s">
        <v>71</v>
      </c>
      <c r="E275" s="330">
        <v>0</v>
      </c>
      <c r="F275" s="271">
        <f t="shared" si="9"/>
        <v>0</v>
      </c>
      <c r="G275" s="126"/>
      <c r="J275" s="148"/>
    </row>
    <row r="276" spans="1:10" s="65" customFormat="1" ht="14.25" x14ac:dyDescent="0.2">
      <c r="A276" s="22">
        <v>131</v>
      </c>
      <c r="B276" s="117" t="s">
        <v>511</v>
      </c>
      <c r="C276" s="919">
        <v>25</v>
      </c>
      <c r="D276" s="112" t="s">
        <v>71</v>
      </c>
      <c r="E276" s="330">
        <v>0</v>
      </c>
      <c r="F276" s="271">
        <f t="shared" si="9"/>
        <v>0</v>
      </c>
      <c r="G276" s="126"/>
      <c r="J276" s="148"/>
    </row>
    <row r="277" spans="1:10" ht="14.25" x14ac:dyDescent="0.2">
      <c r="A277" s="22">
        <v>132</v>
      </c>
      <c r="B277" s="52" t="s">
        <v>220</v>
      </c>
      <c r="C277" s="919">
        <v>10</v>
      </c>
      <c r="D277" s="109" t="s">
        <v>187</v>
      </c>
      <c r="E277" s="330">
        <v>0</v>
      </c>
      <c r="F277" s="267">
        <f t="shared" si="9"/>
        <v>0</v>
      </c>
      <c r="G277"/>
      <c r="J277" s="134"/>
    </row>
    <row r="278" spans="1:10" ht="25.5" x14ac:dyDescent="0.2">
      <c r="A278" s="22">
        <v>133</v>
      </c>
      <c r="B278" s="23" t="s">
        <v>221</v>
      </c>
      <c r="C278" s="919">
        <v>10</v>
      </c>
      <c r="D278" s="109" t="s">
        <v>71</v>
      </c>
      <c r="E278" s="330">
        <v>0</v>
      </c>
      <c r="F278" s="267">
        <f t="shared" si="9"/>
        <v>0</v>
      </c>
      <c r="G278"/>
      <c r="H278" s="128"/>
      <c r="J278" s="134"/>
    </row>
    <row r="279" spans="1:10" ht="14.25" x14ac:dyDescent="0.2">
      <c r="A279" s="22">
        <v>134</v>
      </c>
      <c r="B279" s="23" t="s">
        <v>499</v>
      </c>
      <c r="C279" s="919">
        <v>15</v>
      </c>
      <c r="D279" s="109" t="s">
        <v>14</v>
      </c>
      <c r="E279" s="330">
        <v>0</v>
      </c>
      <c r="F279" s="267">
        <f t="shared" si="9"/>
        <v>0</v>
      </c>
      <c r="G279"/>
      <c r="H279" s="128"/>
      <c r="J279" s="134"/>
    </row>
    <row r="280" spans="1:10" ht="14.25" x14ac:dyDescent="0.2">
      <c r="A280" s="22">
        <v>135</v>
      </c>
      <c r="B280" s="23" t="s">
        <v>222</v>
      </c>
      <c r="C280" s="919">
        <v>0</v>
      </c>
      <c r="D280" s="109" t="s">
        <v>14</v>
      </c>
      <c r="E280" s="330">
        <v>0</v>
      </c>
      <c r="F280" s="267">
        <f t="shared" ref="F280:F333" si="10">C280*E280</f>
        <v>0</v>
      </c>
      <c r="G280"/>
      <c r="H280" s="128"/>
      <c r="J280" s="134"/>
    </row>
    <row r="281" spans="1:10" ht="25.5" x14ac:dyDescent="0.2">
      <c r="A281" s="22">
        <v>136</v>
      </c>
      <c r="B281" s="23" t="s">
        <v>223</v>
      </c>
      <c r="C281" s="919">
        <v>0</v>
      </c>
      <c r="D281" s="109" t="s">
        <v>52</v>
      </c>
      <c r="E281" s="330">
        <v>0</v>
      </c>
      <c r="F281" s="267">
        <f t="shared" si="10"/>
        <v>0</v>
      </c>
      <c r="G281"/>
      <c r="H281" s="128"/>
      <c r="J281" s="134"/>
    </row>
    <row r="282" spans="1:10" ht="14.25" x14ac:dyDescent="0.2">
      <c r="A282" s="22">
        <v>137</v>
      </c>
      <c r="B282" s="23" t="s">
        <v>497</v>
      </c>
      <c r="C282" s="919">
        <v>0</v>
      </c>
      <c r="D282" s="203" t="s">
        <v>14</v>
      </c>
      <c r="E282" s="330">
        <v>0</v>
      </c>
      <c r="F282" s="267">
        <f t="shared" si="10"/>
        <v>0</v>
      </c>
      <c r="G282"/>
      <c r="H282" s="128"/>
      <c r="J282" s="134"/>
    </row>
    <row r="283" spans="1:10" ht="14.25" x14ac:dyDescent="0.2">
      <c r="A283" s="22">
        <v>138</v>
      </c>
      <c r="B283" s="23" t="s">
        <v>498</v>
      </c>
      <c r="C283" s="919">
        <v>5</v>
      </c>
      <c r="D283" s="203" t="s">
        <v>71</v>
      </c>
      <c r="E283" s="330">
        <v>0</v>
      </c>
      <c r="F283" s="267">
        <f t="shared" si="10"/>
        <v>0</v>
      </c>
      <c r="G283"/>
      <c r="H283" s="128"/>
      <c r="J283" s="134"/>
    </row>
    <row r="284" spans="1:10" ht="25.5" x14ac:dyDescent="0.2">
      <c r="A284" s="22">
        <v>139</v>
      </c>
      <c r="B284" s="23" t="s">
        <v>224</v>
      </c>
      <c r="C284" s="919">
        <v>0</v>
      </c>
      <c r="D284" s="109" t="s">
        <v>52</v>
      </c>
      <c r="E284" s="330">
        <v>0</v>
      </c>
      <c r="F284" s="267">
        <f t="shared" si="10"/>
        <v>0</v>
      </c>
      <c r="G284"/>
      <c r="H284" s="128"/>
      <c r="J284" s="134"/>
    </row>
    <row r="285" spans="1:10" s="168" customFormat="1" ht="14.25" x14ac:dyDescent="0.2">
      <c r="A285" s="22">
        <v>140</v>
      </c>
      <c r="B285" s="171" t="s">
        <v>496</v>
      </c>
      <c r="C285" s="919">
        <v>20</v>
      </c>
      <c r="D285" s="198" t="s">
        <v>71</v>
      </c>
      <c r="E285" s="330">
        <v>0</v>
      </c>
      <c r="F285" s="199">
        <f t="shared" si="10"/>
        <v>0</v>
      </c>
      <c r="G285" s="166"/>
      <c r="H285" s="191"/>
      <c r="J285" s="170"/>
    </row>
    <row r="286" spans="1:10" ht="14.25" x14ac:dyDescent="0.2">
      <c r="A286" s="22">
        <v>141</v>
      </c>
      <c r="B286" s="53" t="s">
        <v>225</v>
      </c>
      <c r="C286" s="919">
        <v>0</v>
      </c>
      <c r="D286" s="109" t="s">
        <v>52</v>
      </c>
      <c r="E286" s="330">
        <v>0</v>
      </c>
      <c r="F286" s="267">
        <f t="shared" si="10"/>
        <v>0</v>
      </c>
      <c r="G286"/>
      <c r="H286" s="128"/>
      <c r="J286" s="134"/>
    </row>
    <row r="287" spans="1:10" ht="13.5" customHeight="1" x14ac:dyDescent="0.2">
      <c r="A287" s="22">
        <v>142</v>
      </c>
      <c r="B287" s="23" t="s">
        <v>226</v>
      </c>
      <c r="C287" s="919">
        <v>0</v>
      </c>
      <c r="D287" s="109" t="s">
        <v>52</v>
      </c>
      <c r="E287" s="330">
        <v>0</v>
      </c>
      <c r="F287" s="267">
        <f t="shared" si="10"/>
        <v>0</v>
      </c>
      <c r="G287"/>
      <c r="J287" s="134"/>
    </row>
    <row r="288" spans="1:10" ht="14.25" x14ac:dyDescent="0.2">
      <c r="A288" s="22">
        <v>143</v>
      </c>
      <c r="B288" s="9" t="s">
        <v>227</v>
      </c>
      <c r="C288" s="919">
        <v>0</v>
      </c>
      <c r="D288" s="10" t="s">
        <v>52</v>
      </c>
      <c r="E288" s="330">
        <v>0</v>
      </c>
      <c r="F288" s="267">
        <f t="shared" si="10"/>
        <v>0</v>
      </c>
      <c r="G288"/>
      <c r="J288" s="134"/>
    </row>
    <row r="289" spans="1:10" ht="14.25" x14ac:dyDescent="0.2">
      <c r="A289" s="22">
        <v>144</v>
      </c>
      <c r="B289" s="23" t="s">
        <v>228</v>
      </c>
      <c r="C289" s="919">
        <v>0</v>
      </c>
      <c r="D289" s="109" t="s">
        <v>71</v>
      </c>
      <c r="E289" s="330">
        <v>0</v>
      </c>
      <c r="F289" s="267">
        <f t="shared" si="10"/>
        <v>0</v>
      </c>
      <c r="G289"/>
      <c r="J289" s="134"/>
    </row>
    <row r="290" spans="1:10" ht="14.25" x14ac:dyDescent="0.2">
      <c r="A290" s="22">
        <v>145</v>
      </c>
      <c r="B290" s="525" t="s">
        <v>569</v>
      </c>
      <c r="C290" s="598">
        <v>0</v>
      </c>
      <c r="D290" s="394" t="s">
        <v>71</v>
      </c>
      <c r="E290" s="330">
        <v>0</v>
      </c>
      <c r="F290" s="267">
        <f t="shared" si="10"/>
        <v>0</v>
      </c>
      <c r="G290"/>
      <c r="J290" s="134"/>
    </row>
    <row r="291" spans="1:10" ht="14.25" x14ac:dyDescent="0.2">
      <c r="A291" s="22">
        <v>146</v>
      </c>
      <c r="B291" s="23" t="s">
        <v>229</v>
      </c>
      <c r="C291" s="919">
        <v>0</v>
      </c>
      <c r="D291" s="109" t="s">
        <v>52</v>
      </c>
      <c r="E291" s="330">
        <v>0</v>
      </c>
      <c r="F291" s="267">
        <f t="shared" si="10"/>
        <v>0</v>
      </c>
      <c r="G291"/>
      <c r="J291" s="134"/>
    </row>
    <row r="292" spans="1:10" ht="14.25" x14ac:dyDescent="0.2">
      <c r="A292" s="22">
        <v>147</v>
      </c>
      <c r="B292" s="23" t="s">
        <v>230</v>
      </c>
      <c r="C292" s="919">
        <v>350</v>
      </c>
      <c r="D292" s="109" t="s">
        <v>71</v>
      </c>
      <c r="E292" s="330">
        <v>0</v>
      </c>
      <c r="F292" s="267">
        <f t="shared" si="10"/>
        <v>0</v>
      </c>
      <c r="G292"/>
      <c r="H292" s="128"/>
      <c r="J292" s="134"/>
    </row>
    <row r="293" spans="1:10" ht="14.25" x14ac:dyDescent="0.2">
      <c r="A293" s="22">
        <v>148</v>
      </c>
      <c r="B293" s="53" t="s">
        <v>231</v>
      </c>
      <c r="C293" s="919">
        <v>50</v>
      </c>
      <c r="D293" s="109" t="s">
        <v>71</v>
      </c>
      <c r="E293" s="330">
        <v>0</v>
      </c>
      <c r="F293" s="267">
        <f t="shared" si="10"/>
        <v>0</v>
      </c>
      <c r="G293"/>
      <c r="H293" s="128"/>
      <c r="J293" s="134"/>
    </row>
    <row r="294" spans="1:10" ht="14.25" x14ac:dyDescent="0.2">
      <c r="A294" s="22">
        <v>149</v>
      </c>
      <c r="B294" s="113" t="s">
        <v>460</v>
      </c>
      <c r="C294" s="919">
        <v>0</v>
      </c>
      <c r="D294" s="109" t="s">
        <v>71</v>
      </c>
      <c r="E294" s="330">
        <v>0</v>
      </c>
      <c r="F294" s="267">
        <f t="shared" si="10"/>
        <v>0</v>
      </c>
      <c r="G294"/>
      <c r="H294" s="128"/>
      <c r="J294" s="134"/>
    </row>
    <row r="295" spans="1:10" s="168" customFormat="1" ht="14.25" x14ac:dyDescent="0.2">
      <c r="A295" s="22">
        <v>150</v>
      </c>
      <c r="B295" s="163" t="s">
        <v>475</v>
      </c>
      <c r="C295" s="919">
        <v>0</v>
      </c>
      <c r="D295" s="204" t="s">
        <v>71</v>
      </c>
      <c r="E295" s="330">
        <v>0</v>
      </c>
      <c r="F295" s="275">
        <f t="shared" si="10"/>
        <v>0</v>
      </c>
      <c r="G295" s="166"/>
      <c r="H295" s="191"/>
      <c r="J295" s="170"/>
    </row>
    <row r="296" spans="1:10" ht="51" x14ac:dyDescent="0.2">
      <c r="A296" s="22">
        <v>151</v>
      </c>
      <c r="B296" s="46" t="s">
        <v>491</v>
      </c>
      <c r="C296" s="919">
        <v>0</v>
      </c>
      <c r="D296" s="109" t="s">
        <v>52</v>
      </c>
      <c r="E296" s="330">
        <v>0</v>
      </c>
      <c r="F296" s="267">
        <f t="shared" si="10"/>
        <v>0</v>
      </c>
      <c r="G296"/>
      <c r="H296" s="128"/>
      <c r="J296" s="134"/>
    </row>
    <row r="297" spans="1:10" ht="38.25" x14ac:dyDescent="0.2">
      <c r="A297" s="22">
        <v>152</v>
      </c>
      <c r="B297" s="23" t="s">
        <v>232</v>
      </c>
      <c r="C297" s="919">
        <v>15</v>
      </c>
      <c r="D297" s="109" t="s">
        <v>71</v>
      </c>
      <c r="E297" s="330">
        <v>0</v>
      </c>
      <c r="F297" s="267">
        <f t="shared" si="10"/>
        <v>0</v>
      </c>
      <c r="G297"/>
      <c r="J297" s="134"/>
    </row>
    <row r="298" spans="1:10" ht="25.5" x14ac:dyDescent="0.2">
      <c r="A298" s="22">
        <v>153</v>
      </c>
      <c r="B298" s="23" t="s">
        <v>233</v>
      </c>
      <c r="C298" s="919">
        <v>6</v>
      </c>
      <c r="D298" s="109" t="s">
        <v>52</v>
      </c>
      <c r="E298" s="330">
        <v>0</v>
      </c>
      <c r="F298" s="267">
        <f t="shared" si="10"/>
        <v>0</v>
      </c>
      <c r="G298"/>
      <c r="J298" s="134"/>
    </row>
    <row r="299" spans="1:10" ht="14.25" x14ac:dyDescent="0.2">
      <c r="A299" s="22">
        <v>154</v>
      </c>
      <c r="B299" s="113" t="s">
        <v>514</v>
      </c>
      <c r="C299" s="919">
        <v>0</v>
      </c>
      <c r="D299" s="112" t="s">
        <v>52</v>
      </c>
      <c r="E299" s="330">
        <v>0</v>
      </c>
      <c r="F299" s="296">
        <f t="shared" si="10"/>
        <v>0</v>
      </c>
      <c r="G299"/>
      <c r="J299" s="134"/>
    </row>
    <row r="300" spans="1:10" s="144" customFormat="1" ht="14.25" x14ac:dyDescent="0.2">
      <c r="A300" s="146">
        <v>155</v>
      </c>
      <c r="B300" s="153" t="s">
        <v>584</v>
      </c>
      <c r="C300" s="154">
        <v>0</v>
      </c>
      <c r="D300" s="154" t="s">
        <v>52</v>
      </c>
      <c r="E300" s="330">
        <v>0</v>
      </c>
      <c r="F300" s="938">
        <f t="shared" si="10"/>
        <v>0</v>
      </c>
      <c r="G300" s="142"/>
      <c r="J300" s="147"/>
    </row>
    <row r="301" spans="1:10" ht="38.25" x14ac:dyDescent="0.2">
      <c r="A301" s="22">
        <v>156</v>
      </c>
      <c r="B301" s="23" t="s">
        <v>234</v>
      </c>
      <c r="C301" s="919">
        <v>80</v>
      </c>
      <c r="D301" s="109" t="s">
        <v>187</v>
      </c>
      <c r="E301" s="330">
        <v>0</v>
      </c>
      <c r="F301" s="267">
        <f t="shared" si="10"/>
        <v>0</v>
      </c>
      <c r="G301"/>
      <c r="H301" s="128"/>
      <c r="J301" s="134"/>
    </row>
    <row r="302" spans="1:10" ht="25.5" x14ac:dyDescent="0.2">
      <c r="A302" s="22">
        <v>157</v>
      </c>
      <c r="B302" s="54" t="s">
        <v>490</v>
      </c>
      <c r="C302" s="919">
        <v>0</v>
      </c>
      <c r="D302" s="112" t="s">
        <v>52</v>
      </c>
      <c r="E302" s="330">
        <v>0</v>
      </c>
      <c r="F302" s="267">
        <f t="shared" si="10"/>
        <v>0</v>
      </c>
      <c r="G302"/>
      <c r="H302" s="128"/>
      <c r="J302" s="134"/>
    </row>
    <row r="303" spans="1:10" ht="14.25" x14ac:dyDescent="0.2">
      <c r="A303" s="22">
        <v>158</v>
      </c>
      <c r="B303" s="23" t="s">
        <v>235</v>
      </c>
      <c r="C303" s="919">
        <v>0</v>
      </c>
      <c r="D303" s="109" t="s">
        <v>71</v>
      </c>
      <c r="E303" s="330">
        <v>0</v>
      </c>
      <c r="F303" s="267">
        <f t="shared" si="10"/>
        <v>0</v>
      </c>
      <c r="G303"/>
      <c r="H303" s="128"/>
      <c r="J303" s="134"/>
    </row>
    <row r="304" spans="1:10" ht="63.75" x14ac:dyDescent="0.2">
      <c r="A304" s="22">
        <v>159</v>
      </c>
      <c r="B304" s="23" t="s">
        <v>236</v>
      </c>
      <c r="C304" s="919">
        <v>40</v>
      </c>
      <c r="D304" s="109" t="s">
        <v>52</v>
      </c>
      <c r="E304" s="330">
        <v>0</v>
      </c>
      <c r="F304" s="267">
        <f t="shared" si="10"/>
        <v>0</v>
      </c>
      <c r="G304"/>
      <c r="H304" s="128"/>
      <c r="J304" s="134"/>
    </row>
    <row r="305" spans="1:10" s="168" customFormat="1" ht="14.25" x14ac:dyDescent="0.2">
      <c r="A305" s="22">
        <v>160</v>
      </c>
      <c r="B305" s="163" t="s">
        <v>476</v>
      </c>
      <c r="C305" s="919">
        <v>0</v>
      </c>
      <c r="D305" s="204" t="s">
        <v>71</v>
      </c>
      <c r="E305" s="330">
        <v>0</v>
      </c>
      <c r="F305" s="275">
        <f t="shared" si="10"/>
        <v>0</v>
      </c>
      <c r="G305" s="166"/>
      <c r="H305" s="191"/>
      <c r="J305" s="170"/>
    </row>
    <row r="306" spans="1:10" ht="51" x14ac:dyDescent="0.2">
      <c r="A306" s="22">
        <v>161</v>
      </c>
      <c r="B306" s="23" t="s">
        <v>237</v>
      </c>
      <c r="C306" s="919">
        <v>0</v>
      </c>
      <c r="D306" s="109" t="s">
        <v>52</v>
      </c>
      <c r="E306" s="330">
        <v>0</v>
      </c>
      <c r="F306" s="267">
        <f t="shared" si="10"/>
        <v>0</v>
      </c>
      <c r="G306"/>
      <c r="H306" s="128"/>
      <c r="J306" s="134"/>
    </row>
    <row r="307" spans="1:10" ht="38.25" x14ac:dyDescent="0.2">
      <c r="A307" s="22">
        <v>162</v>
      </c>
      <c r="B307" s="23" t="s">
        <v>238</v>
      </c>
      <c r="C307" s="919">
        <v>55</v>
      </c>
      <c r="D307" s="109" t="s">
        <v>71</v>
      </c>
      <c r="E307" s="330">
        <v>0</v>
      </c>
      <c r="F307" s="267">
        <f t="shared" si="10"/>
        <v>0</v>
      </c>
      <c r="G307"/>
      <c r="H307" s="128"/>
      <c r="J307" s="134"/>
    </row>
    <row r="308" spans="1:10" ht="38.25" x14ac:dyDescent="0.2">
      <c r="A308" s="22">
        <v>163</v>
      </c>
      <c r="B308" s="23" t="s">
        <v>239</v>
      </c>
      <c r="C308" s="919">
        <v>55</v>
      </c>
      <c r="D308" s="109" t="s">
        <v>71</v>
      </c>
      <c r="E308" s="330">
        <v>0</v>
      </c>
      <c r="F308" s="267">
        <f t="shared" si="10"/>
        <v>0</v>
      </c>
      <c r="G308"/>
      <c r="H308" s="128"/>
      <c r="J308" s="134"/>
    </row>
    <row r="309" spans="1:10" ht="38.25" x14ac:dyDescent="0.2">
      <c r="A309" s="22">
        <v>164</v>
      </c>
      <c r="B309" s="23" t="s">
        <v>492</v>
      </c>
      <c r="C309" s="919">
        <v>0</v>
      </c>
      <c r="D309" s="55" t="s">
        <v>52</v>
      </c>
      <c r="E309" s="330">
        <v>0</v>
      </c>
      <c r="F309" s="267">
        <f t="shared" si="10"/>
        <v>0</v>
      </c>
      <c r="G309"/>
      <c r="H309" s="128"/>
      <c r="J309" s="134"/>
    </row>
    <row r="310" spans="1:10" ht="38.25" x14ac:dyDescent="0.2">
      <c r="A310" s="22">
        <v>165</v>
      </c>
      <c r="B310" s="110" t="s">
        <v>493</v>
      </c>
      <c r="C310" s="919">
        <v>0</v>
      </c>
      <c r="D310" s="55" t="s">
        <v>52</v>
      </c>
      <c r="E310" s="330">
        <v>0</v>
      </c>
      <c r="F310" s="267">
        <f t="shared" si="10"/>
        <v>0</v>
      </c>
      <c r="G310"/>
      <c r="H310" s="128"/>
      <c r="J310" s="134"/>
    </row>
    <row r="311" spans="1:10" ht="51" x14ac:dyDescent="0.2">
      <c r="A311" s="22">
        <v>166</v>
      </c>
      <c r="B311" s="56" t="s">
        <v>483</v>
      </c>
      <c r="C311" s="919">
        <v>0</v>
      </c>
      <c r="D311" s="203" t="s">
        <v>197</v>
      </c>
      <c r="E311" s="330">
        <v>0</v>
      </c>
      <c r="F311" s="267">
        <f t="shared" si="10"/>
        <v>0</v>
      </c>
      <c r="G311"/>
      <c r="J311" s="134"/>
    </row>
    <row r="312" spans="1:10" ht="38.25" x14ac:dyDescent="0.2">
      <c r="A312" s="22">
        <v>167</v>
      </c>
      <c r="B312" s="23" t="s">
        <v>240</v>
      </c>
      <c r="C312" s="919">
        <v>0</v>
      </c>
      <c r="D312" s="109" t="s">
        <v>14</v>
      </c>
      <c r="E312" s="330">
        <v>0</v>
      </c>
      <c r="F312" s="267">
        <f t="shared" si="10"/>
        <v>0</v>
      </c>
      <c r="G312"/>
      <c r="J312" s="134"/>
    </row>
    <row r="313" spans="1:10" ht="51" x14ac:dyDescent="0.2">
      <c r="A313" s="22">
        <v>168</v>
      </c>
      <c r="B313" s="57" t="s">
        <v>484</v>
      </c>
      <c r="C313" s="919">
        <v>0</v>
      </c>
      <c r="D313" s="203" t="s">
        <v>197</v>
      </c>
      <c r="E313" s="330">
        <v>0</v>
      </c>
      <c r="F313" s="267">
        <f t="shared" si="10"/>
        <v>0</v>
      </c>
      <c r="G313"/>
      <c r="J313" s="134"/>
    </row>
    <row r="314" spans="1:10" ht="38.25" x14ac:dyDescent="0.2">
      <c r="A314" s="22">
        <v>169</v>
      </c>
      <c r="B314" s="23" t="s">
        <v>485</v>
      </c>
      <c r="C314" s="919">
        <v>20</v>
      </c>
      <c r="D314" s="109" t="s">
        <v>52</v>
      </c>
      <c r="E314" s="330">
        <v>0</v>
      </c>
      <c r="F314" s="267">
        <f t="shared" si="10"/>
        <v>0</v>
      </c>
      <c r="G314"/>
      <c r="H314" s="128"/>
      <c r="J314" s="134"/>
    </row>
    <row r="315" spans="1:10" ht="14.25" x14ac:dyDescent="0.2">
      <c r="A315" s="22">
        <v>170</v>
      </c>
      <c r="B315" s="23" t="s">
        <v>241</v>
      </c>
      <c r="C315" s="919">
        <v>50</v>
      </c>
      <c r="D315" s="109" t="s">
        <v>52</v>
      </c>
      <c r="E315" s="330">
        <v>0</v>
      </c>
      <c r="F315" s="267">
        <f t="shared" si="10"/>
        <v>0</v>
      </c>
      <c r="G315"/>
      <c r="H315" s="128"/>
      <c r="J315" s="134"/>
    </row>
    <row r="316" spans="1:10" ht="38.25" x14ac:dyDescent="0.2">
      <c r="A316" s="22">
        <v>171</v>
      </c>
      <c r="B316" s="52" t="s">
        <v>486</v>
      </c>
      <c r="C316" s="919">
        <v>0</v>
      </c>
      <c r="D316" s="203" t="s">
        <v>71</v>
      </c>
      <c r="E316" s="330">
        <v>0</v>
      </c>
      <c r="F316" s="267">
        <f t="shared" si="10"/>
        <v>0</v>
      </c>
      <c r="G316"/>
      <c r="H316" s="128"/>
      <c r="J316" s="134"/>
    </row>
    <row r="317" spans="1:10" ht="14.25" x14ac:dyDescent="0.2">
      <c r="A317" s="22">
        <v>172</v>
      </c>
      <c r="B317" s="23" t="s">
        <v>242</v>
      </c>
      <c r="C317" s="919">
        <v>0</v>
      </c>
      <c r="D317" s="109" t="s">
        <v>52</v>
      </c>
      <c r="E317" s="330">
        <v>0</v>
      </c>
      <c r="F317" s="267">
        <f t="shared" si="10"/>
        <v>0</v>
      </c>
      <c r="G317"/>
      <c r="H317" s="128"/>
      <c r="J317" s="134"/>
    </row>
    <row r="318" spans="1:10" ht="14.25" x14ac:dyDescent="0.2">
      <c r="A318" s="22">
        <v>173</v>
      </c>
      <c r="B318" s="23" t="s">
        <v>243</v>
      </c>
      <c r="C318" s="919">
        <v>0</v>
      </c>
      <c r="D318" s="109" t="s">
        <v>71</v>
      </c>
      <c r="E318" s="330">
        <v>0</v>
      </c>
      <c r="F318" s="267">
        <f t="shared" si="10"/>
        <v>0</v>
      </c>
      <c r="G318"/>
      <c r="J318" s="134"/>
    </row>
    <row r="319" spans="1:10" ht="25.5" x14ac:dyDescent="0.2">
      <c r="A319" s="22">
        <v>174</v>
      </c>
      <c r="B319" s="23" t="s">
        <v>487</v>
      </c>
      <c r="C319" s="919">
        <v>0</v>
      </c>
      <c r="D319" s="109" t="s">
        <v>71</v>
      </c>
      <c r="E319" s="330">
        <v>0</v>
      </c>
      <c r="F319" s="267">
        <f t="shared" si="10"/>
        <v>0</v>
      </c>
      <c r="G319"/>
      <c r="J319" s="134"/>
    </row>
    <row r="320" spans="1:10" ht="14.25" x14ac:dyDescent="0.2">
      <c r="A320" s="22">
        <v>175</v>
      </c>
      <c r="B320" s="23" t="s">
        <v>244</v>
      </c>
      <c r="C320" s="919">
        <v>0</v>
      </c>
      <c r="D320" s="109" t="s">
        <v>52</v>
      </c>
      <c r="E320" s="330">
        <v>0</v>
      </c>
      <c r="F320" s="267">
        <f t="shared" si="10"/>
        <v>0</v>
      </c>
      <c r="G320"/>
      <c r="J320" s="134"/>
    </row>
    <row r="321" spans="1:1024" ht="38.25" x14ac:dyDescent="0.2">
      <c r="A321" s="22">
        <v>176</v>
      </c>
      <c r="B321" s="56" t="s">
        <v>488</v>
      </c>
      <c r="C321" s="919">
        <v>0</v>
      </c>
      <c r="D321" s="203" t="s">
        <v>52</v>
      </c>
      <c r="E321" s="330">
        <v>0</v>
      </c>
      <c r="F321" s="267">
        <f t="shared" si="10"/>
        <v>0</v>
      </c>
      <c r="G321"/>
      <c r="H321" s="128"/>
    </row>
    <row r="322" spans="1:1024" ht="14.25" x14ac:dyDescent="0.2">
      <c r="A322" s="22">
        <v>177</v>
      </c>
      <c r="B322" s="23" t="s">
        <v>245</v>
      </c>
      <c r="C322" s="919">
        <v>0</v>
      </c>
      <c r="D322" s="112" t="s">
        <v>52</v>
      </c>
      <c r="E322" s="330">
        <v>0</v>
      </c>
      <c r="F322" s="267">
        <f t="shared" si="10"/>
        <v>0</v>
      </c>
      <c r="G322"/>
      <c r="H322" s="128"/>
    </row>
    <row r="323" spans="1:1024" s="168" customFormat="1" ht="14.25" x14ac:dyDescent="0.2">
      <c r="A323" s="22">
        <v>178</v>
      </c>
      <c r="B323" s="163" t="s">
        <v>474</v>
      </c>
      <c r="C323" s="919">
        <v>0</v>
      </c>
      <c r="D323" s="202" t="s">
        <v>71</v>
      </c>
      <c r="E323" s="330">
        <v>0</v>
      </c>
      <c r="F323" s="275">
        <f t="shared" si="10"/>
        <v>0</v>
      </c>
      <c r="G323" s="166"/>
      <c r="H323" s="191"/>
    </row>
    <row r="324" spans="1:1024" ht="14.25" x14ac:dyDescent="0.2">
      <c r="A324" s="22">
        <v>179</v>
      </c>
      <c r="B324" s="23" t="s">
        <v>246</v>
      </c>
      <c r="C324" s="919">
        <v>0</v>
      </c>
      <c r="D324" s="109" t="s">
        <v>52</v>
      </c>
      <c r="E324" s="330">
        <v>0</v>
      </c>
      <c r="F324" s="267">
        <f t="shared" si="10"/>
        <v>0</v>
      </c>
      <c r="G324"/>
      <c r="H324" s="128"/>
    </row>
    <row r="325" spans="1:1024" ht="14.25" x14ac:dyDescent="0.2">
      <c r="A325" s="22">
        <v>180</v>
      </c>
      <c r="B325" s="23" t="s">
        <v>247</v>
      </c>
      <c r="C325" s="919">
        <v>0</v>
      </c>
      <c r="D325" s="109" t="s">
        <v>71</v>
      </c>
      <c r="E325" s="330">
        <v>0</v>
      </c>
      <c r="F325" s="267">
        <f t="shared" si="10"/>
        <v>0</v>
      </c>
      <c r="G325"/>
      <c r="H325" s="128"/>
      <c r="J325" s="134"/>
    </row>
    <row r="326" spans="1:1024" s="144" customFormat="1" ht="14.25" x14ac:dyDescent="0.2">
      <c r="A326" s="850"/>
      <c r="B326" s="935" t="s">
        <v>583</v>
      </c>
      <c r="C326" s="850">
        <v>0</v>
      </c>
      <c r="D326" s="936" t="s">
        <v>71</v>
      </c>
      <c r="E326" s="330">
        <v>0</v>
      </c>
      <c r="F326" s="851">
        <f t="shared" si="10"/>
        <v>0</v>
      </c>
      <c r="G326" s="142"/>
      <c r="H326" s="143"/>
      <c r="J326" s="147"/>
    </row>
    <row r="327" spans="1:1024" ht="57" customHeight="1" x14ac:dyDescent="0.2">
      <c r="A327" s="22">
        <v>181</v>
      </c>
      <c r="B327" s="57" t="s">
        <v>489</v>
      </c>
      <c r="C327" s="919">
        <v>40</v>
      </c>
      <c r="D327" s="58" t="s">
        <v>71</v>
      </c>
      <c r="E327" s="330">
        <v>0</v>
      </c>
      <c r="F327" s="267">
        <f t="shared" si="10"/>
        <v>0</v>
      </c>
      <c r="G327"/>
      <c r="H327" s="128"/>
      <c r="J327" s="134"/>
    </row>
    <row r="328" spans="1:1024" ht="24.75" customHeight="1" x14ac:dyDescent="0.2">
      <c r="A328" s="22">
        <v>182</v>
      </c>
      <c r="B328" s="118" t="s">
        <v>443</v>
      </c>
      <c r="C328" s="919">
        <v>40</v>
      </c>
      <c r="D328" s="112" t="s">
        <v>71</v>
      </c>
      <c r="E328" s="330">
        <v>0</v>
      </c>
      <c r="F328" s="267">
        <f t="shared" si="10"/>
        <v>0</v>
      </c>
      <c r="G328"/>
      <c r="H328" s="128"/>
      <c r="J328" s="134"/>
    </row>
    <row r="329" spans="1:1024" ht="21.75" customHeight="1" x14ac:dyDescent="0.2">
      <c r="A329" s="22">
        <v>183</v>
      </c>
      <c r="B329" s="23" t="s">
        <v>248</v>
      </c>
      <c r="C329" s="919">
        <v>49</v>
      </c>
      <c r="D329" s="109" t="s">
        <v>71</v>
      </c>
      <c r="E329" s="330">
        <v>0</v>
      </c>
      <c r="F329" s="267">
        <f t="shared" si="10"/>
        <v>0</v>
      </c>
      <c r="G329"/>
      <c r="J329" s="134"/>
    </row>
    <row r="330" spans="1:1024" ht="21.75" customHeight="1" x14ac:dyDescent="0.2">
      <c r="A330" s="792"/>
      <c r="B330" s="932" t="s">
        <v>586</v>
      </c>
      <c r="C330" s="924">
        <v>0</v>
      </c>
      <c r="D330" s="933" t="s">
        <v>71</v>
      </c>
      <c r="E330" s="330">
        <v>0</v>
      </c>
      <c r="F330" s="934">
        <f t="shared" si="10"/>
        <v>0</v>
      </c>
      <c r="G330"/>
      <c r="J330" s="134"/>
    </row>
    <row r="331" spans="1:1024" ht="28.5" customHeight="1" x14ac:dyDescent="0.2">
      <c r="A331" s="22">
        <v>184</v>
      </c>
      <c r="B331" s="46" t="s">
        <v>249</v>
      </c>
      <c r="C331" s="919">
        <v>45</v>
      </c>
      <c r="D331" s="109" t="s">
        <v>71</v>
      </c>
      <c r="E331" s="330">
        <v>0</v>
      </c>
      <c r="F331" s="267">
        <f t="shared" si="10"/>
        <v>0</v>
      </c>
      <c r="G331"/>
      <c r="J331" s="134"/>
    </row>
    <row r="332" spans="1:1024" ht="14.25" customHeight="1" x14ac:dyDescent="0.2">
      <c r="A332" s="22">
        <v>185</v>
      </c>
      <c r="B332" s="9" t="s">
        <v>250</v>
      </c>
      <c r="C332" s="919">
        <v>0</v>
      </c>
      <c r="D332" s="10" t="s">
        <v>52</v>
      </c>
      <c r="E332" s="330">
        <v>0</v>
      </c>
      <c r="F332" s="267">
        <f t="shared" si="10"/>
        <v>0</v>
      </c>
      <c r="G332"/>
      <c r="J332" s="134"/>
    </row>
    <row r="333" spans="1:1024" s="177" customFormat="1" ht="47.25" customHeight="1" x14ac:dyDescent="0.2">
      <c r="A333" s="22">
        <v>186</v>
      </c>
      <c r="B333" s="192" t="s">
        <v>534</v>
      </c>
      <c r="C333" s="919">
        <v>0</v>
      </c>
      <c r="D333" s="196" t="s">
        <v>71</v>
      </c>
      <c r="E333" s="330">
        <v>0</v>
      </c>
      <c r="F333" s="206">
        <f t="shared" si="10"/>
        <v>0</v>
      </c>
      <c r="H333" s="179"/>
      <c r="I333" s="179"/>
      <c r="J333" s="181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/>
      <c r="AY333" s="179"/>
      <c r="AZ333" s="179"/>
      <c r="BA333" s="179"/>
      <c r="BB333" s="179"/>
      <c r="BC333" s="179"/>
      <c r="BD333" s="179"/>
      <c r="BE333" s="179"/>
      <c r="BF333" s="179"/>
      <c r="BG333" s="179"/>
      <c r="BH333" s="179"/>
      <c r="BI333" s="179"/>
      <c r="BJ333" s="179"/>
      <c r="BK333" s="179"/>
      <c r="BL333" s="179"/>
      <c r="BM333" s="179"/>
      <c r="BN333" s="179"/>
      <c r="BO333" s="179"/>
      <c r="BP333" s="179"/>
      <c r="BQ333" s="179"/>
      <c r="BR333" s="179"/>
      <c r="BS333" s="179"/>
      <c r="BT333" s="179"/>
      <c r="BU333" s="179"/>
      <c r="BV333" s="179"/>
      <c r="BW333" s="179"/>
      <c r="BX333" s="179"/>
      <c r="BY333" s="179"/>
      <c r="BZ333" s="179"/>
      <c r="CA333" s="179"/>
      <c r="CB333" s="179"/>
      <c r="CC333" s="179"/>
      <c r="CD333" s="179"/>
      <c r="CE333" s="179"/>
      <c r="CF333" s="179"/>
      <c r="CG333" s="179"/>
      <c r="CH333" s="179"/>
      <c r="CI333" s="179"/>
      <c r="CJ333" s="179"/>
      <c r="CK333" s="179"/>
      <c r="CL333" s="179"/>
      <c r="CM333" s="179"/>
      <c r="CN333" s="179"/>
      <c r="CO333" s="179"/>
      <c r="CP333" s="179"/>
      <c r="CQ333" s="179"/>
      <c r="CR333" s="179"/>
      <c r="CS333" s="179"/>
      <c r="CT333" s="179"/>
      <c r="CU333" s="179"/>
      <c r="CV333" s="179"/>
      <c r="CW333" s="179"/>
      <c r="CX333" s="179"/>
      <c r="CY333" s="179"/>
      <c r="CZ333" s="179"/>
      <c r="DA333" s="179"/>
      <c r="DB333" s="179"/>
      <c r="DC333" s="179"/>
      <c r="DD333" s="179"/>
      <c r="DE333" s="179"/>
      <c r="DF333" s="179"/>
      <c r="DG333" s="179"/>
      <c r="DH333" s="179"/>
      <c r="DI333" s="179"/>
      <c r="DJ333" s="179"/>
      <c r="DK333" s="179"/>
      <c r="DL333" s="179"/>
      <c r="DM333" s="179"/>
      <c r="DN333" s="179"/>
      <c r="DO333" s="179"/>
      <c r="DP333" s="179"/>
      <c r="DQ333" s="179"/>
      <c r="DR333" s="179"/>
      <c r="DS333" s="179"/>
      <c r="DT333" s="179"/>
      <c r="DU333" s="179"/>
      <c r="DV333" s="179"/>
      <c r="DW333" s="179"/>
      <c r="DX333" s="179"/>
      <c r="DY333" s="179"/>
      <c r="DZ333" s="179"/>
      <c r="EA333" s="179"/>
      <c r="EB333" s="179"/>
      <c r="EC333" s="179"/>
      <c r="ED333" s="179"/>
      <c r="EE333" s="179"/>
      <c r="EF333" s="179"/>
      <c r="EG333" s="179"/>
      <c r="EH333" s="179"/>
      <c r="EI333" s="179"/>
      <c r="EJ333" s="179"/>
      <c r="EK333" s="179"/>
      <c r="EL333" s="179"/>
      <c r="EM333" s="179"/>
      <c r="EN333" s="179"/>
      <c r="EO333" s="179"/>
      <c r="EP333" s="179"/>
      <c r="EQ333" s="179"/>
      <c r="ER333" s="179"/>
      <c r="ES333" s="179"/>
      <c r="ET333" s="179"/>
      <c r="EU333" s="179"/>
      <c r="EV333" s="179"/>
      <c r="EW333" s="179"/>
      <c r="EX333" s="179"/>
      <c r="EY333" s="179"/>
      <c r="EZ333" s="179"/>
      <c r="FA333" s="179"/>
      <c r="FB333" s="179"/>
      <c r="FC333" s="179"/>
      <c r="FD333" s="179"/>
      <c r="FE333" s="179"/>
      <c r="FF333" s="179"/>
      <c r="FG333" s="179"/>
      <c r="FH333" s="179"/>
      <c r="FI333" s="179"/>
      <c r="FJ333" s="179"/>
      <c r="FK333" s="179"/>
      <c r="FL333" s="179"/>
      <c r="FM333" s="179"/>
      <c r="FN333" s="179"/>
      <c r="FO333" s="179"/>
      <c r="FP333" s="179"/>
      <c r="FQ333" s="179"/>
      <c r="FR333" s="179"/>
      <c r="FS333" s="179"/>
      <c r="FT333" s="179"/>
      <c r="FU333" s="179"/>
      <c r="FV333" s="179"/>
      <c r="FW333" s="179"/>
      <c r="FX333" s="179"/>
      <c r="FY333" s="179"/>
      <c r="FZ333" s="179"/>
      <c r="GA333" s="179"/>
      <c r="GB333" s="179"/>
      <c r="GC333" s="179"/>
      <c r="GD333" s="179"/>
      <c r="GE333" s="179"/>
      <c r="GF333" s="179"/>
      <c r="GG333" s="179"/>
      <c r="GH333" s="179"/>
      <c r="GI333" s="179"/>
      <c r="GJ333" s="179"/>
      <c r="GK333" s="179"/>
      <c r="GL333" s="179"/>
      <c r="GM333" s="179"/>
      <c r="GN333" s="179"/>
      <c r="GO333" s="179"/>
      <c r="GP333" s="179"/>
      <c r="GQ333" s="179"/>
      <c r="GR333" s="179"/>
      <c r="GS333" s="179"/>
      <c r="GT333" s="179"/>
      <c r="GU333" s="179"/>
      <c r="GV333" s="179"/>
      <c r="GW333" s="179"/>
      <c r="GX333" s="179"/>
      <c r="GY333" s="179"/>
      <c r="GZ333" s="179"/>
      <c r="HA333" s="179"/>
      <c r="HB333" s="179"/>
      <c r="HC333" s="179"/>
      <c r="HD333" s="179"/>
      <c r="HE333" s="179"/>
      <c r="HF333" s="179"/>
      <c r="HG333" s="179"/>
      <c r="HH333" s="179"/>
      <c r="HI333" s="179"/>
      <c r="HJ333" s="179"/>
      <c r="HK333" s="179"/>
      <c r="HL333" s="179"/>
      <c r="HM333" s="179"/>
      <c r="HN333" s="179"/>
      <c r="HO333" s="179"/>
      <c r="HP333" s="179"/>
      <c r="HQ333" s="179"/>
      <c r="HR333" s="179"/>
      <c r="HS333" s="179"/>
      <c r="HT333" s="179"/>
      <c r="HU333" s="179"/>
      <c r="HV333" s="179"/>
      <c r="HW333" s="179"/>
      <c r="HX333" s="179"/>
      <c r="HY333" s="179"/>
      <c r="HZ333" s="179"/>
      <c r="IA333" s="179"/>
      <c r="IB333" s="179"/>
      <c r="IC333" s="179"/>
      <c r="ID333" s="179"/>
      <c r="IE333" s="179"/>
      <c r="IF333" s="179"/>
      <c r="IG333" s="179"/>
      <c r="IH333" s="179"/>
      <c r="II333" s="179"/>
      <c r="IJ333" s="179"/>
      <c r="IK333" s="179"/>
      <c r="IL333" s="179"/>
      <c r="IM333" s="179"/>
      <c r="IN333" s="179"/>
      <c r="IO333" s="179"/>
      <c r="IP333" s="179"/>
      <c r="IQ333" s="179"/>
      <c r="IR333" s="179"/>
      <c r="IS333" s="179"/>
      <c r="IT333" s="179"/>
      <c r="IU333" s="179"/>
      <c r="IV333" s="179"/>
      <c r="IW333" s="179"/>
      <c r="IX333" s="179"/>
      <c r="IY333" s="179"/>
      <c r="IZ333" s="179"/>
      <c r="JA333" s="179"/>
      <c r="JB333" s="179"/>
      <c r="JC333" s="179"/>
      <c r="JD333" s="179"/>
      <c r="JE333" s="179"/>
      <c r="JF333" s="179"/>
      <c r="JG333" s="179"/>
      <c r="JH333" s="179"/>
      <c r="JI333" s="179"/>
      <c r="JJ333" s="179"/>
      <c r="JK333" s="179"/>
      <c r="JL333" s="179"/>
      <c r="JM333" s="179"/>
      <c r="JN333" s="179"/>
      <c r="JO333" s="179"/>
      <c r="JP333" s="179"/>
      <c r="JQ333" s="179"/>
      <c r="JR333" s="179"/>
      <c r="JS333" s="179"/>
      <c r="JT333" s="179"/>
      <c r="JU333" s="179"/>
      <c r="JV333" s="179"/>
      <c r="JW333" s="179"/>
      <c r="JX333" s="179"/>
      <c r="JY333" s="179"/>
      <c r="JZ333" s="179"/>
      <c r="KA333" s="179"/>
      <c r="KB333" s="179"/>
      <c r="KC333" s="179"/>
      <c r="KD333" s="179"/>
      <c r="KE333" s="179"/>
      <c r="KF333" s="179"/>
      <c r="KG333" s="179"/>
      <c r="KH333" s="179"/>
      <c r="KI333" s="179"/>
      <c r="KJ333" s="179"/>
      <c r="KK333" s="179"/>
      <c r="KL333" s="179"/>
      <c r="KM333" s="179"/>
      <c r="KN333" s="179"/>
      <c r="KO333" s="179"/>
      <c r="KP333" s="179"/>
      <c r="KQ333" s="179"/>
      <c r="KR333" s="179"/>
      <c r="KS333" s="179"/>
      <c r="KT333" s="179"/>
      <c r="KU333" s="179"/>
      <c r="KV333" s="179"/>
      <c r="KW333" s="179"/>
      <c r="KX333" s="179"/>
      <c r="KY333" s="179"/>
      <c r="KZ333" s="179"/>
      <c r="LA333" s="179"/>
      <c r="LB333" s="179"/>
      <c r="LC333" s="179"/>
      <c r="LD333" s="179"/>
      <c r="LE333" s="179"/>
      <c r="LF333" s="179"/>
      <c r="LG333" s="179"/>
      <c r="LH333" s="179"/>
      <c r="LI333" s="179"/>
      <c r="LJ333" s="179"/>
      <c r="LK333" s="179"/>
      <c r="LL333" s="179"/>
      <c r="LM333" s="179"/>
      <c r="LN333" s="179"/>
      <c r="LO333" s="179"/>
      <c r="LP333" s="179"/>
      <c r="LQ333" s="179"/>
      <c r="LR333" s="179"/>
      <c r="LS333" s="179"/>
      <c r="LT333" s="179"/>
      <c r="LU333" s="179"/>
      <c r="LV333" s="179"/>
      <c r="LW333" s="179"/>
      <c r="LX333" s="179"/>
      <c r="LY333" s="179"/>
      <c r="LZ333" s="179"/>
      <c r="MA333" s="179"/>
      <c r="MB333" s="179"/>
      <c r="MC333" s="179"/>
      <c r="MD333" s="179"/>
      <c r="ME333" s="179"/>
      <c r="MF333" s="179"/>
      <c r="MG333" s="179"/>
      <c r="MH333" s="179"/>
      <c r="MI333" s="179"/>
      <c r="MJ333" s="179"/>
      <c r="MK333" s="179"/>
      <c r="ML333" s="179"/>
      <c r="MM333" s="179"/>
      <c r="MN333" s="179"/>
      <c r="MO333" s="179"/>
      <c r="MP333" s="179"/>
      <c r="MQ333" s="179"/>
      <c r="MR333" s="179"/>
      <c r="MS333" s="179"/>
      <c r="MT333" s="179"/>
      <c r="MU333" s="179"/>
      <c r="MV333" s="179"/>
      <c r="MW333" s="179"/>
      <c r="MX333" s="179"/>
      <c r="MY333" s="179"/>
      <c r="MZ333" s="179"/>
      <c r="NA333" s="179"/>
      <c r="NB333" s="179"/>
      <c r="NC333" s="179"/>
      <c r="ND333" s="179"/>
      <c r="NE333" s="179"/>
      <c r="NF333" s="179"/>
      <c r="NG333" s="179"/>
      <c r="NH333" s="179"/>
      <c r="NI333" s="179"/>
      <c r="NJ333" s="179"/>
      <c r="NK333" s="179"/>
      <c r="NL333" s="179"/>
      <c r="NM333" s="179"/>
      <c r="NN333" s="179"/>
      <c r="NO333" s="179"/>
      <c r="NP333" s="179"/>
      <c r="NQ333" s="179"/>
      <c r="NR333" s="179"/>
      <c r="NS333" s="179"/>
      <c r="NT333" s="179"/>
      <c r="NU333" s="179"/>
      <c r="NV333" s="179"/>
      <c r="NW333" s="179"/>
      <c r="NX333" s="179"/>
      <c r="NY333" s="179"/>
      <c r="NZ333" s="179"/>
      <c r="OA333" s="179"/>
      <c r="OB333" s="179"/>
      <c r="OC333" s="179"/>
      <c r="OD333" s="179"/>
      <c r="OE333" s="179"/>
      <c r="OF333" s="179"/>
      <c r="OG333" s="179"/>
      <c r="OH333" s="179"/>
      <c r="OI333" s="179"/>
      <c r="OJ333" s="179"/>
      <c r="OK333" s="179"/>
      <c r="OL333" s="179"/>
      <c r="OM333" s="179"/>
      <c r="ON333" s="179"/>
      <c r="OO333" s="179"/>
      <c r="OP333" s="179"/>
      <c r="OQ333" s="179"/>
      <c r="OR333" s="179"/>
      <c r="OS333" s="179"/>
      <c r="OT333" s="179"/>
      <c r="OU333" s="179"/>
      <c r="OV333" s="179"/>
      <c r="OW333" s="179"/>
      <c r="OX333" s="179"/>
      <c r="OY333" s="179"/>
      <c r="OZ333" s="179"/>
      <c r="PA333" s="179"/>
      <c r="PB333" s="179"/>
      <c r="PC333" s="179"/>
      <c r="PD333" s="179"/>
      <c r="PE333" s="179"/>
      <c r="PF333" s="179"/>
      <c r="PG333" s="179"/>
      <c r="PH333" s="179"/>
      <c r="PI333" s="179"/>
      <c r="PJ333" s="179"/>
      <c r="PK333" s="179"/>
      <c r="PL333" s="179"/>
      <c r="PM333" s="179"/>
      <c r="PN333" s="179"/>
      <c r="PO333" s="179"/>
      <c r="PP333" s="179"/>
      <c r="PQ333" s="179"/>
      <c r="PR333" s="179"/>
      <c r="PS333" s="179"/>
      <c r="PT333" s="179"/>
      <c r="PU333" s="179"/>
      <c r="PV333" s="179"/>
      <c r="PW333" s="179"/>
      <c r="PX333" s="179"/>
      <c r="PY333" s="179"/>
      <c r="PZ333" s="179"/>
      <c r="QA333" s="179"/>
      <c r="QB333" s="179"/>
      <c r="QC333" s="179"/>
      <c r="QD333" s="179"/>
      <c r="QE333" s="179"/>
      <c r="QF333" s="179"/>
      <c r="QG333" s="179"/>
      <c r="QH333" s="179"/>
      <c r="QI333" s="179"/>
      <c r="QJ333" s="179"/>
      <c r="QK333" s="179"/>
      <c r="QL333" s="179"/>
      <c r="QM333" s="179"/>
      <c r="QN333" s="179"/>
      <c r="QO333" s="179"/>
      <c r="QP333" s="179"/>
      <c r="QQ333" s="179"/>
      <c r="QR333" s="179"/>
      <c r="QS333" s="179"/>
      <c r="QT333" s="179"/>
      <c r="QU333" s="179"/>
      <c r="QV333" s="179"/>
      <c r="QW333" s="179"/>
      <c r="QX333" s="179"/>
      <c r="QY333" s="179"/>
      <c r="QZ333" s="179"/>
      <c r="RA333" s="179"/>
      <c r="RB333" s="179"/>
      <c r="RC333" s="179"/>
      <c r="RD333" s="179"/>
      <c r="RE333" s="179"/>
      <c r="RF333" s="179"/>
      <c r="RG333" s="179"/>
      <c r="RH333" s="179"/>
      <c r="RI333" s="179"/>
      <c r="RJ333" s="179"/>
      <c r="RK333" s="179"/>
      <c r="RL333" s="179"/>
      <c r="RM333" s="179"/>
      <c r="RN333" s="179"/>
      <c r="RO333" s="179"/>
      <c r="RP333" s="179"/>
      <c r="RQ333" s="179"/>
      <c r="RR333" s="179"/>
      <c r="RS333" s="179"/>
      <c r="RT333" s="179"/>
      <c r="RU333" s="179"/>
      <c r="RV333" s="179"/>
      <c r="RW333" s="179"/>
      <c r="RX333" s="179"/>
      <c r="RY333" s="179"/>
      <c r="RZ333" s="179"/>
      <c r="SA333" s="179"/>
      <c r="SB333" s="179"/>
      <c r="SC333" s="179"/>
      <c r="SD333" s="179"/>
      <c r="SE333" s="179"/>
      <c r="SF333" s="179"/>
      <c r="SG333" s="179"/>
      <c r="SH333" s="179"/>
      <c r="SI333" s="179"/>
      <c r="SJ333" s="179"/>
      <c r="SK333" s="179"/>
      <c r="SL333" s="179"/>
      <c r="SM333" s="179"/>
      <c r="SN333" s="179"/>
      <c r="SO333" s="179"/>
      <c r="SP333" s="179"/>
      <c r="SQ333" s="179"/>
      <c r="SR333" s="179"/>
      <c r="SS333" s="179"/>
      <c r="ST333" s="179"/>
      <c r="SU333" s="179"/>
      <c r="SV333" s="179"/>
      <c r="SW333" s="179"/>
      <c r="SX333" s="179"/>
      <c r="SY333" s="179"/>
      <c r="SZ333" s="179"/>
      <c r="TA333" s="179"/>
      <c r="TB333" s="179"/>
      <c r="TC333" s="179"/>
      <c r="TD333" s="179"/>
      <c r="TE333" s="179"/>
      <c r="TF333" s="179"/>
      <c r="TG333" s="179"/>
      <c r="TH333" s="179"/>
      <c r="TI333" s="179"/>
      <c r="TJ333" s="179"/>
      <c r="TK333" s="179"/>
      <c r="TL333" s="179"/>
      <c r="TM333" s="179"/>
      <c r="TN333" s="179"/>
      <c r="TO333" s="179"/>
      <c r="TP333" s="179"/>
      <c r="TQ333" s="179"/>
      <c r="TR333" s="179"/>
      <c r="TS333" s="179"/>
      <c r="TT333" s="179"/>
      <c r="TU333" s="179"/>
      <c r="TV333" s="179"/>
      <c r="TW333" s="179"/>
      <c r="TX333" s="179"/>
      <c r="TY333" s="179"/>
      <c r="TZ333" s="179"/>
      <c r="UA333" s="179"/>
      <c r="UB333" s="179"/>
      <c r="UC333" s="179"/>
      <c r="UD333" s="179"/>
      <c r="UE333" s="179"/>
      <c r="UF333" s="179"/>
      <c r="UG333" s="179"/>
      <c r="UH333" s="179"/>
      <c r="UI333" s="179"/>
      <c r="UJ333" s="179"/>
      <c r="UK333" s="179"/>
      <c r="UL333" s="179"/>
      <c r="UM333" s="179"/>
      <c r="UN333" s="179"/>
      <c r="UO333" s="179"/>
      <c r="UP333" s="179"/>
      <c r="UQ333" s="179"/>
      <c r="UR333" s="179"/>
      <c r="US333" s="179"/>
      <c r="UT333" s="179"/>
      <c r="UU333" s="179"/>
      <c r="UV333" s="179"/>
      <c r="UW333" s="179"/>
      <c r="UX333" s="179"/>
      <c r="UY333" s="179"/>
      <c r="UZ333" s="179"/>
      <c r="VA333" s="179"/>
      <c r="VB333" s="179"/>
      <c r="VC333" s="179"/>
      <c r="VD333" s="179"/>
      <c r="VE333" s="179"/>
      <c r="VF333" s="179"/>
      <c r="VG333" s="179"/>
      <c r="VH333" s="179"/>
      <c r="VI333" s="179"/>
      <c r="VJ333" s="179"/>
      <c r="VK333" s="179"/>
      <c r="VL333" s="179"/>
      <c r="VM333" s="179"/>
      <c r="VN333" s="179"/>
      <c r="VO333" s="179"/>
      <c r="VP333" s="179"/>
      <c r="VQ333" s="179"/>
      <c r="VR333" s="179"/>
      <c r="VS333" s="179"/>
      <c r="VT333" s="179"/>
      <c r="VU333" s="179"/>
      <c r="VV333" s="179"/>
      <c r="VW333" s="179"/>
      <c r="VX333" s="179"/>
      <c r="VY333" s="179"/>
      <c r="VZ333" s="179"/>
      <c r="WA333" s="179"/>
      <c r="WB333" s="179"/>
      <c r="WC333" s="179"/>
      <c r="WD333" s="179"/>
      <c r="WE333" s="179"/>
      <c r="WF333" s="179"/>
      <c r="WG333" s="179"/>
      <c r="WH333" s="179"/>
      <c r="WI333" s="179"/>
      <c r="WJ333" s="179"/>
      <c r="WK333" s="179"/>
      <c r="WL333" s="179"/>
      <c r="WM333" s="179"/>
      <c r="WN333" s="179"/>
      <c r="WO333" s="179"/>
      <c r="WP333" s="179"/>
      <c r="WQ333" s="179"/>
      <c r="WR333" s="179"/>
      <c r="WS333" s="179"/>
      <c r="WT333" s="179"/>
      <c r="WU333" s="179"/>
      <c r="WV333" s="179"/>
      <c r="WW333" s="179"/>
      <c r="WX333" s="179"/>
      <c r="WY333" s="179"/>
      <c r="WZ333" s="179"/>
      <c r="XA333" s="179"/>
      <c r="XB333" s="179"/>
      <c r="XC333" s="179"/>
      <c r="XD333" s="179"/>
      <c r="XE333" s="179"/>
      <c r="XF333" s="179"/>
      <c r="XG333" s="179"/>
      <c r="XH333" s="179"/>
      <c r="XI333" s="179"/>
      <c r="XJ333" s="179"/>
      <c r="XK333" s="179"/>
      <c r="XL333" s="179"/>
      <c r="XM333" s="179"/>
      <c r="XN333" s="179"/>
      <c r="XO333" s="179"/>
      <c r="XP333" s="179"/>
      <c r="XQ333" s="179"/>
      <c r="XR333" s="179"/>
      <c r="XS333" s="179"/>
      <c r="XT333" s="179"/>
      <c r="XU333" s="179"/>
      <c r="XV333" s="179"/>
      <c r="XW333" s="179"/>
      <c r="XX333" s="179"/>
      <c r="XY333" s="179"/>
      <c r="XZ333" s="179"/>
      <c r="YA333" s="179"/>
      <c r="YB333" s="179"/>
      <c r="YC333" s="179"/>
      <c r="YD333" s="179"/>
      <c r="YE333" s="179"/>
      <c r="YF333" s="179"/>
      <c r="YG333" s="179"/>
      <c r="YH333" s="179"/>
      <c r="YI333" s="179"/>
      <c r="YJ333" s="179"/>
      <c r="YK333" s="179"/>
      <c r="YL333" s="179"/>
      <c r="YM333" s="179"/>
      <c r="YN333" s="179"/>
      <c r="YO333" s="179"/>
      <c r="YP333" s="179"/>
      <c r="YQ333" s="179"/>
      <c r="YR333" s="179"/>
      <c r="YS333" s="179"/>
      <c r="YT333" s="179"/>
      <c r="YU333" s="179"/>
      <c r="YV333" s="179"/>
      <c r="YW333" s="179"/>
      <c r="YX333" s="179"/>
      <c r="YY333" s="179"/>
      <c r="YZ333" s="179"/>
      <c r="ZA333" s="179"/>
      <c r="ZB333" s="179"/>
      <c r="ZC333" s="179"/>
      <c r="ZD333" s="179"/>
      <c r="ZE333" s="179"/>
      <c r="ZF333" s="179"/>
      <c r="ZG333" s="179"/>
      <c r="ZH333" s="179"/>
      <c r="ZI333" s="179"/>
      <c r="ZJ333" s="179"/>
      <c r="ZK333" s="179"/>
      <c r="ZL333" s="179"/>
      <c r="ZM333" s="179"/>
      <c r="ZN333" s="179"/>
      <c r="ZO333" s="179"/>
      <c r="ZP333" s="179"/>
      <c r="ZQ333" s="179"/>
      <c r="ZR333" s="179"/>
      <c r="ZS333" s="179"/>
      <c r="ZT333" s="179"/>
      <c r="ZU333" s="179"/>
      <c r="ZV333" s="179"/>
      <c r="ZW333" s="179"/>
      <c r="ZX333" s="179"/>
      <c r="ZY333" s="179"/>
      <c r="ZZ333" s="179"/>
      <c r="AAA333" s="179"/>
      <c r="AAB333" s="179"/>
      <c r="AAC333" s="179"/>
      <c r="AAD333" s="179"/>
      <c r="AAE333" s="179"/>
      <c r="AAF333" s="179"/>
      <c r="AAG333" s="179"/>
      <c r="AAH333" s="179"/>
      <c r="AAI333" s="179"/>
      <c r="AAJ333" s="179"/>
      <c r="AAK333" s="179"/>
      <c r="AAL333" s="179"/>
      <c r="AAM333" s="179"/>
      <c r="AAN333" s="179"/>
      <c r="AAO333" s="179"/>
      <c r="AAP333" s="179"/>
      <c r="AAQ333" s="179"/>
      <c r="AAR333" s="179"/>
      <c r="AAS333" s="179"/>
      <c r="AAT333" s="179"/>
      <c r="AAU333" s="179"/>
      <c r="AAV333" s="179"/>
      <c r="AAW333" s="179"/>
      <c r="AAX333" s="179"/>
      <c r="AAY333" s="179"/>
      <c r="AAZ333" s="179"/>
      <c r="ABA333" s="179"/>
      <c r="ABB333" s="179"/>
      <c r="ABC333" s="179"/>
      <c r="ABD333" s="179"/>
      <c r="ABE333" s="179"/>
      <c r="ABF333" s="179"/>
      <c r="ABG333" s="179"/>
      <c r="ABH333" s="179"/>
      <c r="ABI333" s="179"/>
      <c r="ABJ333" s="179"/>
      <c r="ABK333" s="179"/>
      <c r="ABL333" s="179"/>
      <c r="ABM333" s="179"/>
      <c r="ABN333" s="179"/>
      <c r="ABO333" s="179"/>
      <c r="ABP333" s="179"/>
      <c r="ABQ333" s="179"/>
      <c r="ABR333" s="179"/>
      <c r="ABS333" s="179"/>
      <c r="ABT333" s="179"/>
      <c r="ABU333" s="179"/>
      <c r="ABV333" s="179"/>
      <c r="ABW333" s="179"/>
      <c r="ABX333" s="179"/>
      <c r="ABY333" s="179"/>
      <c r="ABZ333" s="179"/>
      <c r="ACA333" s="179"/>
      <c r="ACB333" s="179"/>
      <c r="ACC333" s="179"/>
      <c r="ACD333" s="179"/>
      <c r="ACE333" s="179"/>
      <c r="ACF333" s="179"/>
      <c r="ACG333" s="179"/>
      <c r="ACH333" s="179"/>
      <c r="ACI333" s="179"/>
      <c r="ACJ333" s="179"/>
      <c r="ACK333" s="179"/>
      <c r="ACL333" s="179"/>
      <c r="ACM333" s="179"/>
      <c r="ACN333" s="179"/>
      <c r="ACO333" s="179"/>
      <c r="ACP333" s="179"/>
      <c r="ACQ333" s="179"/>
      <c r="ACR333" s="179"/>
      <c r="ACS333" s="179"/>
      <c r="ACT333" s="179"/>
      <c r="ACU333" s="179"/>
      <c r="ACV333" s="179"/>
      <c r="ACW333" s="179"/>
      <c r="ACX333" s="179"/>
      <c r="ACY333" s="179"/>
      <c r="ACZ333" s="179"/>
      <c r="ADA333" s="179"/>
      <c r="ADB333" s="179"/>
      <c r="ADC333" s="179"/>
      <c r="ADD333" s="179"/>
      <c r="ADE333" s="179"/>
      <c r="ADF333" s="179"/>
      <c r="ADG333" s="179"/>
      <c r="ADH333" s="179"/>
      <c r="ADI333" s="179"/>
      <c r="ADJ333" s="179"/>
      <c r="ADK333" s="179"/>
      <c r="ADL333" s="179"/>
      <c r="ADM333" s="179"/>
      <c r="ADN333" s="179"/>
      <c r="ADO333" s="179"/>
      <c r="ADP333" s="179"/>
      <c r="ADQ333" s="179"/>
      <c r="ADR333" s="179"/>
      <c r="ADS333" s="179"/>
      <c r="ADT333" s="179"/>
      <c r="ADU333" s="179"/>
      <c r="ADV333" s="179"/>
      <c r="ADW333" s="179"/>
      <c r="ADX333" s="179"/>
      <c r="ADY333" s="179"/>
      <c r="ADZ333" s="179"/>
      <c r="AEA333" s="179"/>
      <c r="AEB333" s="179"/>
      <c r="AEC333" s="179"/>
      <c r="AED333" s="179"/>
      <c r="AEE333" s="179"/>
      <c r="AEF333" s="179"/>
      <c r="AEG333" s="179"/>
      <c r="AEH333" s="179"/>
      <c r="AEI333" s="179"/>
      <c r="AEJ333" s="179"/>
      <c r="AEK333" s="179"/>
      <c r="AEL333" s="179"/>
      <c r="AEM333" s="179"/>
      <c r="AEN333" s="179"/>
      <c r="AEO333" s="179"/>
      <c r="AEP333" s="179"/>
      <c r="AEQ333" s="179"/>
      <c r="AER333" s="179"/>
      <c r="AES333" s="179"/>
      <c r="AET333" s="179"/>
      <c r="AEU333" s="179"/>
      <c r="AEV333" s="179"/>
      <c r="AEW333" s="179"/>
      <c r="AEX333" s="179"/>
      <c r="AEY333" s="179"/>
      <c r="AEZ333" s="179"/>
      <c r="AFA333" s="179"/>
      <c r="AFB333" s="179"/>
      <c r="AFC333" s="179"/>
      <c r="AFD333" s="179"/>
      <c r="AFE333" s="179"/>
      <c r="AFF333" s="179"/>
      <c r="AFG333" s="179"/>
      <c r="AFH333" s="179"/>
      <c r="AFI333" s="179"/>
      <c r="AFJ333" s="179"/>
      <c r="AFK333" s="179"/>
      <c r="AFL333" s="179"/>
      <c r="AFM333" s="179"/>
      <c r="AFN333" s="179"/>
      <c r="AFO333" s="179"/>
      <c r="AFP333" s="179"/>
      <c r="AFQ333" s="179"/>
      <c r="AFR333" s="179"/>
      <c r="AFS333" s="179"/>
      <c r="AFT333" s="179"/>
      <c r="AFU333" s="179"/>
      <c r="AFV333" s="179"/>
      <c r="AFW333" s="179"/>
      <c r="AFX333" s="179"/>
      <c r="AFY333" s="179"/>
      <c r="AFZ333" s="179"/>
      <c r="AGA333" s="179"/>
      <c r="AGB333" s="179"/>
      <c r="AGC333" s="179"/>
      <c r="AGD333" s="179"/>
      <c r="AGE333" s="179"/>
      <c r="AGF333" s="179"/>
      <c r="AGG333" s="179"/>
      <c r="AGH333" s="179"/>
      <c r="AGI333" s="179"/>
      <c r="AGJ333" s="179"/>
      <c r="AGK333" s="179"/>
      <c r="AGL333" s="179"/>
      <c r="AGM333" s="179"/>
      <c r="AGN333" s="179"/>
      <c r="AGO333" s="179"/>
      <c r="AGP333" s="179"/>
      <c r="AGQ333" s="179"/>
      <c r="AGR333" s="179"/>
      <c r="AGS333" s="179"/>
      <c r="AGT333" s="179"/>
      <c r="AGU333" s="179"/>
      <c r="AGV333" s="179"/>
      <c r="AGW333" s="179"/>
      <c r="AGX333" s="179"/>
      <c r="AGY333" s="179"/>
      <c r="AGZ333" s="179"/>
      <c r="AHA333" s="179"/>
      <c r="AHB333" s="179"/>
      <c r="AHC333" s="179"/>
      <c r="AHD333" s="179"/>
      <c r="AHE333" s="179"/>
      <c r="AHF333" s="179"/>
      <c r="AHG333" s="179"/>
      <c r="AHH333" s="179"/>
      <c r="AHI333" s="179"/>
      <c r="AHJ333" s="179"/>
      <c r="AHK333" s="179"/>
      <c r="AHL333" s="179"/>
      <c r="AHM333" s="179"/>
      <c r="AHN333" s="179"/>
      <c r="AHO333" s="179"/>
      <c r="AHP333" s="179"/>
      <c r="AHQ333" s="179"/>
      <c r="AHR333" s="179"/>
      <c r="AHS333" s="179"/>
      <c r="AHT333" s="179"/>
      <c r="AHU333" s="179"/>
      <c r="AHV333" s="179"/>
      <c r="AHW333" s="179"/>
      <c r="AHX333" s="179"/>
      <c r="AHY333" s="179"/>
      <c r="AHZ333" s="179"/>
      <c r="AIA333" s="179"/>
      <c r="AIB333" s="179"/>
      <c r="AIC333" s="179"/>
      <c r="AID333" s="179"/>
      <c r="AIE333" s="179"/>
      <c r="AIF333" s="179"/>
      <c r="AIG333" s="179"/>
      <c r="AIH333" s="179"/>
      <c r="AII333" s="179"/>
      <c r="AIJ333" s="179"/>
      <c r="AIK333" s="179"/>
      <c r="AIL333" s="179"/>
      <c r="AIM333" s="179"/>
      <c r="AIN333" s="179"/>
      <c r="AIO333" s="179"/>
      <c r="AIP333" s="179"/>
      <c r="AIQ333" s="179"/>
      <c r="AIR333" s="179"/>
      <c r="AIS333" s="179"/>
      <c r="AIT333" s="179"/>
      <c r="AIU333" s="179"/>
      <c r="AIV333" s="179"/>
      <c r="AIW333" s="179"/>
      <c r="AIX333" s="179"/>
      <c r="AIY333" s="179"/>
      <c r="AIZ333" s="179"/>
      <c r="AJA333" s="179"/>
      <c r="AJB333" s="179"/>
      <c r="AJC333" s="179"/>
      <c r="AJD333" s="179"/>
      <c r="AJE333" s="179"/>
      <c r="AJF333" s="179"/>
      <c r="AJG333" s="179"/>
      <c r="AJH333" s="179"/>
      <c r="AJI333" s="179"/>
      <c r="AJJ333" s="179"/>
      <c r="AJK333" s="179"/>
      <c r="AJL333" s="179"/>
      <c r="AJM333" s="179"/>
      <c r="AJN333" s="179"/>
      <c r="AJO333" s="179"/>
      <c r="AJP333" s="179"/>
      <c r="AJQ333" s="179"/>
      <c r="AJR333" s="179"/>
      <c r="AJS333" s="179"/>
      <c r="AJT333" s="179"/>
      <c r="AJU333" s="179"/>
      <c r="AJV333" s="179"/>
      <c r="AJW333" s="179"/>
      <c r="AJX333" s="179"/>
      <c r="AJY333" s="179"/>
      <c r="AJZ333" s="179"/>
      <c r="AKA333" s="179"/>
      <c r="AKB333" s="179"/>
      <c r="AKC333" s="179"/>
      <c r="AKD333" s="179"/>
      <c r="AKE333" s="179"/>
      <c r="AKF333" s="179"/>
      <c r="AKG333" s="179"/>
      <c r="AKH333" s="179"/>
      <c r="AKI333" s="179"/>
      <c r="AKJ333" s="179"/>
      <c r="AKK333" s="179"/>
      <c r="AKL333" s="179"/>
      <c r="AKM333" s="179"/>
      <c r="AKN333" s="179"/>
      <c r="AKO333" s="179"/>
      <c r="AKP333" s="179"/>
      <c r="AKQ333" s="179"/>
      <c r="AKR333" s="179"/>
      <c r="AKS333" s="179"/>
      <c r="AKT333" s="179"/>
      <c r="AKU333" s="179"/>
      <c r="AKV333" s="179"/>
      <c r="AKW333" s="179"/>
      <c r="AKX333" s="179"/>
      <c r="AKY333" s="179"/>
      <c r="AKZ333" s="179"/>
      <c r="ALA333" s="179"/>
      <c r="ALB333" s="179"/>
      <c r="ALC333" s="179"/>
      <c r="ALD333" s="179"/>
      <c r="ALE333" s="179"/>
      <c r="ALF333" s="179"/>
      <c r="ALG333" s="179"/>
      <c r="ALH333" s="179"/>
      <c r="ALI333" s="179"/>
      <c r="ALJ333" s="179"/>
      <c r="ALK333" s="179"/>
      <c r="ALL333" s="179"/>
      <c r="ALM333" s="179"/>
      <c r="ALN333" s="179"/>
      <c r="ALO333" s="179"/>
      <c r="ALP333" s="179"/>
      <c r="ALQ333" s="179"/>
      <c r="ALR333" s="179"/>
      <c r="ALS333" s="179"/>
      <c r="ALT333" s="179"/>
      <c r="ALU333" s="179"/>
      <c r="ALV333" s="179"/>
      <c r="ALW333" s="179"/>
      <c r="ALX333" s="179"/>
      <c r="ALY333" s="179"/>
      <c r="ALZ333" s="179"/>
      <c r="AMA333" s="179"/>
      <c r="AMB333" s="179"/>
      <c r="AMC333" s="179"/>
      <c r="AMD333" s="179"/>
      <c r="AME333" s="179"/>
      <c r="AMF333" s="179"/>
      <c r="AMG333" s="179"/>
      <c r="AMH333" s="179"/>
      <c r="AMI333" s="179"/>
      <c r="AMJ333" s="179"/>
    </row>
    <row r="334" spans="1:1024" s="177" customFormat="1" ht="47.25" customHeight="1" x14ac:dyDescent="0.2">
      <c r="A334" s="22">
        <v>187</v>
      </c>
      <c r="B334" s="297" t="s">
        <v>519</v>
      </c>
      <c r="C334" s="919">
        <v>0</v>
      </c>
      <c r="D334" s="139" t="s">
        <v>52</v>
      </c>
      <c r="E334" s="330">
        <v>0</v>
      </c>
      <c r="F334" s="278">
        <f>C334*E334</f>
        <v>0</v>
      </c>
      <c r="H334" s="179"/>
      <c r="I334" s="179"/>
      <c r="J334" s="181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79"/>
      <c r="AT334" s="179"/>
      <c r="AU334" s="179"/>
      <c r="AV334" s="179"/>
      <c r="AW334" s="179"/>
      <c r="AX334" s="179"/>
      <c r="AY334" s="179"/>
      <c r="AZ334" s="179"/>
      <c r="BA334" s="179"/>
      <c r="BB334" s="179"/>
      <c r="BC334" s="179"/>
      <c r="BD334" s="179"/>
      <c r="BE334" s="179"/>
      <c r="BF334" s="179"/>
      <c r="BG334" s="179"/>
      <c r="BH334" s="179"/>
      <c r="BI334" s="179"/>
      <c r="BJ334" s="179"/>
      <c r="BK334" s="179"/>
      <c r="BL334" s="179"/>
      <c r="BM334" s="179"/>
      <c r="BN334" s="179"/>
      <c r="BO334" s="179"/>
      <c r="BP334" s="179"/>
      <c r="BQ334" s="179"/>
      <c r="BR334" s="179"/>
      <c r="BS334" s="179"/>
      <c r="BT334" s="179"/>
      <c r="BU334" s="179"/>
      <c r="BV334" s="179"/>
      <c r="BW334" s="179"/>
      <c r="BX334" s="179"/>
      <c r="BY334" s="179"/>
      <c r="BZ334" s="179"/>
      <c r="CA334" s="179"/>
      <c r="CB334" s="179"/>
      <c r="CC334" s="179"/>
      <c r="CD334" s="179"/>
      <c r="CE334" s="179"/>
      <c r="CF334" s="179"/>
      <c r="CG334" s="179"/>
      <c r="CH334" s="179"/>
      <c r="CI334" s="179"/>
      <c r="CJ334" s="179"/>
      <c r="CK334" s="179"/>
      <c r="CL334" s="179"/>
      <c r="CM334" s="179"/>
      <c r="CN334" s="179"/>
      <c r="CO334" s="179"/>
      <c r="CP334" s="179"/>
      <c r="CQ334" s="179"/>
      <c r="CR334" s="179"/>
      <c r="CS334" s="179"/>
      <c r="CT334" s="179"/>
      <c r="CU334" s="179"/>
      <c r="CV334" s="179"/>
      <c r="CW334" s="179"/>
      <c r="CX334" s="179"/>
      <c r="CY334" s="179"/>
      <c r="CZ334" s="179"/>
      <c r="DA334" s="179"/>
      <c r="DB334" s="179"/>
      <c r="DC334" s="179"/>
      <c r="DD334" s="179"/>
      <c r="DE334" s="179"/>
      <c r="DF334" s="179"/>
      <c r="DG334" s="179"/>
      <c r="DH334" s="179"/>
      <c r="DI334" s="179"/>
      <c r="DJ334" s="179"/>
      <c r="DK334" s="179"/>
      <c r="DL334" s="179"/>
      <c r="DM334" s="179"/>
      <c r="DN334" s="179"/>
      <c r="DO334" s="179"/>
      <c r="DP334" s="179"/>
      <c r="DQ334" s="179"/>
      <c r="DR334" s="179"/>
      <c r="DS334" s="179"/>
      <c r="DT334" s="179"/>
      <c r="DU334" s="179"/>
      <c r="DV334" s="179"/>
      <c r="DW334" s="179"/>
      <c r="DX334" s="179"/>
      <c r="DY334" s="179"/>
      <c r="DZ334" s="179"/>
      <c r="EA334" s="179"/>
      <c r="EB334" s="179"/>
      <c r="EC334" s="179"/>
      <c r="ED334" s="179"/>
      <c r="EE334" s="179"/>
      <c r="EF334" s="179"/>
      <c r="EG334" s="179"/>
      <c r="EH334" s="179"/>
      <c r="EI334" s="179"/>
      <c r="EJ334" s="179"/>
      <c r="EK334" s="179"/>
      <c r="EL334" s="179"/>
      <c r="EM334" s="179"/>
      <c r="EN334" s="179"/>
      <c r="EO334" s="179"/>
      <c r="EP334" s="179"/>
      <c r="EQ334" s="179"/>
      <c r="ER334" s="179"/>
      <c r="ES334" s="179"/>
      <c r="ET334" s="179"/>
      <c r="EU334" s="179"/>
      <c r="EV334" s="179"/>
      <c r="EW334" s="179"/>
      <c r="EX334" s="179"/>
      <c r="EY334" s="179"/>
      <c r="EZ334" s="179"/>
      <c r="FA334" s="179"/>
      <c r="FB334" s="179"/>
      <c r="FC334" s="179"/>
      <c r="FD334" s="179"/>
      <c r="FE334" s="179"/>
      <c r="FF334" s="179"/>
      <c r="FG334" s="179"/>
      <c r="FH334" s="179"/>
      <c r="FI334" s="179"/>
      <c r="FJ334" s="179"/>
      <c r="FK334" s="179"/>
      <c r="FL334" s="179"/>
      <c r="FM334" s="179"/>
      <c r="FN334" s="179"/>
      <c r="FO334" s="179"/>
      <c r="FP334" s="179"/>
      <c r="FQ334" s="179"/>
      <c r="FR334" s="179"/>
      <c r="FS334" s="179"/>
      <c r="FT334" s="179"/>
      <c r="FU334" s="179"/>
      <c r="FV334" s="179"/>
      <c r="FW334" s="179"/>
      <c r="FX334" s="179"/>
      <c r="FY334" s="179"/>
      <c r="FZ334" s="179"/>
      <c r="GA334" s="179"/>
      <c r="GB334" s="179"/>
      <c r="GC334" s="179"/>
      <c r="GD334" s="179"/>
      <c r="GE334" s="179"/>
      <c r="GF334" s="179"/>
      <c r="GG334" s="179"/>
      <c r="GH334" s="179"/>
      <c r="GI334" s="179"/>
      <c r="GJ334" s="179"/>
      <c r="GK334" s="179"/>
      <c r="GL334" s="179"/>
      <c r="GM334" s="179"/>
      <c r="GN334" s="179"/>
      <c r="GO334" s="179"/>
      <c r="GP334" s="179"/>
      <c r="GQ334" s="179"/>
      <c r="GR334" s="179"/>
      <c r="GS334" s="179"/>
      <c r="GT334" s="179"/>
      <c r="GU334" s="179"/>
      <c r="GV334" s="179"/>
      <c r="GW334" s="179"/>
      <c r="GX334" s="179"/>
      <c r="GY334" s="179"/>
      <c r="GZ334" s="179"/>
      <c r="HA334" s="179"/>
      <c r="HB334" s="179"/>
      <c r="HC334" s="179"/>
      <c r="HD334" s="179"/>
      <c r="HE334" s="179"/>
      <c r="HF334" s="179"/>
      <c r="HG334" s="179"/>
      <c r="HH334" s="179"/>
      <c r="HI334" s="179"/>
      <c r="HJ334" s="179"/>
      <c r="HK334" s="179"/>
      <c r="HL334" s="179"/>
      <c r="HM334" s="179"/>
      <c r="HN334" s="179"/>
      <c r="HO334" s="179"/>
      <c r="HP334" s="179"/>
      <c r="HQ334" s="179"/>
      <c r="HR334" s="179"/>
      <c r="HS334" s="179"/>
      <c r="HT334" s="179"/>
      <c r="HU334" s="179"/>
      <c r="HV334" s="179"/>
      <c r="HW334" s="179"/>
      <c r="HX334" s="179"/>
      <c r="HY334" s="179"/>
      <c r="HZ334" s="179"/>
      <c r="IA334" s="179"/>
      <c r="IB334" s="179"/>
      <c r="IC334" s="179"/>
      <c r="ID334" s="179"/>
      <c r="IE334" s="179"/>
      <c r="IF334" s="179"/>
      <c r="IG334" s="179"/>
      <c r="IH334" s="179"/>
      <c r="II334" s="179"/>
      <c r="IJ334" s="179"/>
      <c r="IK334" s="179"/>
      <c r="IL334" s="179"/>
      <c r="IM334" s="179"/>
      <c r="IN334" s="179"/>
      <c r="IO334" s="179"/>
      <c r="IP334" s="179"/>
      <c r="IQ334" s="179"/>
      <c r="IR334" s="179"/>
      <c r="IS334" s="179"/>
      <c r="IT334" s="179"/>
      <c r="IU334" s="179"/>
      <c r="IV334" s="179"/>
      <c r="IW334" s="179"/>
      <c r="IX334" s="179"/>
      <c r="IY334" s="179"/>
      <c r="IZ334" s="179"/>
      <c r="JA334" s="179"/>
      <c r="JB334" s="179"/>
      <c r="JC334" s="179"/>
      <c r="JD334" s="179"/>
      <c r="JE334" s="179"/>
      <c r="JF334" s="179"/>
      <c r="JG334" s="179"/>
      <c r="JH334" s="179"/>
      <c r="JI334" s="179"/>
      <c r="JJ334" s="179"/>
      <c r="JK334" s="179"/>
      <c r="JL334" s="179"/>
      <c r="JM334" s="179"/>
      <c r="JN334" s="179"/>
      <c r="JO334" s="179"/>
      <c r="JP334" s="179"/>
      <c r="JQ334" s="179"/>
      <c r="JR334" s="179"/>
      <c r="JS334" s="179"/>
      <c r="JT334" s="179"/>
      <c r="JU334" s="179"/>
      <c r="JV334" s="179"/>
      <c r="JW334" s="179"/>
      <c r="JX334" s="179"/>
      <c r="JY334" s="179"/>
      <c r="JZ334" s="179"/>
      <c r="KA334" s="179"/>
      <c r="KB334" s="179"/>
      <c r="KC334" s="179"/>
      <c r="KD334" s="179"/>
      <c r="KE334" s="179"/>
      <c r="KF334" s="179"/>
      <c r="KG334" s="179"/>
      <c r="KH334" s="179"/>
      <c r="KI334" s="179"/>
      <c r="KJ334" s="179"/>
      <c r="KK334" s="179"/>
      <c r="KL334" s="179"/>
      <c r="KM334" s="179"/>
      <c r="KN334" s="179"/>
      <c r="KO334" s="179"/>
      <c r="KP334" s="179"/>
      <c r="KQ334" s="179"/>
      <c r="KR334" s="179"/>
      <c r="KS334" s="179"/>
      <c r="KT334" s="179"/>
      <c r="KU334" s="179"/>
      <c r="KV334" s="179"/>
      <c r="KW334" s="179"/>
      <c r="KX334" s="179"/>
      <c r="KY334" s="179"/>
      <c r="KZ334" s="179"/>
      <c r="LA334" s="179"/>
      <c r="LB334" s="179"/>
      <c r="LC334" s="179"/>
      <c r="LD334" s="179"/>
      <c r="LE334" s="179"/>
      <c r="LF334" s="179"/>
      <c r="LG334" s="179"/>
      <c r="LH334" s="179"/>
      <c r="LI334" s="179"/>
      <c r="LJ334" s="179"/>
      <c r="LK334" s="179"/>
      <c r="LL334" s="179"/>
      <c r="LM334" s="179"/>
      <c r="LN334" s="179"/>
      <c r="LO334" s="179"/>
      <c r="LP334" s="179"/>
      <c r="LQ334" s="179"/>
      <c r="LR334" s="179"/>
      <c r="LS334" s="179"/>
      <c r="LT334" s="179"/>
      <c r="LU334" s="179"/>
      <c r="LV334" s="179"/>
      <c r="LW334" s="179"/>
      <c r="LX334" s="179"/>
      <c r="LY334" s="179"/>
      <c r="LZ334" s="179"/>
      <c r="MA334" s="179"/>
      <c r="MB334" s="179"/>
      <c r="MC334" s="179"/>
      <c r="MD334" s="179"/>
      <c r="ME334" s="179"/>
      <c r="MF334" s="179"/>
      <c r="MG334" s="179"/>
      <c r="MH334" s="179"/>
      <c r="MI334" s="179"/>
      <c r="MJ334" s="179"/>
      <c r="MK334" s="179"/>
      <c r="ML334" s="179"/>
      <c r="MM334" s="179"/>
      <c r="MN334" s="179"/>
      <c r="MO334" s="179"/>
      <c r="MP334" s="179"/>
      <c r="MQ334" s="179"/>
      <c r="MR334" s="179"/>
      <c r="MS334" s="179"/>
      <c r="MT334" s="179"/>
      <c r="MU334" s="179"/>
      <c r="MV334" s="179"/>
      <c r="MW334" s="179"/>
      <c r="MX334" s="179"/>
      <c r="MY334" s="179"/>
      <c r="MZ334" s="179"/>
      <c r="NA334" s="179"/>
      <c r="NB334" s="179"/>
      <c r="NC334" s="179"/>
      <c r="ND334" s="179"/>
      <c r="NE334" s="179"/>
      <c r="NF334" s="179"/>
      <c r="NG334" s="179"/>
      <c r="NH334" s="179"/>
      <c r="NI334" s="179"/>
      <c r="NJ334" s="179"/>
      <c r="NK334" s="179"/>
      <c r="NL334" s="179"/>
      <c r="NM334" s="179"/>
      <c r="NN334" s="179"/>
      <c r="NO334" s="179"/>
      <c r="NP334" s="179"/>
      <c r="NQ334" s="179"/>
      <c r="NR334" s="179"/>
      <c r="NS334" s="179"/>
      <c r="NT334" s="179"/>
      <c r="NU334" s="179"/>
      <c r="NV334" s="179"/>
      <c r="NW334" s="179"/>
      <c r="NX334" s="179"/>
      <c r="NY334" s="179"/>
      <c r="NZ334" s="179"/>
      <c r="OA334" s="179"/>
      <c r="OB334" s="179"/>
      <c r="OC334" s="179"/>
      <c r="OD334" s="179"/>
      <c r="OE334" s="179"/>
      <c r="OF334" s="179"/>
      <c r="OG334" s="179"/>
      <c r="OH334" s="179"/>
      <c r="OI334" s="179"/>
      <c r="OJ334" s="179"/>
      <c r="OK334" s="179"/>
      <c r="OL334" s="179"/>
      <c r="OM334" s="179"/>
      <c r="ON334" s="179"/>
      <c r="OO334" s="179"/>
      <c r="OP334" s="179"/>
      <c r="OQ334" s="179"/>
      <c r="OR334" s="179"/>
      <c r="OS334" s="179"/>
      <c r="OT334" s="179"/>
      <c r="OU334" s="179"/>
      <c r="OV334" s="179"/>
      <c r="OW334" s="179"/>
      <c r="OX334" s="179"/>
      <c r="OY334" s="179"/>
      <c r="OZ334" s="179"/>
      <c r="PA334" s="179"/>
      <c r="PB334" s="179"/>
      <c r="PC334" s="179"/>
      <c r="PD334" s="179"/>
      <c r="PE334" s="179"/>
      <c r="PF334" s="179"/>
      <c r="PG334" s="179"/>
      <c r="PH334" s="179"/>
      <c r="PI334" s="179"/>
      <c r="PJ334" s="179"/>
      <c r="PK334" s="179"/>
      <c r="PL334" s="179"/>
      <c r="PM334" s="179"/>
      <c r="PN334" s="179"/>
      <c r="PO334" s="179"/>
      <c r="PP334" s="179"/>
      <c r="PQ334" s="179"/>
      <c r="PR334" s="179"/>
      <c r="PS334" s="179"/>
      <c r="PT334" s="179"/>
      <c r="PU334" s="179"/>
      <c r="PV334" s="179"/>
      <c r="PW334" s="179"/>
      <c r="PX334" s="179"/>
      <c r="PY334" s="179"/>
      <c r="PZ334" s="179"/>
      <c r="QA334" s="179"/>
      <c r="QB334" s="179"/>
      <c r="QC334" s="179"/>
      <c r="QD334" s="179"/>
      <c r="QE334" s="179"/>
      <c r="QF334" s="179"/>
      <c r="QG334" s="179"/>
      <c r="QH334" s="179"/>
      <c r="QI334" s="179"/>
      <c r="QJ334" s="179"/>
      <c r="QK334" s="179"/>
      <c r="QL334" s="179"/>
      <c r="QM334" s="179"/>
      <c r="QN334" s="179"/>
      <c r="QO334" s="179"/>
      <c r="QP334" s="179"/>
      <c r="QQ334" s="179"/>
      <c r="QR334" s="179"/>
      <c r="QS334" s="179"/>
      <c r="QT334" s="179"/>
      <c r="QU334" s="179"/>
      <c r="QV334" s="179"/>
      <c r="QW334" s="179"/>
      <c r="QX334" s="179"/>
      <c r="QY334" s="179"/>
      <c r="QZ334" s="179"/>
      <c r="RA334" s="179"/>
      <c r="RB334" s="179"/>
      <c r="RC334" s="179"/>
      <c r="RD334" s="179"/>
      <c r="RE334" s="179"/>
      <c r="RF334" s="179"/>
      <c r="RG334" s="179"/>
      <c r="RH334" s="179"/>
      <c r="RI334" s="179"/>
      <c r="RJ334" s="179"/>
      <c r="RK334" s="179"/>
      <c r="RL334" s="179"/>
      <c r="RM334" s="179"/>
      <c r="RN334" s="179"/>
      <c r="RO334" s="179"/>
      <c r="RP334" s="179"/>
      <c r="RQ334" s="179"/>
      <c r="RR334" s="179"/>
      <c r="RS334" s="179"/>
      <c r="RT334" s="179"/>
      <c r="RU334" s="179"/>
      <c r="RV334" s="179"/>
      <c r="RW334" s="179"/>
      <c r="RX334" s="179"/>
      <c r="RY334" s="179"/>
      <c r="RZ334" s="179"/>
      <c r="SA334" s="179"/>
      <c r="SB334" s="179"/>
      <c r="SC334" s="179"/>
      <c r="SD334" s="179"/>
      <c r="SE334" s="179"/>
      <c r="SF334" s="179"/>
      <c r="SG334" s="179"/>
      <c r="SH334" s="179"/>
      <c r="SI334" s="179"/>
      <c r="SJ334" s="179"/>
      <c r="SK334" s="179"/>
      <c r="SL334" s="179"/>
      <c r="SM334" s="179"/>
      <c r="SN334" s="179"/>
      <c r="SO334" s="179"/>
      <c r="SP334" s="179"/>
      <c r="SQ334" s="179"/>
      <c r="SR334" s="179"/>
      <c r="SS334" s="179"/>
      <c r="ST334" s="179"/>
      <c r="SU334" s="179"/>
      <c r="SV334" s="179"/>
      <c r="SW334" s="179"/>
      <c r="SX334" s="179"/>
      <c r="SY334" s="179"/>
      <c r="SZ334" s="179"/>
      <c r="TA334" s="179"/>
      <c r="TB334" s="179"/>
      <c r="TC334" s="179"/>
      <c r="TD334" s="179"/>
      <c r="TE334" s="179"/>
      <c r="TF334" s="179"/>
      <c r="TG334" s="179"/>
      <c r="TH334" s="179"/>
      <c r="TI334" s="179"/>
      <c r="TJ334" s="179"/>
      <c r="TK334" s="179"/>
      <c r="TL334" s="179"/>
      <c r="TM334" s="179"/>
      <c r="TN334" s="179"/>
      <c r="TO334" s="179"/>
      <c r="TP334" s="179"/>
      <c r="TQ334" s="179"/>
      <c r="TR334" s="179"/>
      <c r="TS334" s="179"/>
      <c r="TT334" s="179"/>
      <c r="TU334" s="179"/>
      <c r="TV334" s="179"/>
      <c r="TW334" s="179"/>
      <c r="TX334" s="179"/>
      <c r="TY334" s="179"/>
      <c r="TZ334" s="179"/>
      <c r="UA334" s="179"/>
      <c r="UB334" s="179"/>
      <c r="UC334" s="179"/>
      <c r="UD334" s="179"/>
      <c r="UE334" s="179"/>
      <c r="UF334" s="179"/>
      <c r="UG334" s="179"/>
      <c r="UH334" s="179"/>
      <c r="UI334" s="179"/>
      <c r="UJ334" s="179"/>
      <c r="UK334" s="179"/>
      <c r="UL334" s="179"/>
      <c r="UM334" s="179"/>
      <c r="UN334" s="179"/>
      <c r="UO334" s="179"/>
      <c r="UP334" s="179"/>
      <c r="UQ334" s="179"/>
      <c r="UR334" s="179"/>
      <c r="US334" s="179"/>
      <c r="UT334" s="179"/>
      <c r="UU334" s="179"/>
      <c r="UV334" s="179"/>
      <c r="UW334" s="179"/>
      <c r="UX334" s="179"/>
      <c r="UY334" s="179"/>
      <c r="UZ334" s="179"/>
      <c r="VA334" s="179"/>
      <c r="VB334" s="179"/>
      <c r="VC334" s="179"/>
      <c r="VD334" s="179"/>
      <c r="VE334" s="179"/>
      <c r="VF334" s="179"/>
      <c r="VG334" s="179"/>
      <c r="VH334" s="179"/>
      <c r="VI334" s="179"/>
      <c r="VJ334" s="179"/>
      <c r="VK334" s="179"/>
      <c r="VL334" s="179"/>
      <c r="VM334" s="179"/>
      <c r="VN334" s="179"/>
      <c r="VO334" s="179"/>
      <c r="VP334" s="179"/>
      <c r="VQ334" s="179"/>
      <c r="VR334" s="179"/>
      <c r="VS334" s="179"/>
      <c r="VT334" s="179"/>
      <c r="VU334" s="179"/>
      <c r="VV334" s="179"/>
      <c r="VW334" s="179"/>
      <c r="VX334" s="179"/>
      <c r="VY334" s="179"/>
      <c r="VZ334" s="179"/>
      <c r="WA334" s="179"/>
      <c r="WB334" s="179"/>
      <c r="WC334" s="179"/>
      <c r="WD334" s="179"/>
      <c r="WE334" s="179"/>
      <c r="WF334" s="179"/>
      <c r="WG334" s="179"/>
      <c r="WH334" s="179"/>
      <c r="WI334" s="179"/>
      <c r="WJ334" s="179"/>
      <c r="WK334" s="179"/>
      <c r="WL334" s="179"/>
      <c r="WM334" s="179"/>
      <c r="WN334" s="179"/>
      <c r="WO334" s="179"/>
      <c r="WP334" s="179"/>
      <c r="WQ334" s="179"/>
      <c r="WR334" s="179"/>
      <c r="WS334" s="179"/>
      <c r="WT334" s="179"/>
      <c r="WU334" s="179"/>
      <c r="WV334" s="179"/>
      <c r="WW334" s="179"/>
      <c r="WX334" s="179"/>
      <c r="WY334" s="179"/>
      <c r="WZ334" s="179"/>
      <c r="XA334" s="179"/>
      <c r="XB334" s="179"/>
      <c r="XC334" s="179"/>
      <c r="XD334" s="179"/>
      <c r="XE334" s="179"/>
      <c r="XF334" s="179"/>
      <c r="XG334" s="179"/>
      <c r="XH334" s="179"/>
      <c r="XI334" s="179"/>
      <c r="XJ334" s="179"/>
      <c r="XK334" s="179"/>
      <c r="XL334" s="179"/>
      <c r="XM334" s="179"/>
      <c r="XN334" s="179"/>
      <c r="XO334" s="179"/>
      <c r="XP334" s="179"/>
      <c r="XQ334" s="179"/>
      <c r="XR334" s="179"/>
      <c r="XS334" s="179"/>
      <c r="XT334" s="179"/>
      <c r="XU334" s="179"/>
      <c r="XV334" s="179"/>
      <c r="XW334" s="179"/>
      <c r="XX334" s="179"/>
      <c r="XY334" s="179"/>
      <c r="XZ334" s="179"/>
      <c r="YA334" s="179"/>
      <c r="YB334" s="179"/>
      <c r="YC334" s="179"/>
      <c r="YD334" s="179"/>
      <c r="YE334" s="179"/>
      <c r="YF334" s="179"/>
      <c r="YG334" s="179"/>
      <c r="YH334" s="179"/>
      <c r="YI334" s="179"/>
      <c r="YJ334" s="179"/>
      <c r="YK334" s="179"/>
      <c r="YL334" s="179"/>
      <c r="YM334" s="179"/>
      <c r="YN334" s="179"/>
      <c r="YO334" s="179"/>
      <c r="YP334" s="179"/>
      <c r="YQ334" s="179"/>
      <c r="YR334" s="179"/>
      <c r="YS334" s="179"/>
      <c r="YT334" s="179"/>
      <c r="YU334" s="179"/>
      <c r="YV334" s="179"/>
      <c r="YW334" s="179"/>
      <c r="YX334" s="179"/>
      <c r="YY334" s="179"/>
      <c r="YZ334" s="179"/>
      <c r="ZA334" s="179"/>
      <c r="ZB334" s="179"/>
      <c r="ZC334" s="179"/>
      <c r="ZD334" s="179"/>
      <c r="ZE334" s="179"/>
      <c r="ZF334" s="179"/>
      <c r="ZG334" s="179"/>
      <c r="ZH334" s="179"/>
      <c r="ZI334" s="179"/>
      <c r="ZJ334" s="179"/>
      <c r="ZK334" s="179"/>
      <c r="ZL334" s="179"/>
      <c r="ZM334" s="179"/>
      <c r="ZN334" s="179"/>
      <c r="ZO334" s="179"/>
      <c r="ZP334" s="179"/>
      <c r="ZQ334" s="179"/>
      <c r="ZR334" s="179"/>
      <c r="ZS334" s="179"/>
      <c r="ZT334" s="179"/>
      <c r="ZU334" s="179"/>
      <c r="ZV334" s="179"/>
      <c r="ZW334" s="179"/>
      <c r="ZX334" s="179"/>
      <c r="ZY334" s="179"/>
      <c r="ZZ334" s="179"/>
      <c r="AAA334" s="179"/>
      <c r="AAB334" s="179"/>
      <c r="AAC334" s="179"/>
      <c r="AAD334" s="179"/>
      <c r="AAE334" s="179"/>
      <c r="AAF334" s="179"/>
      <c r="AAG334" s="179"/>
      <c r="AAH334" s="179"/>
      <c r="AAI334" s="179"/>
      <c r="AAJ334" s="179"/>
      <c r="AAK334" s="179"/>
      <c r="AAL334" s="179"/>
      <c r="AAM334" s="179"/>
      <c r="AAN334" s="179"/>
      <c r="AAO334" s="179"/>
      <c r="AAP334" s="179"/>
      <c r="AAQ334" s="179"/>
      <c r="AAR334" s="179"/>
      <c r="AAS334" s="179"/>
      <c r="AAT334" s="179"/>
      <c r="AAU334" s="179"/>
      <c r="AAV334" s="179"/>
      <c r="AAW334" s="179"/>
      <c r="AAX334" s="179"/>
      <c r="AAY334" s="179"/>
      <c r="AAZ334" s="179"/>
      <c r="ABA334" s="179"/>
      <c r="ABB334" s="179"/>
      <c r="ABC334" s="179"/>
      <c r="ABD334" s="179"/>
      <c r="ABE334" s="179"/>
      <c r="ABF334" s="179"/>
      <c r="ABG334" s="179"/>
      <c r="ABH334" s="179"/>
      <c r="ABI334" s="179"/>
      <c r="ABJ334" s="179"/>
      <c r="ABK334" s="179"/>
      <c r="ABL334" s="179"/>
      <c r="ABM334" s="179"/>
      <c r="ABN334" s="179"/>
      <c r="ABO334" s="179"/>
      <c r="ABP334" s="179"/>
      <c r="ABQ334" s="179"/>
      <c r="ABR334" s="179"/>
      <c r="ABS334" s="179"/>
      <c r="ABT334" s="179"/>
      <c r="ABU334" s="179"/>
      <c r="ABV334" s="179"/>
      <c r="ABW334" s="179"/>
      <c r="ABX334" s="179"/>
      <c r="ABY334" s="179"/>
      <c r="ABZ334" s="179"/>
      <c r="ACA334" s="179"/>
      <c r="ACB334" s="179"/>
      <c r="ACC334" s="179"/>
      <c r="ACD334" s="179"/>
      <c r="ACE334" s="179"/>
      <c r="ACF334" s="179"/>
      <c r="ACG334" s="179"/>
      <c r="ACH334" s="179"/>
      <c r="ACI334" s="179"/>
      <c r="ACJ334" s="179"/>
      <c r="ACK334" s="179"/>
      <c r="ACL334" s="179"/>
      <c r="ACM334" s="179"/>
      <c r="ACN334" s="179"/>
      <c r="ACO334" s="179"/>
      <c r="ACP334" s="179"/>
      <c r="ACQ334" s="179"/>
      <c r="ACR334" s="179"/>
      <c r="ACS334" s="179"/>
      <c r="ACT334" s="179"/>
      <c r="ACU334" s="179"/>
      <c r="ACV334" s="179"/>
      <c r="ACW334" s="179"/>
      <c r="ACX334" s="179"/>
      <c r="ACY334" s="179"/>
      <c r="ACZ334" s="179"/>
      <c r="ADA334" s="179"/>
      <c r="ADB334" s="179"/>
      <c r="ADC334" s="179"/>
      <c r="ADD334" s="179"/>
      <c r="ADE334" s="179"/>
      <c r="ADF334" s="179"/>
      <c r="ADG334" s="179"/>
      <c r="ADH334" s="179"/>
      <c r="ADI334" s="179"/>
      <c r="ADJ334" s="179"/>
      <c r="ADK334" s="179"/>
      <c r="ADL334" s="179"/>
      <c r="ADM334" s="179"/>
      <c r="ADN334" s="179"/>
      <c r="ADO334" s="179"/>
      <c r="ADP334" s="179"/>
      <c r="ADQ334" s="179"/>
      <c r="ADR334" s="179"/>
      <c r="ADS334" s="179"/>
      <c r="ADT334" s="179"/>
      <c r="ADU334" s="179"/>
      <c r="ADV334" s="179"/>
      <c r="ADW334" s="179"/>
      <c r="ADX334" s="179"/>
      <c r="ADY334" s="179"/>
      <c r="ADZ334" s="179"/>
      <c r="AEA334" s="179"/>
      <c r="AEB334" s="179"/>
      <c r="AEC334" s="179"/>
      <c r="AED334" s="179"/>
      <c r="AEE334" s="179"/>
      <c r="AEF334" s="179"/>
      <c r="AEG334" s="179"/>
      <c r="AEH334" s="179"/>
      <c r="AEI334" s="179"/>
      <c r="AEJ334" s="179"/>
      <c r="AEK334" s="179"/>
      <c r="AEL334" s="179"/>
      <c r="AEM334" s="179"/>
      <c r="AEN334" s="179"/>
      <c r="AEO334" s="179"/>
      <c r="AEP334" s="179"/>
      <c r="AEQ334" s="179"/>
      <c r="AER334" s="179"/>
      <c r="AES334" s="179"/>
      <c r="AET334" s="179"/>
      <c r="AEU334" s="179"/>
      <c r="AEV334" s="179"/>
      <c r="AEW334" s="179"/>
      <c r="AEX334" s="179"/>
      <c r="AEY334" s="179"/>
      <c r="AEZ334" s="179"/>
      <c r="AFA334" s="179"/>
      <c r="AFB334" s="179"/>
      <c r="AFC334" s="179"/>
      <c r="AFD334" s="179"/>
      <c r="AFE334" s="179"/>
      <c r="AFF334" s="179"/>
      <c r="AFG334" s="179"/>
      <c r="AFH334" s="179"/>
      <c r="AFI334" s="179"/>
      <c r="AFJ334" s="179"/>
      <c r="AFK334" s="179"/>
      <c r="AFL334" s="179"/>
      <c r="AFM334" s="179"/>
      <c r="AFN334" s="179"/>
      <c r="AFO334" s="179"/>
      <c r="AFP334" s="179"/>
      <c r="AFQ334" s="179"/>
      <c r="AFR334" s="179"/>
      <c r="AFS334" s="179"/>
      <c r="AFT334" s="179"/>
      <c r="AFU334" s="179"/>
      <c r="AFV334" s="179"/>
      <c r="AFW334" s="179"/>
      <c r="AFX334" s="179"/>
      <c r="AFY334" s="179"/>
      <c r="AFZ334" s="179"/>
      <c r="AGA334" s="179"/>
      <c r="AGB334" s="179"/>
      <c r="AGC334" s="179"/>
      <c r="AGD334" s="179"/>
      <c r="AGE334" s="179"/>
      <c r="AGF334" s="179"/>
      <c r="AGG334" s="179"/>
      <c r="AGH334" s="179"/>
      <c r="AGI334" s="179"/>
      <c r="AGJ334" s="179"/>
      <c r="AGK334" s="179"/>
      <c r="AGL334" s="179"/>
      <c r="AGM334" s="179"/>
      <c r="AGN334" s="179"/>
      <c r="AGO334" s="179"/>
      <c r="AGP334" s="179"/>
      <c r="AGQ334" s="179"/>
      <c r="AGR334" s="179"/>
      <c r="AGS334" s="179"/>
      <c r="AGT334" s="179"/>
      <c r="AGU334" s="179"/>
      <c r="AGV334" s="179"/>
      <c r="AGW334" s="179"/>
      <c r="AGX334" s="179"/>
      <c r="AGY334" s="179"/>
      <c r="AGZ334" s="179"/>
      <c r="AHA334" s="179"/>
      <c r="AHB334" s="179"/>
      <c r="AHC334" s="179"/>
      <c r="AHD334" s="179"/>
      <c r="AHE334" s="179"/>
      <c r="AHF334" s="179"/>
      <c r="AHG334" s="179"/>
      <c r="AHH334" s="179"/>
      <c r="AHI334" s="179"/>
      <c r="AHJ334" s="179"/>
      <c r="AHK334" s="179"/>
      <c r="AHL334" s="179"/>
      <c r="AHM334" s="179"/>
      <c r="AHN334" s="179"/>
      <c r="AHO334" s="179"/>
      <c r="AHP334" s="179"/>
      <c r="AHQ334" s="179"/>
      <c r="AHR334" s="179"/>
      <c r="AHS334" s="179"/>
      <c r="AHT334" s="179"/>
      <c r="AHU334" s="179"/>
      <c r="AHV334" s="179"/>
      <c r="AHW334" s="179"/>
      <c r="AHX334" s="179"/>
      <c r="AHY334" s="179"/>
      <c r="AHZ334" s="179"/>
      <c r="AIA334" s="179"/>
      <c r="AIB334" s="179"/>
      <c r="AIC334" s="179"/>
      <c r="AID334" s="179"/>
      <c r="AIE334" s="179"/>
      <c r="AIF334" s="179"/>
      <c r="AIG334" s="179"/>
      <c r="AIH334" s="179"/>
      <c r="AII334" s="179"/>
      <c r="AIJ334" s="179"/>
      <c r="AIK334" s="179"/>
      <c r="AIL334" s="179"/>
      <c r="AIM334" s="179"/>
      <c r="AIN334" s="179"/>
      <c r="AIO334" s="179"/>
      <c r="AIP334" s="179"/>
      <c r="AIQ334" s="179"/>
      <c r="AIR334" s="179"/>
      <c r="AIS334" s="179"/>
      <c r="AIT334" s="179"/>
      <c r="AIU334" s="179"/>
      <c r="AIV334" s="179"/>
      <c r="AIW334" s="179"/>
      <c r="AIX334" s="179"/>
      <c r="AIY334" s="179"/>
      <c r="AIZ334" s="179"/>
      <c r="AJA334" s="179"/>
      <c r="AJB334" s="179"/>
      <c r="AJC334" s="179"/>
      <c r="AJD334" s="179"/>
      <c r="AJE334" s="179"/>
      <c r="AJF334" s="179"/>
      <c r="AJG334" s="179"/>
      <c r="AJH334" s="179"/>
      <c r="AJI334" s="179"/>
      <c r="AJJ334" s="179"/>
      <c r="AJK334" s="179"/>
      <c r="AJL334" s="179"/>
      <c r="AJM334" s="179"/>
      <c r="AJN334" s="179"/>
      <c r="AJO334" s="179"/>
      <c r="AJP334" s="179"/>
      <c r="AJQ334" s="179"/>
      <c r="AJR334" s="179"/>
      <c r="AJS334" s="179"/>
      <c r="AJT334" s="179"/>
      <c r="AJU334" s="179"/>
      <c r="AJV334" s="179"/>
      <c r="AJW334" s="179"/>
      <c r="AJX334" s="179"/>
      <c r="AJY334" s="179"/>
      <c r="AJZ334" s="179"/>
      <c r="AKA334" s="179"/>
      <c r="AKB334" s="179"/>
      <c r="AKC334" s="179"/>
      <c r="AKD334" s="179"/>
      <c r="AKE334" s="179"/>
      <c r="AKF334" s="179"/>
      <c r="AKG334" s="179"/>
      <c r="AKH334" s="179"/>
      <c r="AKI334" s="179"/>
      <c r="AKJ334" s="179"/>
      <c r="AKK334" s="179"/>
      <c r="AKL334" s="179"/>
      <c r="AKM334" s="179"/>
      <c r="AKN334" s="179"/>
      <c r="AKO334" s="179"/>
      <c r="AKP334" s="179"/>
      <c r="AKQ334" s="179"/>
      <c r="AKR334" s="179"/>
      <c r="AKS334" s="179"/>
      <c r="AKT334" s="179"/>
      <c r="AKU334" s="179"/>
      <c r="AKV334" s="179"/>
      <c r="AKW334" s="179"/>
      <c r="AKX334" s="179"/>
      <c r="AKY334" s="179"/>
      <c r="AKZ334" s="179"/>
      <c r="ALA334" s="179"/>
      <c r="ALB334" s="179"/>
      <c r="ALC334" s="179"/>
      <c r="ALD334" s="179"/>
      <c r="ALE334" s="179"/>
      <c r="ALF334" s="179"/>
      <c r="ALG334" s="179"/>
      <c r="ALH334" s="179"/>
      <c r="ALI334" s="179"/>
      <c r="ALJ334" s="179"/>
      <c r="ALK334" s="179"/>
      <c r="ALL334" s="179"/>
      <c r="ALM334" s="179"/>
      <c r="ALN334" s="179"/>
      <c r="ALO334" s="179"/>
      <c r="ALP334" s="179"/>
      <c r="ALQ334" s="179"/>
      <c r="ALR334" s="179"/>
      <c r="ALS334" s="179"/>
      <c r="ALT334" s="179"/>
      <c r="ALU334" s="179"/>
      <c r="ALV334" s="179"/>
      <c r="ALW334" s="179"/>
      <c r="ALX334" s="179"/>
      <c r="ALY334" s="179"/>
      <c r="ALZ334" s="179"/>
      <c r="AMA334" s="179"/>
      <c r="AMB334" s="179"/>
      <c r="AMC334" s="179"/>
      <c r="AMD334" s="179"/>
      <c r="AME334" s="179"/>
      <c r="AMF334" s="179"/>
      <c r="AMG334" s="179"/>
      <c r="AMH334" s="179"/>
      <c r="AMI334" s="179"/>
      <c r="AMJ334" s="179"/>
    </row>
    <row r="335" spans="1:1024" s="177" customFormat="1" ht="47.25" customHeight="1" x14ac:dyDescent="0.2">
      <c r="A335" s="22">
        <v>188</v>
      </c>
      <c r="B335" s="277" t="s">
        <v>523</v>
      </c>
      <c r="C335" s="919">
        <v>0</v>
      </c>
      <c r="D335" s="305" t="s">
        <v>52</v>
      </c>
      <c r="E335" s="330">
        <v>0</v>
      </c>
      <c r="F335" s="278">
        <f>C335*E335</f>
        <v>0</v>
      </c>
      <c r="H335" s="179"/>
      <c r="I335" s="179"/>
      <c r="J335" s="181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79"/>
      <c r="AT335" s="179"/>
      <c r="AU335" s="179"/>
      <c r="AV335" s="179"/>
      <c r="AW335" s="179"/>
      <c r="AX335" s="179"/>
      <c r="AY335" s="179"/>
      <c r="AZ335" s="179"/>
      <c r="BA335" s="179"/>
      <c r="BB335" s="179"/>
      <c r="BC335" s="179"/>
      <c r="BD335" s="179"/>
      <c r="BE335" s="179"/>
      <c r="BF335" s="179"/>
      <c r="BG335" s="179"/>
      <c r="BH335" s="179"/>
      <c r="BI335" s="179"/>
      <c r="BJ335" s="179"/>
      <c r="BK335" s="179"/>
      <c r="BL335" s="179"/>
      <c r="BM335" s="179"/>
      <c r="BN335" s="179"/>
      <c r="BO335" s="179"/>
      <c r="BP335" s="179"/>
      <c r="BQ335" s="179"/>
      <c r="BR335" s="179"/>
      <c r="BS335" s="179"/>
      <c r="BT335" s="179"/>
      <c r="BU335" s="179"/>
      <c r="BV335" s="179"/>
      <c r="BW335" s="179"/>
      <c r="BX335" s="179"/>
      <c r="BY335" s="179"/>
      <c r="BZ335" s="179"/>
      <c r="CA335" s="179"/>
      <c r="CB335" s="179"/>
      <c r="CC335" s="179"/>
      <c r="CD335" s="179"/>
      <c r="CE335" s="179"/>
      <c r="CF335" s="179"/>
      <c r="CG335" s="179"/>
      <c r="CH335" s="179"/>
      <c r="CI335" s="179"/>
      <c r="CJ335" s="179"/>
      <c r="CK335" s="179"/>
      <c r="CL335" s="179"/>
      <c r="CM335" s="179"/>
      <c r="CN335" s="179"/>
      <c r="CO335" s="179"/>
      <c r="CP335" s="179"/>
      <c r="CQ335" s="179"/>
      <c r="CR335" s="179"/>
      <c r="CS335" s="179"/>
      <c r="CT335" s="179"/>
      <c r="CU335" s="179"/>
      <c r="CV335" s="179"/>
      <c r="CW335" s="179"/>
      <c r="CX335" s="179"/>
      <c r="CY335" s="179"/>
      <c r="CZ335" s="179"/>
      <c r="DA335" s="179"/>
      <c r="DB335" s="179"/>
      <c r="DC335" s="179"/>
      <c r="DD335" s="179"/>
      <c r="DE335" s="179"/>
      <c r="DF335" s="179"/>
      <c r="DG335" s="179"/>
      <c r="DH335" s="179"/>
      <c r="DI335" s="179"/>
      <c r="DJ335" s="179"/>
      <c r="DK335" s="179"/>
      <c r="DL335" s="179"/>
      <c r="DM335" s="179"/>
      <c r="DN335" s="179"/>
      <c r="DO335" s="179"/>
      <c r="DP335" s="179"/>
      <c r="DQ335" s="179"/>
      <c r="DR335" s="179"/>
      <c r="DS335" s="179"/>
      <c r="DT335" s="179"/>
      <c r="DU335" s="179"/>
      <c r="DV335" s="179"/>
      <c r="DW335" s="179"/>
      <c r="DX335" s="179"/>
      <c r="DY335" s="179"/>
      <c r="DZ335" s="179"/>
      <c r="EA335" s="179"/>
      <c r="EB335" s="179"/>
      <c r="EC335" s="179"/>
      <c r="ED335" s="179"/>
      <c r="EE335" s="179"/>
      <c r="EF335" s="179"/>
      <c r="EG335" s="179"/>
      <c r="EH335" s="179"/>
      <c r="EI335" s="179"/>
      <c r="EJ335" s="179"/>
      <c r="EK335" s="179"/>
      <c r="EL335" s="179"/>
      <c r="EM335" s="179"/>
      <c r="EN335" s="179"/>
      <c r="EO335" s="179"/>
      <c r="EP335" s="179"/>
      <c r="EQ335" s="179"/>
      <c r="ER335" s="179"/>
      <c r="ES335" s="179"/>
      <c r="ET335" s="179"/>
      <c r="EU335" s="179"/>
      <c r="EV335" s="179"/>
      <c r="EW335" s="179"/>
      <c r="EX335" s="179"/>
      <c r="EY335" s="179"/>
      <c r="EZ335" s="179"/>
      <c r="FA335" s="179"/>
      <c r="FB335" s="179"/>
      <c r="FC335" s="179"/>
      <c r="FD335" s="179"/>
      <c r="FE335" s="179"/>
      <c r="FF335" s="179"/>
      <c r="FG335" s="179"/>
      <c r="FH335" s="179"/>
      <c r="FI335" s="179"/>
      <c r="FJ335" s="179"/>
      <c r="FK335" s="179"/>
      <c r="FL335" s="179"/>
      <c r="FM335" s="179"/>
      <c r="FN335" s="179"/>
      <c r="FO335" s="179"/>
      <c r="FP335" s="179"/>
      <c r="FQ335" s="179"/>
      <c r="FR335" s="179"/>
      <c r="FS335" s="179"/>
      <c r="FT335" s="179"/>
      <c r="FU335" s="179"/>
      <c r="FV335" s="179"/>
      <c r="FW335" s="179"/>
      <c r="FX335" s="179"/>
      <c r="FY335" s="179"/>
      <c r="FZ335" s="179"/>
      <c r="GA335" s="179"/>
      <c r="GB335" s="179"/>
      <c r="GC335" s="179"/>
      <c r="GD335" s="179"/>
      <c r="GE335" s="179"/>
      <c r="GF335" s="179"/>
      <c r="GG335" s="179"/>
      <c r="GH335" s="179"/>
      <c r="GI335" s="179"/>
      <c r="GJ335" s="179"/>
      <c r="GK335" s="179"/>
      <c r="GL335" s="179"/>
      <c r="GM335" s="179"/>
      <c r="GN335" s="179"/>
      <c r="GO335" s="179"/>
      <c r="GP335" s="179"/>
      <c r="GQ335" s="179"/>
      <c r="GR335" s="179"/>
      <c r="GS335" s="179"/>
      <c r="GT335" s="179"/>
      <c r="GU335" s="179"/>
      <c r="GV335" s="179"/>
      <c r="GW335" s="179"/>
      <c r="GX335" s="179"/>
      <c r="GY335" s="179"/>
      <c r="GZ335" s="179"/>
      <c r="HA335" s="179"/>
      <c r="HB335" s="179"/>
      <c r="HC335" s="179"/>
      <c r="HD335" s="179"/>
      <c r="HE335" s="179"/>
      <c r="HF335" s="179"/>
      <c r="HG335" s="179"/>
      <c r="HH335" s="179"/>
      <c r="HI335" s="179"/>
      <c r="HJ335" s="179"/>
      <c r="HK335" s="179"/>
      <c r="HL335" s="179"/>
      <c r="HM335" s="179"/>
      <c r="HN335" s="179"/>
      <c r="HO335" s="179"/>
      <c r="HP335" s="179"/>
      <c r="HQ335" s="179"/>
      <c r="HR335" s="179"/>
      <c r="HS335" s="179"/>
      <c r="HT335" s="179"/>
      <c r="HU335" s="179"/>
      <c r="HV335" s="179"/>
      <c r="HW335" s="179"/>
      <c r="HX335" s="179"/>
      <c r="HY335" s="179"/>
      <c r="HZ335" s="179"/>
      <c r="IA335" s="179"/>
      <c r="IB335" s="179"/>
      <c r="IC335" s="179"/>
      <c r="ID335" s="179"/>
      <c r="IE335" s="179"/>
      <c r="IF335" s="179"/>
      <c r="IG335" s="179"/>
      <c r="IH335" s="179"/>
      <c r="II335" s="179"/>
      <c r="IJ335" s="179"/>
      <c r="IK335" s="179"/>
      <c r="IL335" s="179"/>
      <c r="IM335" s="179"/>
      <c r="IN335" s="179"/>
      <c r="IO335" s="179"/>
      <c r="IP335" s="179"/>
      <c r="IQ335" s="179"/>
      <c r="IR335" s="179"/>
      <c r="IS335" s="179"/>
      <c r="IT335" s="179"/>
      <c r="IU335" s="179"/>
      <c r="IV335" s="179"/>
      <c r="IW335" s="179"/>
      <c r="IX335" s="179"/>
      <c r="IY335" s="179"/>
      <c r="IZ335" s="179"/>
      <c r="JA335" s="179"/>
      <c r="JB335" s="179"/>
      <c r="JC335" s="179"/>
      <c r="JD335" s="179"/>
      <c r="JE335" s="179"/>
      <c r="JF335" s="179"/>
      <c r="JG335" s="179"/>
      <c r="JH335" s="179"/>
      <c r="JI335" s="179"/>
      <c r="JJ335" s="179"/>
      <c r="JK335" s="179"/>
      <c r="JL335" s="179"/>
      <c r="JM335" s="179"/>
      <c r="JN335" s="179"/>
      <c r="JO335" s="179"/>
      <c r="JP335" s="179"/>
      <c r="JQ335" s="179"/>
      <c r="JR335" s="179"/>
      <c r="JS335" s="179"/>
      <c r="JT335" s="179"/>
      <c r="JU335" s="179"/>
      <c r="JV335" s="179"/>
      <c r="JW335" s="179"/>
      <c r="JX335" s="179"/>
      <c r="JY335" s="179"/>
      <c r="JZ335" s="179"/>
      <c r="KA335" s="179"/>
      <c r="KB335" s="179"/>
      <c r="KC335" s="179"/>
      <c r="KD335" s="179"/>
      <c r="KE335" s="179"/>
      <c r="KF335" s="179"/>
      <c r="KG335" s="179"/>
      <c r="KH335" s="179"/>
      <c r="KI335" s="179"/>
      <c r="KJ335" s="179"/>
      <c r="KK335" s="179"/>
      <c r="KL335" s="179"/>
      <c r="KM335" s="179"/>
      <c r="KN335" s="179"/>
      <c r="KO335" s="179"/>
      <c r="KP335" s="179"/>
      <c r="KQ335" s="179"/>
      <c r="KR335" s="179"/>
      <c r="KS335" s="179"/>
      <c r="KT335" s="179"/>
      <c r="KU335" s="179"/>
      <c r="KV335" s="179"/>
      <c r="KW335" s="179"/>
      <c r="KX335" s="179"/>
      <c r="KY335" s="179"/>
      <c r="KZ335" s="179"/>
      <c r="LA335" s="179"/>
      <c r="LB335" s="179"/>
      <c r="LC335" s="179"/>
      <c r="LD335" s="179"/>
      <c r="LE335" s="179"/>
      <c r="LF335" s="179"/>
      <c r="LG335" s="179"/>
      <c r="LH335" s="179"/>
      <c r="LI335" s="179"/>
      <c r="LJ335" s="179"/>
      <c r="LK335" s="179"/>
      <c r="LL335" s="179"/>
      <c r="LM335" s="179"/>
      <c r="LN335" s="179"/>
      <c r="LO335" s="179"/>
      <c r="LP335" s="179"/>
      <c r="LQ335" s="179"/>
      <c r="LR335" s="179"/>
      <c r="LS335" s="179"/>
      <c r="LT335" s="179"/>
      <c r="LU335" s="179"/>
      <c r="LV335" s="179"/>
      <c r="LW335" s="179"/>
      <c r="LX335" s="179"/>
      <c r="LY335" s="179"/>
      <c r="LZ335" s="179"/>
      <c r="MA335" s="179"/>
      <c r="MB335" s="179"/>
      <c r="MC335" s="179"/>
      <c r="MD335" s="179"/>
      <c r="ME335" s="179"/>
      <c r="MF335" s="179"/>
      <c r="MG335" s="179"/>
      <c r="MH335" s="179"/>
      <c r="MI335" s="179"/>
      <c r="MJ335" s="179"/>
      <c r="MK335" s="179"/>
      <c r="ML335" s="179"/>
      <c r="MM335" s="179"/>
      <c r="MN335" s="179"/>
      <c r="MO335" s="179"/>
      <c r="MP335" s="179"/>
      <c r="MQ335" s="179"/>
      <c r="MR335" s="179"/>
      <c r="MS335" s="179"/>
      <c r="MT335" s="179"/>
      <c r="MU335" s="179"/>
      <c r="MV335" s="179"/>
      <c r="MW335" s="179"/>
      <c r="MX335" s="179"/>
      <c r="MY335" s="179"/>
      <c r="MZ335" s="179"/>
      <c r="NA335" s="179"/>
      <c r="NB335" s="179"/>
      <c r="NC335" s="179"/>
      <c r="ND335" s="179"/>
      <c r="NE335" s="179"/>
      <c r="NF335" s="179"/>
      <c r="NG335" s="179"/>
      <c r="NH335" s="179"/>
      <c r="NI335" s="179"/>
      <c r="NJ335" s="179"/>
      <c r="NK335" s="179"/>
      <c r="NL335" s="179"/>
      <c r="NM335" s="179"/>
      <c r="NN335" s="179"/>
      <c r="NO335" s="179"/>
      <c r="NP335" s="179"/>
      <c r="NQ335" s="179"/>
      <c r="NR335" s="179"/>
      <c r="NS335" s="179"/>
      <c r="NT335" s="179"/>
      <c r="NU335" s="179"/>
      <c r="NV335" s="179"/>
      <c r="NW335" s="179"/>
      <c r="NX335" s="179"/>
      <c r="NY335" s="179"/>
      <c r="NZ335" s="179"/>
      <c r="OA335" s="179"/>
      <c r="OB335" s="179"/>
      <c r="OC335" s="179"/>
      <c r="OD335" s="179"/>
      <c r="OE335" s="179"/>
      <c r="OF335" s="179"/>
      <c r="OG335" s="179"/>
      <c r="OH335" s="179"/>
      <c r="OI335" s="179"/>
      <c r="OJ335" s="179"/>
      <c r="OK335" s="179"/>
      <c r="OL335" s="179"/>
      <c r="OM335" s="179"/>
      <c r="ON335" s="179"/>
      <c r="OO335" s="179"/>
      <c r="OP335" s="179"/>
      <c r="OQ335" s="179"/>
      <c r="OR335" s="179"/>
      <c r="OS335" s="179"/>
      <c r="OT335" s="179"/>
      <c r="OU335" s="179"/>
      <c r="OV335" s="179"/>
      <c r="OW335" s="179"/>
      <c r="OX335" s="179"/>
      <c r="OY335" s="179"/>
      <c r="OZ335" s="179"/>
      <c r="PA335" s="179"/>
      <c r="PB335" s="179"/>
      <c r="PC335" s="179"/>
      <c r="PD335" s="179"/>
      <c r="PE335" s="179"/>
      <c r="PF335" s="179"/>
      <c r="PG335" s="179"/>
      <c r="PH335" s="179"/>
      <c r="PI335" s="179"/>
      <c r="PJ335" s="179"/>
      <c r="PK335" s="179"/>
      <c r="PL335" s="179"/>
      <c r="PM335" s="179"/>
      <c r="PN335" s="179"/>
      <c r="PO335" s="179"/>
      <c r="PP335" s="179"/>
      <c r="PQ335" s="179"/>
      <c r="PR335" s="179"/>
      <c r="PS335" s="179"/>
      <c r="PT335" s="179"/>
      <c r="PU335" s="179"/>
      <c r="PV335" s="179"/>
      <c r="PW335" s="179"/>
      <c r="PX335" s="179"/>
      <c r="PY335" s="179"/>
      <c r="PZ335" s="179"/>
      <c r="QA335" s="179"/>
      <c r="QB335" s="179"/>
      <c r="QC335" s="179"/>
      <c r="QD335" s="179"/>
      <c r="QE335" s="179"/>
      <c r="QF335" s="179"/>
      <c r="QG335" s="179"/>
      <c r="QH335" s="179"/>
      <c r="QI335" s="179"/>
      <c r="QJ335" s="179"/>
      <c r="QK335" s="179"/>
      <c r="QL335" s="179"/>
      <c r="QM335" s="179"/>
      <c r="QN335" s="179"/>
      <c r="QO335" s="179"/>
      <c r="QP335" s="179"/>
      <c r="QQ335" s="179"/>
      <c r="QR335" s="179"/>
      <c r="QS335" s="179"/>
      <c r="QT335" s="179"/>
      <c r="QU335" s="179"/>
      <c r="QV335" s="179"/>
      <c r="QW335" s="179"/>
      <c r="QX335" s="179"/>
      <c r="QY335" s="179"/>
      <c r="QZ335" s="179"/>
      <c r="RA335" s="179"/>
      <c r="RB335" s="179"/>
      <c r="RC335" s="179"/>
      <c r="RD335" s="179"/>
      <c r="RE335" s="179"/>
      <c r="RF335" s="179"/>
      <c r="RG335" s="179"/>
      <c r="RH335" s="179"/>
      <c r="RI335" s="179"/>
      <c r="RJ335" s="179"/>
      <c r="RK335" s="179"/>
      <c r="RL335" s="179"/>
      <c r="RM335" s="179"/>
      <c r="RN335" s="179"/>
      <c r="RO335" s="179"/>
      <c r="RP335" s="179"/>
      <c r="RQ335" s="179"/>
      <c r="RR335" s="179"/>
      <c r="RS335" s="179"/>
      <c r="RT335" s="179"/>
      <c r="RU335" s="179"/>
      <c r="RV335" s="179"/>
      <c r="RW335" s="179"/>
      <c r="RX335" s="179"/>
      <c r="RY335" s="179"/>
      <c r="RZ335" s="179"/>
      <c r="SA335" s="179"/>
      <c r="SB335" s="179"/>
      <c r="SC335" s="179"/>
      <c r="SD335" s="179"/>
      <c r="SE335" s="179"/>
      <c r="SF335" s="179"/>
      <c r="SG335" s="179"/>
      <c r="SH335" s="179"/>
      <c r="SI335" s="179"/>
      <c r="SJ335" s="179"/>
      <c r="SK335" s="179"/>
      <c r="SL335" s="179"/>
      <c r="SM335" s="179"/>
      <c r="SN335" s="179"/>
      <c r="SO335" s="179"/>
      <c r="SP335" s="179"/>
      <c r="SQ335" s="179"/>
      <c r="SR335" s="179"/>
      <c r="SS335" s="179"/>
      <c r="ST335" s="179"/>
      <c r="SU335" s="179"/>
      <c r="SV335" s="179"/>
      <c r="SW335" s="179"/>
      <c r="SX335" s="179"/>
      <c r="SY335" s="179"/>
      <c r="SZ335" s="179"/>
      <c r="TA335" s="179"/>
      <c r="TB335" s="179"/>
      <c r="TC335" s="179"/>
      <c r="TD335" s="179"/>
      <c r="TE335" s="179"/>
      <c r="TF335" s="179"/>
      <c r="TG335" s="179"/>
      <c r="TH335" s="179"/>
      <c r="TI335" s="179"/>
      <c r="TJ335" s="179"/>
      <c r="TK335" s="179"/>
      <c r="TL335" s="179"/>
      <c r="TM335" s="179"/>
      <c r="TN335" s="179"/>
      <c r="TO335" s="179"/>
      <c r="TP335" s="179"/>
      <c r="TQ335" s="179"/>
      <c r="TR335" s="179"/>
      <c r="TS335" s="179"/>
      <c r="TT335" s="179"/>
      <c r="TU335" s="179"/>
      <c r="TV335" s="179"/>
      <c r="TW335" s="179"/>
      <c r="TX335" s="179"/>
      <c r="TY335" s="179"/>
      <c r="TZ335" s="179"/>
      <c r="UA335" s="179"/>
      <c r="UB335" s="179"/>
      <c r="UC335" s="179"/>
      <c r="UD335" s="179"/>
      <c r="UE335" s="179"/>
      <c r="UF335" s="179"/>
      <c r="UG335" s="179"/>
      <c r="UH335" s="179"/>
      <c r="UI335" s="179"/>
      <c r="UJ335" s="179"/>
      <c r="UK335" s="179"/>
      <c r="UL335" s="179"/>
      <c r="UM335" s="179"/>
      <c r="UN335" s="179"/>
      <c r="UO335" s="179"/>
      <c r="UP335" s="179"/>
      <c r="UQ335" s="179"/>
      <c r="UR335" s="179"/>
      <c r="US335" s="179"/>
      <c r="UT335" s="179"/>
      <c r="UU335" s="179"/>
      <c r="UV335" s="179"/>
      <c r="UW335" s="179"/>
      <c r="UX335" s="179"/>
      <c r="UY335" s="179"/>
      <c r="UZ335" s="179"/>
      <c r="VA335" s="179"/>
      <c r="VB335" s="179"/>
      <c r="VC335" s="179"/>
      <c r="VD335" s="179"/>
      <c r="VE335" s="179"/>
      <c r="VF335" s="179"/>
      <c r="VG335" s="179"/>
      <c r="VH335" s="179"/>
      <c r="VI335" s="179"/>
      <c r="VJ335" s="179"/>
      <c r="VK335" s="179"/>
      <c r="VL335" s="179"/>
      <c r="VM335" s="179"/>
      <c r="VN335" s="179"/>
      <c r="VO335" s="179"/>
      <c r="VP335" s="179"/>
      <c r="VQ335" s="179"/>
      <c r="VR335" s="179"/>
      <c r="VS335" s="179"/>
      <c r="VT335" s="179"/>
      <c r="VU335" s="179"/>
      <c r="VV335" s="179"/>
      <c r="VW335" s="179"/>
      <c r="VX335" s="179"/>
      <c r="VY335" s="179"/>
      <c r="VZ335" s="179"/>
      <c r="WA335" s="179"/>
      <c r="WB335" s="179"/>
      <c r="WC335" s="179"/>
      <c r="WD335" s="179"/>
      <c r="WE335" s="179"/>
      <c r="WF335" s="179"/>
      <c r="WG335" s="179"/>
      <c r="WH335" s="179"/>
      <c r="WI335" s="179"/>
      <c r="WJ335" s="179"/>
      <c r="WK335" s="179"/>
      <c r="WL335" s="179"/>
      <c r="WM335" s="179"/>
      <c r="WN335" s="179"/>
      <c r="WO335" s="179"/>
      <c r="WP335" s="179"/>
      <c r="WQ335" s="179"/>
      <c r="WR335" s="179"/>
      <c r="WS335" s="179"/>
      <c r="WT335" s="179"/>
      <c r="WU335" s="179"/>
      <c r="WV335" s="179"/>
      <c r="WW335" s="179"/>
      <c r="WX335" s="179"/>
      <c r="WY335" s="179"/>
      <c r="WZ335" s="179"/>
      <c r="XA335" s="179"/>
      <c r="XB335" s="179"/>
      <c r="XC335" s="179"/>
      <c r="XD335" s="179"/>
      <c r="XE335" s="179"/>
      <c r="XF335" s="179"/>
      <c r="XG335" s="179"/>
      <c r="XH335" s="179"/>
      <c r="XI335" s="179"/>
      <c r="XJ335" s="179"/>
      <c r="XK335" s="179"/>
      <c r="XL335" s="179"/>
      <c r="XM335" s="179"/>
      <c r="XN335" s="179"/>
      <c r="XO335" s="179"/>
      <c r="XP335" s="179"/>
      <c r="XQ335" s="179"/>
      <c r="XR335" s="179"/>
      <c r="XS335" s="179"/>
      <c r="XT335" s="179"/>
      <c r="XU335" s="179"/>
      <c r="XV335" s="179"/>
      <c r="XW335" s="179"/>
      <c r="XX335" s="179"/>
      <c r="XY335" s="179"/>
      <c r="XZ335" s="179"/>
      <c r="YA335" s="179"/>
      <c r="YB335" s="179"/>
      <c r="YC335" s="179"/>
      <c r="YD335" s="179"/>
      <c r="YE335" s="179"/>
      <c r="YF335" s="179"/>
      <c r="YG335" s="179"/>
      <c r="YH335" s="179"/>
      <c r="YI335" s="179"/>
      <c r="YJ335" s="179"/>
      <c r="YK335" s="179"/>
      <c r="YL335" s="179"/>
      <c r="YM335" s="179"/>
      <c r="YN335" s="179"/>
      <c r="YO335" s="179"/>
      <c r="YP335" s="179"/>
      <c r="YQ335" s="179"/>
      <c r="YR335" s="179"/>
      <c r="YS335" s="179"/>
      <c r="YT335" s="179"/>
      <c r="YU335" s="179"/>
      <c r="YV335" s="179"/>
      <c r="YW335" s="179"/>
      <c r="YX335" s="179"/>
      <c r="YY335" s="179"/>
      <c r="YZ335" s="179"/>
      <c r="ZA335" s="179"/>
      <c r="ZB335" s="179"/>
      <c r="ZC335" s="179"/>
      <c r="ZD335" s="179"/>
      <c r="ZE335" s="179"/>
      <c r="ZF335" s="179"/>
      <c r="ZG335" s="179"/>
      <c r="ZH335" s="179"/>
      <c r="ZI335" s="179"/>
      <c r="ZJ335" s="179"/>
      <c r="ZK335" s="179"/>
      <c r="ZL335" s="179"/>
      <c r="ZM335" s="179"/>
      <c r="ZN335" s="179"/>
      <c r="ZO335" s="179"/>
      <c r="ZP335" s="179"/>
      <c r="ZQ335" s="179"/>
      <c r="ZR335" s="179"/>
      <c r="ZS335" s="179"/>
      <c r="ZT335" s="179"/>
      <c r="ZU335" s="179"/>
      <c r="ZV335" s="179"/>
      <c r="ZW335" s="179"/>
      <c r="ZX335" s="179"/>
      <c r="ZY335" s="179"/>
      <c r="ZZ335" s="179"/>
      <c r="AAA335" s="179"/>
      <c r="AAB335" s="179"/>
      <c r="AAC335" s="179"/>
      <c r="AAD335" s="179"/>
      <c r="AAE335" s="179"/>
      <c r="AAF335" s="179"/>
      <c r="AAG335" s="179"/>
      <c r="AAH335" s="179"/>
      <c r="AAI335" s="179"/>
      <c r="AAJ335" s="179"/>
      <c r="AAK335" s="179"/>
      <c r="AAL335" s="179"/>
      <c r="AAM335" s="179"/>
      <c r="AAN335" s="179"/>
      <c r="AAO335" s="179"/>
      <c r="AAP335" s="179"/>
      <c r="AAQ335" s="179"/>
      <c r="AAR335" s="179"/>
      <c r="AAS335" s="179"/>
      <c r="AAT335" s="179"/>
      <c r="AAU335" s="179"/>
      <c r="AAV335" s="179"/>
      <c r="AAW335" s="179"/>
      <c r="AAX335" s="179"/>
      <c r="AAY335" s="179"/>
      <c r="AAZ335" s="179"/>
      <c r="ABA335" s="179"/>
      <c r="ABB335" s="179"/>
      <c r="ABC335" s="179"/>
      <c r="ABD335" s="179"/>
      <c r="ABE335" s="179"/>
      <c r="ABF335" s="179"/>
      <c r="ABG335" s="179"/>
      <c r="ABH335" s="179"/>
      <c r="ABI335" s="179"/>
      <c r="ABJ335" s="179"/>
      <c r="ABK335" s="179"/>
      <c r="ABL335" s="179"/>
      <c r="ABM335" s="179"/>
      <c r="ABN335" s="179"/>
      <c r="ABO335" s="179"/>
      <c r="ABP335" s="179"/>
      <c r="ABQ335" s="179"/>
      <c r="ABR335" s="179"/>
      <c r="ABS335" s="179"/>
      <c r="ABT335" s="179"/>
      <c r="ABU335" s="179"/>
      <c r="ABV335" s="179"/>
      <c r="ABW335" s="179"/>
      <c r="ABX335" s="179"/>
      <c r="ABY335" s="179"/>
      <c r="ABZ335" s="179"/>
      <c r="ACA335" s="179"/>
      <c r="ACB335" s="179"/>
      <c r="ACC335" s="179"/>
      <c r="ACD335" s="179"/>
      <c r="ACE335" s="179"/>
      <c r="ACF335" s="179"/>
      <c r="ACG335" s="179"/>
      <c r="ACH335" s="179"/>
      <c r="ACI335" s="179"/>
      <c r="ACJ335" s="179"/>
      <c r="ACK335" s="179"/>
      <c r="ACL335" s="179"/>
      <c r="ACM335" s="179"/>
      <c r="ACN335" s="179"/>
      <c r="ACO335" s="179"/>
      <c r="ACP335" s="179"/>
      <c r="ACQ335" s="179"/>
      <c r="ACR335" s="179"/>
      <c r="ACS335" s="179"/>
      <c r="ACT335" s="179"/>
      <c r="ACU335" s="179"/>
      <c r="ACV335" s="179"/>
      <c r="ACW335" s="179"/>
      <c r="ACX335" s="179"/>
      <c r="ACY335" s="179"/>
      <c r="ACZ335" s="179"/>
      <c r="ADA335" s="179"/>
      <c r="ADB335" s="179"/>
      <c r="ADC335" s="179"/>
      <c r="ADD335" s="179"/>
      <c r="ADE335" s="179"/>
      <c r="ADF335" s="179"/>
      <c r="ADG335" s="179"/>
      <c r="ADH335" s="179"/>
      <c r="ADI335" s="179"/>
      <c r="ADJ335" s="179"/>
      <c r="ADK335" s="179"/>
      <c r="ADL335" s="179"/>
      <c r="ADM335" s="179"/>
      <c r="ADN335" s="179"/>
      <c r="ADO335" s="179"/>
      <c r="ADP335" s="179"/>
      <c r="ADQ335" s="179"/>
      <c r="ADR335" s="179"/>
      <c r="ADS335" s="179"/>
      <c r="ADT335" s="179"/>
      <c r="ADU335" s="179"/>
      <c r="ADV335" s="179"/>
      <c r="ADW335" s="179"/>
      <c r="ADX335" s="179"/>
      <c r="ADY335" s="179"/>
      <c r="ADZ335" s="179"/>
      <c r="AEA335" s="179"/>
      <c r="AEB335" s="179"/>
      <c r="AEC335" s="179"/>
      <c r="AED335" s="179"/>
      <c r="AEE335" s="179"/>
      <c r="AEF335" s="179"/>
      <c r="AEG335" s="179"/>
      <c r="AEH335" s="179"/>
      <c r="AEI335" s="179"/>
      <c r="AEJ335" s="179"/>
      <c r="AEK335" s="179"/>
      <c r="AEL335" s="179"/>
      <c r="AEM335" s="179"/>
      <c r="AEN335" s="179"/>
      <c r="AEO335" s="179"/>
      <c r="AEP335" s="179"/>
      <c r="AEQ335" s="179"/>
      <c r="AER335" s="179"/>
      <c r="AES335" s="179"/>
      <c r="AET335" s="179"/>
      <c r="AEU335" s="179"/>
      <c r="AEV335" s="179"/>
      <c r="AEW335" s="179"/>
      <c r="AEX335" s="179"/>
      <c r="AEY335" s="179"/>
      <c r="AEZ335" s="179"/>
      <c r="AFA335" s="179"/>
      <c r="AFB335" s="179"/>
      <c r="AFC335" s="179"/>
      <c r="AFD335" s="179"/>
      <c r="AFE335" s="179"/>
      <c r="AFF335" s="179"/>
      <c r="AFG335" s="179"/>
      <c r="AFH335" s="179"/>
      <c r="AFI335" s="179"/>
      <c r="AFJ335" s="179"/>
      <c r="AFK335" s="179"/>
      <c r="AFL335" s="179"/>
      <c r="AFM335" s="179"/>
      <c r="AFN335" s="179"/>
      <c r="AFO335" s="179"/>
      <c r="AFP335" s="179"/>
      <c r="AFQ335" s="179"/>
      <c r="AFR335" s="179"/>
      <c r="AFS335" s="179"/>
      <c r="AFT335" s="179"/>
      <c r="AFU335" s="179"/>
      <c r="AFV335" s="179"/>
      <c r="AFW335" s="179"/>
      <c r="AFX335" s="179"/>
      <c r="AFY335" s="179"/>
      <c r="AFZ335" s="179"/>
      <c r="AGA335" s="179"/>
      <c r="AGB335" s="179"/>
      <c r="AGC335" s="179"/>
      <c r="AGD335" s="179"/>
      <c r="AGE335" s="179"/>
      <c r="AGF335" s="179"/>
      <c r="AGG335" s="179"/>
      <c r="AGH335" s="179"/>
      <c r="AGI335" s="179"/>
      <c r="AGJ335" s="179"/>
      <c r="AGK335" s="179"/>
      <c r="AGL335" s="179"/>
      <c r="AGM335" s="179"/>
      <c r="AGN335" s="179"/>
      <c r="AGO335" s="179"/>
      <c r="AGP335" s="179"/>
      <c r="AGQ335" s="179"/>
      <c r="AGR335" s="179"/>
      <c r="AGS335" s="179"/>
      <c r="AGT335" s="179"/>
      <c r="AGU335" s="179"/>
      <c r="AGV335" s="179"/>
      <c r="AGW335" s="179"/>
      <c r="AGX335" s="179"/>
      <c r="AGY335" s="179"/>
      <c r="AGZ335" s="179"/>
      <c r="AHA335" s="179"/>
      <c r="AHB335" s="179"/>
      <c r="AHC335" s="179"/>
      <c r="AHD335" s="179"/>
      <c r="AHE335" s="179"/>
      <c r="AHF335" s="179"/>
      <c r="AHG335" s="179"/>
      <c r="AHH335" s="179"/>
      <c r="AHI335" s="179"/>
      <c r="AHJ335" s="179"/>
      <c r="AHK335" s="179"/>
      <c r="AHL335" s="179"/>
      <c r="AHM335" s="179"/>
      <c r="AHN335" s="179"/>
      <c r="AHO335" s="179"/>
      <c r="AHP335" s="179"/>
      <c r="AHQ335" s="179"/>
      <c r="AHR335" s="179"/>
      <c r="AHS335" s="179"/>
      <c r="AHT335" s="179"/>
      <c r="AHU335" s="179"/>
      <c r="AHV335" s="179"/>
      <c r="AHW335" s="179"/>
      <c r="AHX335" s="179"/>
      <c r="AHY335" s="179"/>
      <c r="AHZ335" s="179"/>
      <c r="AIA335" s="179"/>
      <c r="AIB335" s="179"/>
      <c r="AIC335" s="179"/>
      <c r="AID335" s="179"/>
      <c r="AIE335" s="179"/>
      <c r="AIF335" s="179"/>
      <c r="AIG335" s="179"/>
      <c r="AIH335" s="179"/>
      <c r="AII335" s="179"/>
      <c r="AIJ335" s="179"/>
      <c r="AIK335" s="179"/>
      <c r="AIL335" s="179"/>
      <c r="AIM335" s="179"/>
      <c r="AIN335" s="179"/>
      <c r="AIO335" s="179"/>
      <c r="AIP335" s="179"/>
      <c r="AIQ335" s="179"/>
      <c r="AIR335" s="179"/>
      <c r="AIS335" s="179"/>
      <c r="AIT335" s="179"/>
      <c r="AIU335" s="179"/>
      <c r="AIV335" s="179"/>
      <c r="AIW335" s="179"/>
      <c r="AIX335" s="179"/>
      <c r="AIY335" s="179"/>
      <c r="AIZ335" s="179"/>
      <c r="AJA335" s="179"/>
      <c r="AJB335" s="179"/>
      <c r="AJC335" s="179"/>
      <c r="AJD335" s="179"/>
      <c r="AJE335" s="179"/>
      <c r="AJF335" s="179"/>
      <c r="AJG335" s="179"/>
      <c r="AJH335" s="179"/>
      <c r="AJI335" s="179"/>
      <c r="AJJ335" s="179"/>
      <c r="AJK335" s="179"/>
      <c r="AJL335" s="179"/>
      <c r="AJM335" s="179"/>
      <c r="AJN335" s="179"/>
      <c r="AJO335" s="179"/>
      <c r="AJP335" s="179"/>
      <c r="AJQ335" s="179"/>
      <c r="AJR335" s="179"/>
      <c r="AJS335" s="179"/>
      <c r="AJT335" s="179"/>
      <c r="AJU335" s="179"/>
      <c r="AJV335" s="179"/>
      <c r="AJW335" s="179"/>
      <c r="AJX335" s="179"/>
      <c r="AJY335" s="179"/>
      <c r="AJZ335" s="179"/>
      <c r="AKA335" s="179"/>
      <c r="AKB335" s="179"/>
      <c r="AKC335" s="179"/>
      <c r="AKD335" s="179"/>
      <c r="AKE335" s="179"/>
      <c r="AKF335" s="179"/>
      <c r="AKG335" s="179"/>
      <c r="AKH335" s="179"/>
      <c r="AKI335" s="179"/>
      <c r="AKJ335" s="179"/>
      <c r="AKK335" s="179"/>
      <c r="AKL335" s="179"/>
      <c r="AKM335" s="179"/>
      <c r="AKN335" s="179"/>
      <c r="AKO335" s="179"/>
      <c r="AKP335" s="179"/>
      <c r="AKQ335" s="179"/>
      <c r="AKR335" s="179"/>
      <c r="AKS335" s="179"/>
      <c r="AKT335" s="179"/>
      <c r="AKU335" s="179"/>
      <c r="AKV335" s="179"/>
      <c r="AKW335" s="179"/>
      <c r="AKX335" s="179"/>
      <c r="AKY335" s="179"/>
      <c r="AKZ335" s="179"/>
      <c r="ALA335" s="179"/>
      <c r="ALB335" s="179"/>
      <c r="ALC335" s="179"/>
      <c r="ALD335" s="179"/>
      <c r="ALE335" s="179"/>
      <c r="ALF335" s="179"/>
      <c r="ALG335" s="179"/>
      <c r="ALH335" s="179"/>
      <c r="ALI335" s="179"/>
      <c r="ALJ335" s="179"/>
      <c r="ALK335" s="179"/>
      <c r="ALL335" s="179"/>
      <c r="ALM335" s="179"/>
      <c r="ALN335" s="179"/>
      <c r="ALO335" s="179"/>
      <c r="ALP335" s="179"/>
      <c r="ALQ335" s="179"/>
      <c r="ALR335" s="179"/>
      <c r="ALS335" s="179"/>
      <c r="ALT335" s="179"/>
      <c r="ALU335" s="179"/>
      <c r="ALV335" s="179"/>
      <c r="ALW335" s="179"/>
      <c r="ALX335" s="179"/>
      <c r="ALY335" s="179"/>
      <c r="ALZ335" s="179"/>
      <c r="AMA335" s="179"/>
      <c r="AMB335" s="179"/>
      <c r="AMC335" s="179"/>
      <c r="AMD335" s="179"/>
      <c r="AME335" s="179"/>
      <c r="AMF335" s="179"/>
      <c r="AMG335" s="179"/>
      <c r="AMH335" s="179"/>
      <c r="AMI335" s="179"/>
      <c r="AMJ335" s="179"/>
    </row>
    <row r="336" spans="1:1024" s="177" customFormat="1" ht="47.25" customHeight="1" x14ac:dyDescent="0.2">
      <c r="A336" s="22">
        <v>189</v>
      </c>
      <c r="B336" s="292" t="s">
        <v>530</v>
      </c>
      <c r="C336" s="919">
        <v>0</v>
      </c>
      <c r="D336" s="112" t="s">
        <v>52</v>
      </c>
      <c r="E336" s="330">
        <v>0</v>
      </c>
      <c r="F336" s="296">
        <f t="shared" ref="F336:F337" si="11">C336*E336</f>
        <v>0</v>
      </c>
      <c r="H336" s="179"/>
      <c r="I336" s="179"/>
      <c r="J336" s="181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79"/>
      <c r="AT336" s="179"/>
      <c r="AU336" s="179"/>
      <c r="AV336" s="179"/>
      <c r="AW336" s="179"/>
      <c r="AX336" s="179"/>
      <c r="AY336" s="179"/>
      <c r="AZ336" s="179"/>
      <c r="BA336" s="179"/>
      <c r="BB336" s="179"/>
      <c r="BC336" s="179"/>
      <c r="BD336" s="179"/>
      <c r="BE336" s="179"/>
      <c r="BF336" s="179"/>
      <c r="BG336" s="179"/>
      <c r="BH336" s="179"/>
      <c r="BI336" s="179"/>
      <c r="BJ336" s="179"/>
      <c r="BK336" s="179"/>
      <c r="BL336" s="179"/>
      <c r="BM336" s="179"/>
      <c r="BN336" s="179"/>
      <c r="BO336" s="179"/>
      <c r="BP336" s="179"/>
      <c r="BQ336" s="179"/>
      <c r="BR336" s="179"/>
      <c r="BS336" s="179"/>
      <c r="BT336" s="179"/>
      <c r="BU336" s="179"/>
      <c r="BV336" s="179"/>
      <c r="BW336" s="179"/>
      <c r="BX336" s="179"/>
      <c r="BY336" s="179"/>
      <c r="BZ336" s="179"/>
      <c r="CA336" s="179"/>
      <c r="CB336" s="179"/>
      <c r="CC336" s="179"/>
      <c r="CD336" s="179"/>
      <c r="CE336" s="179"/>
      <c r="CF336" s="179"/>
      <c r="CG336" s="179"/>
      <c r="CH336" s="179"/>
      <c r="CI336" s="179"/>
      <c r="CJ336" s="179"/>
      <c r="CK336" s="179"/>
      <c r="CL336" s="179"/>
      <c r="CM336" s="179"/>
      <c r="CN336" s="179"/>
      <c r="CO336" s="179"/>
      <c r="CP336" s="179"/>
      <c r="CQ336" s="179"/>
      <c r="CR336" s="179"/>
      <c r="CS336" s="179"/>
      <c r="CT336" s="179"/>
      <c r="CU336" s="179"/>
      <c r="CV336" s="179"/>
      <c r="CW336" s="179"/>
      <c r="CX336" s="179"/>
      <c r="CY336" s="179"/>
      <c r="CZ336" s="179"/>
      <c r="DA336" s="179"/>
      <c r="DB336" s="179"/>
      <c r="DC336" s="179"/>
      <c r="DD336" s="179"/>
      <c r="DE336" s="179"/>
      <c r="DF336" s="179"/>
      <c r="DG336" s="179"/>
      <c r="DH336" s="179"/>
      <c r="DI336" s="179"/>
      <c r="DJ336" s="179"/>
      <c r="DK336" s="179"/>
      <c r="DL336" s="179"/>
      <c r="DM336" s="179"/>
      <c r="DN336" s="179"/>
      <c r="DO336" s="179"/>
      <c r="DP336" s="179"/>
      <c r="DQ336" s="179"/>
      <c r="DR336" s="179"/>
      <c r="DS336" s="179"/>
      <c r="DT336" s="179"/>
      <c r="DU336" s="179"/>
      <c r="DV336" s="179"/>
      <c r="DW336" s="179"/>
      <c r="DX336" s="179"/>
      <c r="DY336" s="179"/>
      <c r="DZ336" s="179"/>
      <c r="EA336" s="179"/>
      <c r="EB336" s="179"/>
      <c r="EC336" s="179"/>
      <c r="ED336" s="179"/>
      <c r="EE336" s="179"/>
      <c r="EF336" s="179"/>
      <c r="EG336" s="179"/>
      <c r="EH336" s="179"/>
      <c r="EI336" s="179"/>
      <c r="EJ336" s="179"/>
      <c r="EK336" s="179"/>
      <c r="EL336" s="179"/>
      <c r="EM336" s="179"/>
      <c r="EN336" s="179"/>
      <c r="EO336" s="179"/>
      <c r="EP336" s="179"/>
      <c r="EQ336" s="179"/>
      <c r="ER336" s="179"/>
      <c r="ES336" s="179"/>
      <c r="ET336" s="179"/>
      <c r="EU336" s="179"/>
      <c r="EV336" s="179"/>
      <c r="EW336" s="179"/>
      <c r="EX336" s="179"/>
      <c r="EY336" s="179"/>
      <c r="EZ336" s="179"/>
      <c r="FA336" s="179"/>
      <c r="FB336" s="179"/>
      <c r="FC336" s="179"/>
      <c r="FD336" s="179"/>
      <c r="FE336" s="179"/>
      <c r="FF336" s="179"/>
      <c r="FG336" s="179"/>
      <c r="FH336" s="179"/>
      <c r="FI336" s="179"/>
      <c r="FJ336" s="179"/>
      <c r="FK336" s="179"/>
      <c r="FL336" s="179"/>
      <c r="FM336" s="179"/>
      <c r="FN336" s="179"/>
      <c r="FO336" s="179"/>
      <c r="FP336" s="179"/>
      <c r="FQ336" s="179"/>
      <c r="FR336" s="179"/>
      <c r="FS336" s="179"/>
      <c r="FT336" s="179"/>
      <c r="FU336" s="179"/>
      <c r="FV336" s="179"/>
      <c r="FW336" s="179"/>
      <c r="FX336" s="179"/>
      <c r="FY336" s="179"/>
      <c r="FZ336" s="179"/>
      <c r="GA336" s="179"/>
      <c r="GB336" s="179"/>
      <c r="GC336" s="179"/>
      <c r="GD336" s="179"/>
      <c r="GE336" s="179"/>
      <c r="GF336" s="179"/>
      <c r="GG336" s="179"/>
      <c r="GH336" s="179"/>
      <c r="GI336" s="179"/>
      <c r="GJ336" s="179"/>
      <c r="GK336" s="179"/>
      <c r="GL336" s="179"/>
      <c r="GM336" s="179"/>
      <c r="GN336" s="179"/>
      <c r="GO336" s="179"/>
      <c r="GP336" s="179"/>
      <c r="GQ336" s="179"/>
      <c r="GR336" s="179"/>
      <c r="GS336" s="179"/>
      <c r="GT336" s="179"/>
      <c r="GU336" s="179"/>
      <c r="GV336" s="179"/>
      <c r="GW336" s="179"/>
      <c r="GX336" s="179"/>
      <c r="GY336" s="179"/>
      <c r="GZ336" s="179"/>
      <c r="HA336" s="179"/>
      <c r="HB336" s="179"/>
      <c r="HC336" s="179"/>
      <c r="HD336" s="179"/>
      <c r="HE336" s="179"/>
      <c r="HF336" s="179"/>
      <c r="HG336" s="179"/>
      <c r="HH336" s="179"/>
      <c r="HI336" s="179"/>
      <c r="HJ336" s="179"/>
      <c r="HK336" s="179"/>
      <c r="HL336" s="179"/>
      <c r="HM336" s="179"/>
      <c r="HN336" s="179"/>
      <c r="HO336" s="179"/>
      <c r="HP336" s="179"/>
      <c r="HQ336" s="179"/>
      <c r="HR336" s="179"/>
      <c r="HS336" s="179"/>
      <c r="HT336" s="179"/>
      <c r="HU336" s="179"/>
      <c r="HV336" s="179"/>
      <c r="HW336" s="179"/>
      <c r="HX336" s="179"/>
      <c r="HY336" s="179"/>
      <c r="HZ336" s="179"/>
      <c r="IA336" s="179"/>
      <c r="IB336" s="179"/>
      <c r="IC336" s="179"/>
      <c r="ID336" s="179"/>
      <c r="IE336" s="179"/>
      <c r="IF336" s="179"/>
      <c r="IG336" s="179"/>
      <c r="IH336" s="179"/>
      <c r="II336" s="179"/>
      <c r="IJ336" s="179"/>
      <c r="IK336" s="179"/>
      <c r="IL336" s="179"/>
      <c r="IM336" s="179"/>
      <c r="IN336" s="179"/>
      <c r="IO336" s="179"/>
      <c r="IP336" s="179"/>
      <c r="IQ336" s="179"/>
      <c r="IR336" s="179"/>
      <c r="IS336" s="179"/>
      <c r="IT336" s="179"/>
      <c r="IU336" s="179"/>
      <c r="IV336" s="179"/>
      <c r="IW336" s="179"/>
      <c r="IX336" s="179"/>
      <c r="IY336" s="179"/>
      <c r="IZ336" s="179"/>
      <c r="JA336" s="179"/>
      <c r="JB336" s="179"/>
      <c r="JC336" s="179"/>
      <c r="JD336" s="179"/>
      <c r="JE336" s="179"/>
      <c r="JF336" s="179"/>
      <c r="JG336" s="179"/>
      <c r="JH336" s="179"/>
      <c r="JI336" s="179"/>
      <c r="JJ336" s="179"/>
      <c r="JK336" s="179"/>
      <c r="JL336" s="179"/>
      <c r="JM336" s="179"/>
      <c r="JN336" s="179"/>
      <c r="JO336" s="179"/>
      <c r="JP336" s="179"/>
      <c r="JQ336" s="179"/>
      <c r="JR336" s="179"/>
      <c r="JS336" s="179"/>
      <c r="JT336" s="179"/>
      <c r="JU336" s="179"/>
      <c r="JV336" s="179"/>
      <c r="JW336" s="179"/>
      <c r="JX336" s="179"/>
      <c r="JY336" s="179"/>
      <c r="JZ336" s="179"/>
      <c r="KA336" s="179"/>
      <c r="KB336" s="179"/>
      <c r="KC336" s="179"/>
      <c r="KD336" s="179"/>
      <c r="KE336" s="179"/>
      <c r="KF336" s="179"/>
      <c r="KG336" s="179"/>
      <c r="KH336" s="179"/>
      <c r="KI336" s="179"/>
      <c r="KJ336" s="179"/>
      <c r="KK336" s="179"/>
      <c r="KL336" s="179"/>
      <c r="KM336" s="179"/>
      <c r="KN336" s="179"/>
      <c r="KO336" s="179"/>
      <c r="KP336" s="179"/>
      <c r="KQ336" s="179"/>
      <c r="KR336" s="179"/>
      <c r="KS336" s="179"/>
      <c r="KT336" s="179"/>
      <c r="KU336" s="179"/>
      <c r="KV336" s="179"/>
      <c r="KW336" s="179"/>
      <c r="KX336" s="179"/>
      <c r="KY336" s="179"/>
      <c r="KZ336" s="179"/>
      <c r="LA336" s="179"/>
      <c r="LB336" s="179"/>
      <c r="LC336" s="179"/>
      <c r="LD336" s="179"/>
      <c r="LE336" s="179"/>
      <c r="LF336" s="179"/>
      <c r="LG336" s="179"/>
      <c r="LH336" s="179"/>
      <c r="LI336" s="179"/>
      <c r="LJ336" s="179"/>
      <c r="LK336" s="179"/>
      <c r="LL336" s="179"/>
      <c r="LM336" s="179"/>
      <c r="LN336" s="179"/>
      <c r="LO336" s="179"/>
      <c r="LP336" s="179"/>
      <c r="LQ336" s="179"/>
      <c r="LR336" s="179"/>
      <c r="LS336" s="179"/>
      <c r="LT336" s="179"/>
      <c r="LU336" s="179"/>
      <c r="LV336" s="179"/>
      <c r="LW336" s="179"/>
      <c r="LX336" s="179"/>
      <c r="LY336" s="179"/>
      <c r="LZ336" s="179"/>
      <c r="MA336" s="179"/>
      <c r="MB336" s="179"/>
      <c r="MC336" s="179"/>
      <c r="MD336" s="179"/>
      <c r="ME336" s="179"/>
      <c r="MF336" s="179"/>
      <c r="MG336" s="179"/>
      <c r="MH336" s="179"/>
      <c r="MI336" s="179"/>
      <c r="MJ336" s="179"/>
      <c r="MK336" s="179"/>
      <c r="ML336" s="179"/>
      <c r="MM336" s="179"/>
      <c r="MN336" s="179"/>
      <c r="MO336" s="179"/>
      <c r="MP336" s="179"/>
      <c r="MQ336" s="179"/>
      <c r="MR336" s="179"/>
      <c r="MS336" s="179"/>
      <c r="MT336" s="179"/>
      <c r="MU336" s="179"/>
      <c r="MV336" s="179"/>
      <c r="MW336" s="179"/>
      <c r="MX336" s="179"/>
      <c r="MY336" s="179"/>
      <c r="MZ336" s="179"/>
      <c r="NA336" s="179"/>
      <c r="NB336" s="179"/>
      <c r="NC336" s="179"/>
      <c r="ND336" s="179"/>
      <c r="NE336" s="179"/>
      <c r="NF336" s="179"/>
      <c r="NG336" s="179"/>
      <c r="NH336" s="179"/>
      <c r="NI336" s="179"/>
      <c r="NJ336" s="179"/>
      <c r="NK336" s="179"/>
      <c r="NL336" s="179"/>
      <c r="NM336" s="179"/>
      <c r="NN336" s="179"/>
      <c r="NO336" s="179"/>
      <c r="NP336" s="179"/>
      <c r="NQ336" s="179"/>
      <c r="NR336" s="179"/>
      <c r="NS336" s="179"/>
      <c r="NT336" s="179"/>
      <c r="NU336" s="179"/>
      <c r="NV336" s="179"/>
      <c r="NW336" s="179"/>
      <c r="NX336" s="179"/>
      <c r="NY336" s="179"/>
      <c r="NZ336" s="179"/>
      <c r="OA336" s="179"/>
      <c r="OB336" s="179"/>
      <c r="OC336" s="179"/>
      <c r="OD336" s="179"/>
      <c r="OE336" s="179"/>
      <c r="OF336" s="179"/>
      <c r="OG336" s="179"/>
      <c r="OH336" s="179"/>
      <c r="OI336" s="179"/>
      <c r="OJ336" s="179"/>
      <c r="OK336" s="179"/>
      <c r="OL336" s="179"/>
      <c r="OM336" s="179"/>
      <c r="ON336" s="179"/>
      <c r="OO336" s="179"/>
      <c r="OP336" s="179"/>
      <c r="OQ336" s="179"/>
      <c r="OR336" s="179"/>
      <c r="OS336" s="179"/>
      <c r="OT336" s="179"/>
      <c r="OU336" s="179"/>
      <c r="OV336" s="179"/>
      <c r="OW336" s="179"/>
      <c r="OX336" s="179"/>
      <c r="OY336" s="179"/>
      <c r="OZ336" s="179"/>
      <c r="PA336" s="179"/>
      <c r="PB336" s="179"/>
      <c r="PC336" s="179"/>
      <c r="PD336" s="179"/>
      <c r="PE336" s="179"/>
      <c r="PF336" s="179"/>
      <c r="PG336" s="179"/>
      <c r="PH336" s="179"/>
      <c r="PI336" s="179"/>
      <c r="PJ336" s="179"/>
      <c r="PK336" s="179"/>
      <c r="PL336" s="179"/>
      <c r="PM336" s="179"/>
      <c r="PN336" s="179"/>
      <c r="PO336" s="179"/>
      <c r="PP336" s="179"/>
      <c r="PQ336" s="179"/>
      <c r="PR336" s="179"/>
      <c r="PS336" s="179"/>
      <c r="PT336" s="179"/>
      <c r="PU336" s="179"/>
      <c r="PV336" s="179"/>
      <c r="PW336" s="179"/>
      <c r="PX336" s="179"/>
      <c r="PY336" s="179"/>
      <c r="PZ336" s="179"/>
      <c r="QA336" s="179"/>
      <c r="QB336" s="179"/>
      <c r="QC336" s="179"/>
      <c r="QD336" s="179"/>
      <c r="QE336" s="179"/>
      <c r="QF336" s="179"/>
      <c r="QG336" s="179"/>
      <c r="QH336" s="179"/>
      <c r="QI336" s="179"/>
      <c r="QJ336" s="179"/>
      <c r="QK336" s="179"/>
      <c r="QL336" s="179"/>
      <c r="QM336" s="179"/>
      <c r="QN336" s="179"/>
      <c r="QO336" s="179"/>
      <c r="QP336" s="179"/>
      <c r="QQ336" s="179"/>
      <c r="QR336" s="179"/>
      <c r="QS336" s="179"/>
      <c r="QT336" s="179"/>
      <c r="QU336" s="179"/>
      <c r="QV336" s="179"/>
      <c r="QW336" s="179"/>
      <c r="QX336" s="179"/>
      <c r="QY336" s="179"/>
      <c r="QZ336" s="179"/>
      <c r="RA336" s="179"/>
      <c r="RB336" s="179"/>
      <c r="RC336" s="179"/>
      <c r="RD336" s="179"/>
      <c r="RE336" s="179"/>
      <c r="RF336" s="179"/>
      <c r="RG336" s="179"/>
      <c r="RH336" s="179"/>
      <c r="RI336" s="179"/>
      <c r="RJ336" s="179"/>
      <c r="RK336" s="179"/>
      <c r="RL336" s="179"/>
      <c r="RM336" s="179"/>
      <c r="RN336" s="179"/>
      <c r="RO336" s="179"/>
      <c r="RP336" s="179"/>
      <c r="RQ336" s="179"/>
      <c r="RR336" s="179"/>
      <c r="RS336" s="179"/>
      <c r="RT336" s="179"/>
      <c r="RU336" s="179"/>
      <c r="RV336" s="179"/>
      <c r="RW336" s="179"/>
      <c r="RX336" s="179"/>
      <c r="RY336" s="179"/>
      <c r="RZ336" s="179"/>
      <c r="SA336" s="179"/>
      <c r="SB336" s="179"/>
      <c r="SC336" s="179"/>
      <c r="SD336" s="179"/>
      <c r="SE336" s="179"/>
      <c r="SF336" s="179"/>
      <c r="SG336" s="179"/>
      <c r="SH336" s="179"/>
      <c r="SI336" s="179"/>
      <c r="SJ336" s="179"/>
      <c r="SK336" s="179"/>
      <c r="SL336" s="179"/>
      <c r="SM336" s="179"/>
      <c r="SN336" s="179"/>
      <c r="SO336" s="179"/>
      <c r="SP336" s="179"/>
      <c r="SQ336" s="179"/>
      <c r="SR336" s="179"/>
      <c r="SS336" s="179"/>
      <c r="ST336" s="179"/>
      <c r="SU336" s="179"/>
      <c r="SV336" s="179"/>
      <c r="SW336" s="179"/>
      <c r="SX336" s="179"/>
      <c r="SY336" s="179"/>
      <c r="SZ336" s="179"/>
      <c r="TA336" s="179"/>
      <c r="TB336" s="179"/>
      <c r="TC336" s="179"/>
      <c r="TD336" s="179"/>
      <c r="TE336" s="179"/>
      <c r="TF336" s="179"/>
      <c r="TG336" s="179"/>
      <c r="TH336" s="179"/>
      <c r="TI336" s="179"/>
      <c r="TJ336" s="179"/>
      <c r="TK336" s="179"/>
      <c r="TL336" s="179"/>
      <c r="TM336" s="179"/>
      <c r="TN336" s="179"/>
      <c r="TO336" s="179"/>
      <c r="TP336" s="179"/>
      <c r="TQ336" s="179"/>
      <c r="TR336" s="179"/>
      <c r="TS336" s="179"/>
      <c r="TT336" s="179"/>
      <c r="TU336" s="179"/>
      <c r="TV336" s="179"/>
      <c r="TW336" s="179"/>
      <c r="TX336" s="179"/>
      <c r="TY336" s="179"/>
      <c r="TZ336" s="179"/>
      <c r="UA336" s="179"/>
      <c r="UB336" s="179"/>
      <c r="UC336" s="179"/>
      <c r="UD336" s="179"/>
      <c r="UE336" s="179"/>
      <c r="UF336" s="179"/>
      <c r="UG336" s="179"/>
      <c r="UH336" s="179"/>
      <c r="UI336" s="179"/>
      <c r="UJ336" s="179"/>
      <c r="UK336" s="179"/>
      <c r="UL336" s="179"/>
      <c r="UM336" s="179"/>
      <c r="UN336" s="179"/>
      <c r="UO336" s="179"/>
      <c r="UP336" s="179"/>
      <c r="UQ336" s="179"/>
      <c r="UR336" s="179"/>
      <c r="US336" s="179"/>
      <c r="UT336" s="179"/>
      <c r="UU336" s="179"/>
      <c r="UV336" s="179"/>
      <c r="UW336" s="179"/>
      <c r="UX336" s="179"/>
      <c r="UY336" s="179"/>
      <c r="UZ336" s="179"/>
      <c r="VA336" s="179"/>
      <c r="VB336" s="179"/>
      <c r="VC336" s="179"/>
      <c r="VD336" s="179"/>
      <c r="VE336" s="179"/>
      <c r="VF336" s="179"/>
      <c r="VG336" s="179"/>
      <c r="VH336" s="179"/>
      <c r="VI336" s="179"/>
      <c r="VJ336" s="179"/>
      <c r="VK336" s="179"/>
      <c r="VL336" s="179"/>
      <c r="VM336" s="179"/>
      <c r="VN336" s="179"/>
      <c r="VO336" s="179"/>
      <c r="VP336" s="179"/>
      <c r="VQ336" s="179"/>
      <c r="VR336" s="179"/>
      <c r="VS336" s="179"/>
      <c r="VT336" s="179"/>
      <c r="VU336" s="179"/>
      <c r="VV336" s="179"/>
      <c r="VW336" s="179"/>
      <c r="VX336" s="179"/>
      <c r="VY336" s="179"/>
      <c r="VZ336" s="179"/>
      <c r="WA336" s="179"/>
      <c r="WB336" s="179"/>
      <c r="WC336" s="179"/>
      <c r="WD336" s="179"/>
      <c r="WE336" s="179"/>
      <c r="WF336" s="179"/>
      <c r="WG336" s="179"/>
      <c r="WH336" s="179"/>
      <c r="WI336" s="179"/>
      <c r="WJ336" s="179"/>
      <c r="WK336" s="179"/>
      <c r="WL336" s="179"/>
      <c r="WM336" s="179"/>
      <c r="WN336" s="179"/>
      <c r="WO336" s="179"/>
      <c r="WP336" s="179"/>
      <c r="WQ336" s="179"/>
      <c r="WR336" s="179"/>
      <c r="WS336" s="179"/>
      <c r="WT336" s="179"/>
      <c r="WU336" s="179"/>
      <c r="WV336" s="179"/>
      <c r="WW336" s="179"/>
      <c r="WX336" s="179"/>
      <c r="WY336" s="179"/>
      <c r="WZ336" s="179"/>
      <c r="XA336" s="179"/>
      <c r="XB336" s="179"/>
      <c r="XC336" s="179"/>
      <c r="XD336" s="179"/>
      <c r="XE336" s="179"/>
      <c r="XF336" s="179"/>
      <c r="XG336" s="179"/>
      <c r="XH336" s="179"/>
      <c r="XI336" s="179"/>
      <c r="XJ336" s="179"/>
      <c r="XK336" s="179"/>
      <c r="XL336" s="179"/>
      <c r="XM336" s="179"/>
      <c r="XN336" s="179"/>
      <c r="XO336" s="179"/>
      <c r="XP336" s="179"/>
      <c r="XQ336" s="179"/>
      <c r="XR336" s="179"/>
      <c r="XS336" s="179"/>
      <c r="XT336" s="179"/>
      <c r="XU336" s="179"/>
      <c r="XV336" s="179"/>
      <c r="XW336" s="179"/>
      <c r="XX336" s="179"/>
      <c r="XY336" s="179"/>
      <c r="XZ336" s="179"/>
      <c r="YA336" s="179"/>
      <c r="YB336" s="179"/>
      <c r="YC336" s="179"/>
      <c r="YD336" s="179"/>
      <c r="YE336" s="179"/>
      <c r="YF336" s="179"/>
      <c r="YG336" s="179"/>
      <c r="YH336" s="179"/>
      <c r="YI336" s="179"/>
      <c r="YJ336" s="179"/>
      <c r="YK336" s="179"/>
      <c r="YL336" s="179"/>
      <c r="YM336" s="179"/>
      <c r="YN336" s="179"/>
      <c r="YO336" s="179"/>
      <c r="YP336" s="179"/>
      <c r="YQ336" s="179"/>
      <c r="YR336" s="179"/>
      <c r="YS336" s="179"/>
      <c r="YT336" s="179"/>
      <c r="YU336" s="179"/>
      <c r="YV336" s="179"/>
      <c r="YW336" s="179"/>
      <c r="YX336" s="179"/>
      <c r="YY336" s="179"/>
      <c r="YZ336" s="179"/>
      <c r="ZA336" s="179"/>
      <c r="ZB336" s="179"/>
      <c r="ZC336" s="179"/>
      <c r="ZD336" s="179"/>
      <c r="ZE336" s="179"/>
      <c r="ZF336" s="179"/>
      <c r="ZG336" s="179"/>
      <c r="ZH336" s="179"/>
      <c r="ZI336" s="179"/>
      <c r="ZJ336" s="179"/>
      <c r="ZK336" s="179"/>
      <c r="ZL336" s="179"/>
      <c r="ZM336" s="179"/>
      <c r="ZN336" s="179"/>
      <c r="ZO336" s="179"/>
      <c r="ZP336" s="179"/>
      <c r="ZQ336" s="179"/>
      <c r="ZR336" s="179"/>
      <c r="ZS336" s="179"/>
      <c r="ZT336" s="179"/>
      <c r="ZU336" s="179"/>
      <c r="ZV336" s="179"/>
      <c r="ZW336" s="179"/>
      <c r="ZX336" s="179"/>
      <c r="ZY336" s="179"/>
      <c r="ZZ336" s="179"/>
      <c r="AAA336" s="179"/>
      <c r="AAB336" s="179"/>
      <c r="AAC336" s="179"/>
      <c r="AAD336" s="179"/>
      <c r="AAE336" s="179"/>
      <c r="AAF336" s="179"/>
      <c r="AAG336" s="179"/>
      <c r="AAH336" s="179"/>
      <c r="AAI336" s="179"/>
      <c r="AAJ336" s="179"/>
      <c r="AAK336" s="179"/>
      <c r="AAL336" s="179"/>
      <c r="AAM336" s="179"/>
      <c r="AAN336" s="179"/>
      <c r="AAO336" s="179"/>
      <c r="AAP336" s="179"/>
      <c r="AAQ336" s="179"/>
      <c r="AAR336" s="179"/>
      <c r="AAS336" s="179"/>
      <c r="AAT336" s="179"/>
      <c r="AAU336" s="179"/>
      <c r="AAV336" s="179"/>
      <c r="AAW336" s="179"/>
      <c r="AAX336" s="179"/>
      <c r="AAY336" s="179"/>
      <c r="AAZ336" s="179"/>
      <c r="ABA336" s="179"/>
      <c r="ABB336" s="179"/>
      <c r="ABC336" s="179"/>
      <c r="ABD336" s="179"/>
      <c r="ABE336" s="179"/>
      <c r="ABF336" s="179"/>
      <c r="ABG336" s="179"/>
      <c r="ABH336" s="179"/>
      <c r="ABI336" s="179"/>
      <c r="ABJ336" s="179"/>
      <c r="ABK336" s="179"/>
      <c r="ABL336" s="179"/>
      <c r="ABM336" s="179"/>
      <c r="ABN336" s="179"/>
      <c r="ABO336" s="179"/>
      <c r="ABP336" s="179"/>
      <c r="ABQ336" s="179"/>
      <c r="ABR336" s="179"/>
      <c r="ABS336" s="179"/>
      <c r="ABT336" s="179"/>
      <c r="ABU336" s="179"/>
      <c r="ABV336" s="179"/>
      <c r="ABW336" s="179"/>
      <c r="ABX336" s="179"/>
      <c r="ABY336" s="179"/>
      <c r="ABZ336" s="179"/>
      <c r="ACA336" s="179"/>
      <c r="ACB336" s="179"/>
      <c r="ACC336" s="179"/>
      <c r="ACD336" s="179"/>
      <c r="ACE336" s="179"/>
      <c r="ACF336" s="179"/>
      <c r="ACG336" s="179"/>
      <c r="ACH336" s="179"/>
      <c r="ACI336" s="179"/>
      <c r="ACJ336" s="179"/>
      <c r="ACK336" s="179"/>
      <c r="ACL336" s="179"/>
      <c r="ACM336" s="179"/>
      <c r="ACN336" s="179"/>
      <c r="ACO336" s="179"/>
      <c r="ACP336" s="179"/>
      <c r="ACQ336" s="179"/>
      <c r="ACR336" s="179"/>
      <c r="ACS336" s="179"/>
      <c r="ACT336" s="179"/>
      <c r="ACU336" s="179"/>
      <c r="ACV336" s="179"/>
      <c r="ACW336" s="179"/>
      <c r="ACX336" s="179"/>
      <c r="ACY336" s="179"/>
      <c r="ACZ336" s="179"/>
      <c r="ADA336" s="179"/>
      <c r="ADB336" s="179"/>
      <c r="ADC336" s="179"/>
      <c r="ADD336" s="179"/>
      <c r="ADE336" s="179"/>
      <c r="ADF336" s="179"/>
      <c r="ADG336" s="179"/>
      <c r="ADH336" s="179"/>
      <c r="ADI336" s="179"/>
      <c r="ADJ336" s="179"/>
      <c r="ADK336" s="179"/>
      <c r="ADL336" s="179"/>
      <c r="ADM336" s="179"/>
      <c r="ADN336" s="179"/>
      <c r="ADO336" s="179"/>
      <c r="ADP336" s="179"/>
      <c r="ADQ336" s="179"/>
      <c r="ADR336" s="179"/>
      <c r="ADS336" s="179"/>
      <c r="ADT336" s="179"/>
      <c r="ADU336" s="179"/>
      <c r="ADV336" s="179"/>
      <c r="ADW336" s="179"/>
      <c r="ADX336" s="179"/>
      <c r="ADY336" s="179"/>
      <c r="ADZ336" s="179"/>
      <c r="AEA336" s="179"/>
      <c r="AEB336" s="179"/>
      <c r="AEC336" s="179"/>
      <c r="AED336" s="179"/>
      <c r="AEE336" s="179"/>
      <c r="AEF336" s="179"/>
      <c r="AEG336" s="179"/>
      <c r="AEH336" s="179"/>
      <c r="AEI336" s="179"/>
      <c r="AEJ336" s="179"/>
      <c r="AEK336" s="179"/>
      <c r="AEL336" s="179"/>
      <c r="AEM336" s="179"/>
      <c r="AEN336" s="179"/>
      <c r="AEO336" s="179"/>
      <c r="AEP336" s="179"/>
      <c r="AEQ336" s="179"/>
      <c r="AER336" s="179"/>
      <c r="AES336" s="179"/>
      <c r="AET336" s="179"/>
      <c r="AEU336" s="179"/>
      <c r="AEV336" s="179"/>
      <c r="AEW336" s="179"/>
      <c r="AEX336" s="179"/>
      <c r="AEY336" s="179"/>
      <c r="AEZ336" s="179"/>
      <c r="AFA336" s="179"/>
      <c r="AFB336" s="179"/>
      <c r="AFC336" s="179"/>
      <c r="AFD336" s="179"/>
      <c r="AFE336" s="179"/>
      <c r="AFF336" s="179"/>
      <c r="AFG336" s="179"/>
      <c r="AFH336" s="179"/>
      <c r="AFI336" s="179"/>
      <c r="AFJ336" s="179"/>
      <c r="AFK336" s="179"/>
      <c r="AFL336" s="179"/>
      <c r="AFM336" s="179"/>
      <c r="AFN336" s="179"/>
      <c r="AFO336" s="179"/>
      <c r="AFP336" s="179"/>
      <c r="AFQ336" s="179"/>
      <c r="AFR336" s="179"/>
      <c r="AFS336" s="179"/>
      <c r="AFT336" s="179"/>
      <c r="AFU336" s="179"/>
      <c r="AFV336" s="179"/>
      <c r="AFW336" s="179"/>
      <c r="AFX336" s="179"/>
      <c r="AFY336" s="179"/>
      <c r="AFZ336" s="179"/>
      <c r="AGA336" s="179"/>
      <c r="AGB336" s="179"/>
      <c r="AGC336" s="179"/>
      <c r="AGD336" s="179"/>
      <c r="AGE336" s="179"/>
      <c r="AGF336" s="179"/>
      <c r="AGG336" s="179"/>
      <c r="AGH336" s="179"/>
      <c r="AGI336" s="179"/>
      <c r="AGJ336" s="179"/>
      <c r="AGK336" s="179"/>
      <c r="AGL336" s="179"/>
      <c r="AGM336" s="179"/>
      <c r="AGN336" s="179"/>
      <c r="AGO336" s="179"/>
      <c r="AGP336" s="179"/>
      <c r="AGQ336" s="179"/>
      <c r="AGR336" s="179"/>
      <c r="AGS336" s="179"/>
      <c r="AGT336" s="179"/>
      <c r="AGU336" s="179"/>
      <c r="AGV336" s="179"/>
      <c r="AGW336" s="179"/>
      <c r="AGX336" s="179"/>
      <c r="AGY336" s="179"/>
      <c r="AGZ336" s="179"/>
      <c r="AHA336" s="179"/>
      <c r="AHB336" s="179"/>
      <c r="AHC336" s="179"/>
      <c r="AHD336" s="179"/>
      <c r="AHE336" s="179"/>
      <c r="AHF336" s="179"/>
      <c r="AHG336" s="179"/>
      <c r="AHH336" s="179"/>
      <c r="AHI336" s="179"/>
      <c r="AHJ336" s="179"/>
      <c r="AHK336" s="179"/>
      <c r="AHL336" s="179"/>
      <c r="AHM336" s="179"/>
      <c r="AHN336" s="179"/>
      <c r="AHO336" s="179"/>
      <c r="AHP336" s="179"/>
      <c r="AHQ336" s="179"/>
      <c r="AHR336" s="179"/>
      <c r="AHS336" s="179"/>
      <c r="AHT336" s="179"/>
      <c r="AHU336" s="179"/>
      <c r="AHV336" s="179"/>
      <c r="AHW336" s="179"/>
      <c r="AHX336" s="179"/>
      <c r="AHY336" s="179"/>
      <c r="AHZ336" s="179"/>
      <c r="AIA336" s="179"/>
      <c r="AIB336" s="179"/>
      <c r="AIC336" s="179"/>
      <c r="AID336" s="179"/>
      <c r="AIE336" s="179"/>
      <c r="AIF336" s="179"/>
      <c r="AIG336" s="179"/>
      <c r="AIH336" s="179"/>
      <c r="AII336" s="179"/>
      <c r="AIJ336" s="179"/>
      <c r="AIK336" s="179"/>
      <c r="AIL336" s="179"/>
      <c r="AIM336" s="179"/>
      <c r="AIN336" s="179"/>
      <c r="AIO336" s="179"/>
      <c r="AIP336" s="179"/>
      <c r="AIQ336" s="179"/>
      <c r="AIR336" s="179"/>
      <c r="AIS336" s="179"/>
      <c r="AIT336" s="179"/>
      <c r="AIU336" s="179"/>
      <c r="AIV336" s="179"/>
      <c r="AIW336" s="179"/>
      <c r="AIX336" s="179"/>
      <c r="AIY336" s="179"/>
      <c r="AIZ336" s="179"/>
      <c r="AJA336" s="179"/>
      <c r="AJB336" s="179"/>
      <c r="AJC336" s="179"/>
      <c r="AJD336" s="179"/>
      <c r="AJE336" s="179"/>
      <c r="AJF336" s="179"/>
      <c r="AJG336" s="179"/>
      <c r="AJH336" s="179"/>
      <c r="AJI336" s="179"/>
      <c r="AJJ336" s="179"/>
      <c r="AJK336" s="179"/>
      <c r="AJL336" s="179"/>
      <c r="AJM336" s="179"/>
      <c r="AJN336" s="179"/>
      <c r="AJO336" s="179"/>
      <c r="AJP336" s="179"/>
      <c r="AJQ336" s="179"/>
      <c r="AJR336" s="179"/>
      <c r="AJS336" s="179"/>
      <c r="AJT336" s="179"/>
      <c r="AJU336" s="179"/>
      <c r="AJV336" s="179"/>
      <c r="AJW336" s="179"/>
      <c r="AJX336" s="179"/>
      <c r="AJY336" s="179"/>
      <c r="AJZ336" s="179"/>
      <c r="AKA336" s="179"/>
      <c r="AKB336" s="179"/>
      <c r="AKC336" s="179"/>
      <c r="AKD336" s="179"/>
      <c r="AKE336" s="179"/>
      <c r="AKF336" s="179"/>
      <c r="AKG336" s="179"/>
      <c r="AKH336" s="179"/>
      <c r="AKI336" s="179"/>
      <c r="AKJ336" s="179"/>
      <c r="AKK336" s="179"/>
      <c r="AKL336" s="179"/>
      <c r="AKM336" s="179"/>
      <c r="AKN336" s="179"/>
      <c r="AKO336" s="179"/>
      <c r="AKP336" s="179"/>
      <c r="AKQ336" s="179"/>
      <c r="AKR336" s="179"/>
      <c r="AKS336" s="179"/>
      <c r="AKT336" s="179"/>
      <c r="AKU336" s="179"/>
      <c r="AKV336" s="179"/>
      <c r="AKW336" s="179"/>
      <c r="AKX336" s="179"/>
      <c r="AKY336" s="179"/>
      <c r="AKZ336" s="179"/>
      <c r="ALA336" s="179"/>
      <c r="ALB336" s="179"/>
      <c r="ALC336" s="179"/>
      <c r="ALD336" s="179"/>
      <c r="ALE336" s="179"/>
      <c r="ALF336" s="179"/>
      <c r="ALG336" s="179"/>
      <c r="ALH336" s="179"/>
      <c r="ALI336" s="179"/>
      <c r="ALJ336" s="179"/>
      <c r="ALK336" s="179"/>
      <c r="ALL336" s="179"/>
      <c r="ALM336" s="179"/>
      <c r="ALN336" s="179"/>
      <c r="ALO336" s="179"/>
      <c r="ALP336" s="179"/>
      <c r="ALQ336" s="179"/>
      <c r="ALR336" s="179"/>
      <c r="ALS336" s="179"/>
      <c r="ALT336" s="179"/>
      <c r="ALU336" s="179"/>
      <c r="ALV336" s="179"/>
      <c r="ALW336" s="179"/>
      <c r="ALX336" s="179"/>
      <c r="ALY336" s="179"/>
      <c r="ALZ336" s="179"/>
      <c r="AMA336" s="179"/>
      <c r="AMB336" s="179"/>
      <c r="AMC336" s="179"/>
      <c r="AMD336" s="179"/>
      <c r="AME336" s="179"/>
      <c r="AMF336" s="179"/>
      <c r="AMG336" s="179"/>
      <c r="AMH336" s="179"/>
      <c r="AMI336" s="179"/>
      <c r="AMJ336" s="179"/>
    </row>
    <row r="337" spans="1:1024" s="126" customFormat="1" ht="51.75" customHeight="1" x14ac:dyDescent="0.2">
      <c r="A337" s="22">
        <v>190</v>
      </c>
      <c r="B337" s="930" t="s">
        <v>545</v>
      </c>
      <c r="C337" s="473">
        <v>0</v>
      </c>
      <c r="D337" s="931" t="s">
        <v>71</v>
      </c>
      <c r="E337" s="330">
        <v>0</v>
      </c>
      <c r="F337" s="474">
        <f t="shared" si="11"/>
        <v>0</v>
      </c>
      <c r="H337" s="65"/>
      <c r="I337" s="65"/>
      <c r="J337" s="148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  <c r="HV337" s="65"/>
      <c r="HW337" s="65"/>
      <c r="HX337" s="65"/>
      <c r="HY337" s="65"/>
      <c r="HZ337" s="65"/>
      <c r="IA337" s="65"/>
      <c r="IB337" s="65"/>
      <c r="IC337" s="65"/>
      <c r="ID337" s="65"/>
      <c r="IE337" s="65"/>
      <c r="IF337" s="65"/>
      <c r="IG337" s="65"/>
      <c r="IH337" s="65"/>
      <c r="II337" s="65"/>
      <c r="IJ337" s="65"/>
      <c r="IK337" s="65"/>
      <c r="IL337" s="65"/>
      <c r="IM337" s="65"/>
      <c r="IN337" s="65"/>
      <c r="IO337" s="65"/>
      <c r="IP337" s="65"/>
      <c r="IQ337" s="65"/>
      <c r="IR337" s="65"/>
      <c r="IS337" s="65"/>
      <c r="IT337" s="65"/>
      <c r="IU337" s="65"/>
      <c r="IV337" s="65"/>
      <c r="IW337" s="65"/>
      <c r="IX337" s="65"/>
      <c r="IY337" s="65"/>
      <c r="IZ337" s="65"/>
      <c r="JA337" s="65"/>
      <c r="JB337" s="65"/>
      <c r="JC337" s="65"/>
      <c r="JD337" s="65"/>
      <c r="JE337" s="65"/>
      <c r="JF337" s="65"/>
      <c r="JG337" s="65"/>
      <c r="JH337" s="65"/>
      <c r="JI337" s="65"/>
      <c r="JJ337" s="65"/>
      <c r="JK337" s="65"/>
      <c r="JL337" s="65"/>
      <c r="JM337" s="65"/>
      <c r="JN337" s="65"/>
      <c r="JO337" s="65"/>
      <c r="JP337" s="65"/>
      <c r="JQ337" s="65"/>
      <c r="JR337" s="65"/>
      <c r="JS337" s="65"/>
      <c r="JT337" s="65"/>
      <c r="JU337" s="65"/>
      <c r="JV337" s="65"/>
      <c r="JW337" s="65"/>
      <c r="JX337" s="65"/>
      <c r="JY337" s="65"/>
      <c r="JZ337" s="65"/>
      <c r="KA337" s="65"/>
      <c r="KB337" s="65"/>
      <c r="KC337" s="65"/>
      <c r="KD337" s="65"/>
      <c r="KE337" s="65"/>
      <c r="KF337" s="65"/>
      <c r="KG337" s="65"/>
      <c r="KH337" s="65"/>
      <c r="KI337" s="65"/>
      <c r="KJ337" s="65"/>
      <c r="KK337" s="65"/>
      <c r="KL337" s="65"/>
      <c r="KM337" s="65"/>
      <c r="KN337" s="65"/>
      <c r="KO337" s="65"/>
      <c r="KP337" s="65"/>
      <c r="KQ337" s="65"/>
      <c r="KR337" s="65"/>
      <c r="KS337" s="65"/>
      <c r="KT337" s="65"/>
      <c r="KU337" s="65"/>
      <c r="KV337" s="65"/>
      <c r="KW337" s="65"/>
      <c r="KX337" s="65"/>
      <c r="KY337" s="65"/>
      <c r="KZ337" s="65"/>
      <c r="LA337" s="65"/>
      <c r="LB337" s="65"/>
      <c r="LC337" s="65"/>
      <c r="LD337" s="65"/>
      <c r="LE337" s="65"/>
      <c r="LF337" s="65"/>
      <c r="LG337" s="65"/>
      <c r="LH337" s="65"/>
      <c r="LI337" s="65"/>
      <c r="LJ337" s="65"/>
      <c r="LK337" s="65"/>
      <c r="LL337" s="65"/>
      <c r="LM337" s="65"/>
      <c r="LN337" s="65"/>
      <c r="LO337" s="65"/>
      <c r="LP337" s="65"/>
      <c r="LQ337" s="65"/>
      <c r="LR337" s="65"/>
      <c r="LS337" s="65"/>
      <c r="LT337" s="65"/>
      <c r="LU337" s="65"/>
      <c r="LV337" s="65"/>
      <c r="LW337" s="65"/>
      <c r="LX337" s="65"/>
      <c r="LY337" s="65"/>
      <c r="LZ337" s="65"/>
      <c r="MA337" s="65"/>
      <c r="MB337" s="65"/>
      <c r="MC337" s="65"/>
      <c r="MD337" s="65"/>
      <c r="ME337" s="65"/>
      <c r="MF337" s="65"/>
      <c r="MG337" s="65"/>
      <c r="MH337" s="65"/>
      <c r="MI337" s="65"/>
      <c r="MJ337" s="65"/>
      <c r="MK337" s="65"/>
      <c r="ML337" s="65"/>
      <c r="MM337" s="65"/>
      <c r="MN337" s="65"/>
      <c r="MO337" s="65"/>
      <c r="MP337" s="65"/>
      <c r="MQ337" s="65"/>
      <c r="MR337" s="65"/>
      <c r="MS337" s="65"/>
      <c r="MT337" s="65"/>
      <c r="MU337" s="65"/>
      <c r="MV337" s="65"/>
      <c r="MW337" s="65"/>
      <c r="MX337" s="65"/>
      <c r="MY337" s="65"/>
      <c r="MZ337" s="65"/>
      <c r="NA337" s="65"/>
      <c r="NB337" s="65"/>
      <c r="NC337" s="65"/>
      <c r="ND337" s="65"/>
      <c r="NE337" s="65"/>
      <c r="NF337" s="65"/>
      <c r="NG337" s="65"/>
      <c r="NH337" s="65"/>
      <c r="NI337" s="65"/>
      <c r="NJ337" s="65"/>
      <c r="NK337" s="65"/>
      <c r="NL337" s="65"/>
      <c r="NM337" s="65"/>
      <c r="NN337" s="65"/>
      <c r="NO337" s="65"/>
      <c r="NP337" s="65"/>
      <c r="NQ337" s="65"/>
      <c r="NR337" s="65"/>
      <c r="NS337" s="65"/>
      <c r="NT337" s="65"/>
      <c r="NU337" s="65"/>
      <c r="NV337" s="65"/>
      <c r="NW337" s="65"/>
      <c r="NX337" s="65"/>
      <c r="NY337" s="65"/>
      <c r="NZ337" s="65"/>
      <c r="OA337" s="65"/>
      <c r="OB337" s="65"/>
      <c r="OC337" s="65"/>
      <c r="OD337" s="65"/>
      <c r="OE337" s="65"/>
      <c r="OF337" s="65"/>
      <c r="OG337" s="65"/>
      <c r="OH337" s="65"/>
      <c r="OI337" s="65"/>
      <c r="OJ337" s="65"/>
      <c r="OK337" s="65"/>
      <c r="OL337" s="65"/>
      <c r="OM337" s="65"/>
      <c r="ON337" s="65"/>
      <c r="OO337" s="65"/>
      <c r="OP337" s="65"/>
      <c r="OQ337" s="65"/>
      <c r="OR337" s="65"/>
      <c r="OS337" s="65"/>
      <c r="OT337" s="65"/>
      <c r="OU337" s="65"/>
      <c r="OV337" s="65"/>
      <c r="OW337" s="65"/>
      <c r="OX337" s="65"/>
      <c r="OY337" s="65"/>
      <c r="OZ337" s="65"/>
      <c r="PA337" s="65"/>
      <c r="PB337" s="65"/>
      <c r="PC337" s="65"/>
      <c r="PD337" s="65"/>
      <c r="PE337" s="65"/>
      <c r="PF337" s="65"/>
      <c r="PG337" s="65"/>
      <c r="PH337" s="65"/>
      <c r="PI337" s="65"/>
      <c r="PJ337" s="65"/>
      <c r="PK337" s="65"/>
      <c r="PL337" s="65"/>
      <c r="PM337" s="65"/>
      <c r="PN337" s="65"/>
      <c r="PO337" s="65"/>
      <c r="PP337" s="65"/>
      <c r="PQ337" s="65"/>
      <c r="PR337" s="65"/>
      <c r="PS337" s="65"/>
      <c r="PT337" s="65"/>
      <c r="PU337" s="65"/>
      <c r="PV337" s="65"/>
      <c r="PW337" s="65"/>
      <c r="PX337" s="65"/>
      <c r="PY337" s="65"/>
      <c r="PZ337" s="65"/>
      <c r="QA337" s="65"/>
      <c r="QB337" s="65"/>
      <c r="QC337" s="65"/>
      <c r="QD337" s="65"/>
      <c r="QE337" s="65"/>
      <c r="QF337" s="65"/>
      <c r="QG337" s="65"/>
      <c r="QH337" s="65"/>
      <c r="QI337" s="65"/>
      <c r="QJ337" s="65"/>
      <c r="QK337" s="65"/>
      <c r="QL337" s="65"/>
      <c r="QM337" s="65"/>
      <c r="QN337" s="65"/>
      <c r="QO337" s="65"/>
      <c r="QP337" s="65"/>
      <c r="QQ337" s="65"/>
      <c r="QR337" s="65"/>
      <c r="QS337" s="65"/>
      <c r="QT337" s="65"/>
      <c r="QU337" s="65"/>
      <c r="QV337" s="65"/>
      <c r="QW337" s="65"/>
      <c r="QX337" s="65"/>
      <c r="QY337" s="65"/>
      <c r="QZ337" s="65"/>
      <c r="RA337" s="65"/>
      <c r="RB337" s="65"/>
      <c r="RC337" s="65"/>
      <c r="RD337" s="65"/>
      <c r="RE337" s="65"/>
      <c r="RF337" s="65"/>
      <c r="RG337" s="65"/>
      <c r="RH337" s="65"/>
      <c r="RI337" s="65"/>
      <c r="RJ337" s="65"/>
      <c r="RK337" s="65"/>
      <c r="RL337" s="65"/>
      <c r="RM337" s="65"/>
      <c r="RN337" s="65"/>
      <c r="RO337" s="65"/>
      <c r="RP337" s="65"/>
      <c r="RQ337" s="65"/>
      <c r="RR337" s="65"/>
      <c r="RS337" s="65"/>
      <c r="RT337" s="65"/>
      <c r="RU337" s="65"/>
      <c r="RV337" s="65"/>
      <c r="RW337" s="65"/>
      <c r="RX337" s="65"/>
      <c r="RY337" s="65"/>
      <c r="RZ337" s="65"/>
      <c r="SA337" s="65"/>
      <c r="SB337" s="65"/>
      <c r="SC337" s="65"/>
      <c r="SD337" s="65"/>
      <c r="SE337" s="65"/>
      <c r="SF337" s="65"/>
      <c r="SG337" s="65"/>
      <c r="SH337" s="65"/>
      <c r="SI337" s="65"/>
      <c r="SJ337" s="65"/>
      <c r="SK337" s="65"/>
      <c r="SL337" s="65"/>
      <c r="SM337" s="65"/>
      <c r="SN337" s="65"/>
      <c r="SO337" s="65"/>
      <c r="SP337" s="65"/>
      <c r="SQ337" s="65"/>
      <c r="SR337" s="65"/>
      <c r="SS337" s="65"/>
      <c r="ST337" s="65"/>
      <c r="SU337" s="65"/>
      <c r="SV337" s="65"/>
      <c r="SW337" s="65"/>
      <c r="SX337" s="65"/>
      <c r="SY337" s="65"/>
      <c r="SZ337" s="65"/>
      <c r="TA337" s="65"/>
      <c r="TB337" s="65"/>
      <c r="TC337" s="65"/>
      <c r="TD337" s="65"/>
      <c r="TE337" s="65"/>
      <c r="TF337" s="65"/>
      <c r="TG337" s="65"/>
      <c r="TH337" s="65"/>
      <c r="TI337" s="65"/>
      <c r="TJ337" s="65"/>
      <c r="TK337" s="65"/>
      <c r="TL337" s="65"/>
      <c r="TM337" s="65"/>
      <c r="TN337" s="65"/>
      <c r="TO337" s="65"/>
      <c r="TP337" s="65"/>
      <c r="TQ337" s="65"/>
      <c r="TR337" s="65"/>
      <c r="TS337" s="65"/>
      <c r="TT337" s="65"/>
      <c r="TU337" s="65"/>
      <c r="TV337" s="65"/>
      <c r="TW337" s="65"/>
      <c r="TX337" s="65"/>
      <c r="TY337" s="65"/>
      <c r="TZ337" s="65"/>
      <c r="UA337" s="65"/>
      <c r="UB337" s="65"/>
      <c r="UC337" s="65"/>
      <c r="UD337" s="65"/>
      <c r="UE337" s="65"/>
      <c r="UF337" s="65"/>
      <c r="UG337" s="65"/>
      <c r="UH337" s="65"/>
      <c r="UI337" s="65"/>
      <c r="UJ337" s="65"/>
      <c r="UK337" s="65"/>
      <c r="UL337" s="65"/>
      <c r="UM337" s="65"/>
      <c r="UN337" s="65"/>
      <c r="UO337" s="65"/>
      <c r="UP337" s="65"/>
      <c r="UQ337" s="65"/>
      <c r="UR337" s="65"/>
      <c r="US337" s="65"/>
      <c r="UT337" s="65"/>
      <c r="UU337" s="65"/>
      <c r="UV337" s="65"/>
      <c r="UW337" s="65"/>
      <c r="UX337" s="65"/>
      <c r="UY337" s="65"/>
      <c r="UZ337" s="65"/>
      <c r="VA337" s="65"/>
      <c r="VB337" s="65"/>
      <c r="VC337" s="65"/>
      <c r="VD337" s="65"/>
      <c r="VE337" s="65"/>
      <c r="VF337" s="65"/>
      <c r="VG337" s="65"/>
      <c r="VH337" s="65"/>
      <c r="VI337" s="65"/>
      <c r="VJ337" s="65"/>
      <c r="VK337" s="65"/>
      <c r="VL337" s="65"/>
      <c r="VM337" s="65"/>
      <c r="VN337" s="65"/>
      <c r="VO337" s="65"/>
      <c r="VP337" s="65"/>
      <c r="VQ337" s="65"/>
      <c r="VR337" s="65"/>
      <c r="VS337" s="65"/>
      <c r="VT337" s="65"/>
      <c r="VU337" s="65"/>
      <c r="VV337" s="65"/>
      <c r="VW337" s="65"/>
      <c r="VX337" s="65"/>
      <c r="VY337" s="65"/>
      <c r="VZ337" s="65"/>
      <c r="WA337" s="65"/>
      <c r="WB337" s="65"/>
      <c r="WC337" s="65"/>
      <c r="WD337" s="65"/>
      <c r="WE337" s="65"/>
      <c r="WF337" s="65"/>
      <c r="WG337" s="65"/>
      <c r="WH337" s="65"/>
      <c r="WI337" s="65"/>
      <c r="WJ337" s="65"/>
      <c r="WK337" s="65"/>
      <c r="WL337" s="65"/>
      <c r="WM337" s="65"/>
      <c r="WN337" s="65"/>
      <c r="WO337" s="65"/>
      <c r="WP337" s="65"/>
      <c r="WQ337" s="65"/>
      <c r="WR337" s="65"/>
      <c r="WS337" s="65"/>
      <c r="WT337" s="65"/>
      <c r="WU337" s="65"/>
      <c r="WV337" s="65"/>
      <c r="WW337" s="65"/>
      <c r="WX337" s="65"/>
      <c r="WY337" s="65"/>
      <c r="WZ337" s="65"/>
      <c r="XA337" s="65"/>
      <c r="XB337" s="65"/>
      <c r="XC337" s="65"/>
      <c r="XD337" s="65"/>
      <c r="XE337" s="65"/>
      <c r="XF337" s="65"/>
      <c r="XG337" s="65"/>
      <c r="XH337" s="65"/>
      <c r="XI337" s="65"/>
      <c r="XJ337" s="65"/>
      <c r="XK337" s="65"/>
      <c r="XL337" s="65"/>
      <c r="XM337" s="65"/>
      <c r="XN337" s="65"/>
      <c r="XO337" s="65"/>
      <c r="XP337" s="65"/>
      <c r="XQ337" s="65"/>
      <c r="XR337" s="65"/>
      <c r="XS337" s="65"/>
      <c r="XT337" s="65"/>
      <c r="XU337" s="65"/>
      <c r="XV337" s="65"/>
      <c r="XW337" s="65"/>
      <c r="XX337" s="65"/>
      <c r="XY337" s="65"/>
      <c r="XZ337" s="65"/>
      <c r="YA337" s="65"/>
      <c r="YB337" s="65"/>
      <c r="YC337" s="65"/>
      <c r="YD337" s="65"/>
      <c r="YE337" s="65"/>
      <c r="YF337" s="65"/>
      <c r="YG337" s="65"/>
      <c r="YH337" s="65"/>
      <c r="YI337" s="65"/>
      <c r="YJ337" s="65"/>
      <c r="YK337" s="65"/>
      <c r="YL337" s="65"/>
      <c r="YM337" s="65"/>
      <c r="YN337" s="65"/>
      <c r="YO337" s="65"/>
      <c r="YP337" s="65"/>
      <c r="YQ337" s="65"/>
      <c r="YR337" s="65"/>
      <c r="YS337" s="65"/>
      <c r="YT337" s="65"/>
      <c r="YU337" s="65"/>
      <c r="YV337" s="65"/>
      <c r="YW337" s="65"/>
      <c r="YX337" s="65"/>
      <c r="YY337" s="65"/>
      <c r="YZ337" s="65"/>
      <c r="ZA337" s="65"/>
      <c r="ZB337" s="65"/>
      <c r="ZC337" s="65"/>
      <c r="ZD337" s="65"/>
      <c r="ZE337" s="65"/>
      <c r="ZF337" s="65"/>
      <c r="ZG337" s="65"/>
      <c r="ZH337" s="65"/>
      <c r="ZI337" s="65"/>
      <c r="ZJ337" s="65"/>
      <c r="ZK337" s="65"/>
      <c r="ZL337" s="65"/>
      <c r="ZM337" s="65"/>
      <c r="ZN337" s="65"/>
      <c r="ZO337" s="65"/>
      <c r="ZP337" s="65"/>
      <c r="ZQ337" s="65"/>
      <c r="ZR337" s="65"/>
      <c r="ZS337" s="65"/>
      <c r="ZT337" s="65"/>
      <c r="ZU337" s="65"/>
      <c r="ZV337" s="65"/>
      <c r="ZW337" s="65"/>
      <c r="ZX337" s="65"/>
      <c r="ZY337" s="65"/>
      <c r="ZZ337" s="65"/>
      <c r="AAA337" s="65"/>
      <c r="AAB337" s="65"/>
      <c r="AAC337" s="65"/>
      <c r="AAD337" s="65"/>
      <c r="AAE337" s="65"/>
      <c r="AAF337" s="65"/>
      <c r="AAG337" s="65"/>
      <c r="AAH337" s="65"/>
      <c r="AAI337" s="65"/>
      <c r="AAJ337" s="65"/>
      <c r="AAK337" s="65"/>
      <c r="AAL337" s="65"/>
      <c r="AAM337" s="65"/>
      <c r="AAN337" s="65"/>
      <c r="AAO337" s="65"/>
      <c r="AAP337" s="65"/>
      <c r="AAQ337" s="65"/>
      <c r="AAR337" s="65"/>
      <c r="AAS337" s="65"/>
      <c r="AAT337" s="65"/>
      <c r="AAU337" s="65"/>
      <c r="AAV337" s="65"/>
      <c r="AAW337" s="65"/>
      <c r="AAX337" s="65"/>
      <c r="AAY337" s="65"/>
      <c r="AAZ337" s="65"/>
      <c r="ABA337" s="65"/>
      <c r="ABB337" s="65"/>
      <c r="ABC337" s="65"/>
      <c r="ABD337" s="65"/>
      <c r="ABE337" s="65"/>
      <c r="ABF337" s="65"/>
      <c r="ABG337" s="65"/>
      <c r="ABH337" s="65"/>
      <c r="ABI337" s="65"/>
      <c r="ABJ337" s="65"/>
      <c r="ABK337" s="65"/>
      <c r="ABL337" s="65"/>
      <c r="ABM337" s="65"/>
      <c r="ABN337" s="65"/>
      <c r="ABO337" s="65"/>
      <c r="ABP337" s="65"/>
      <c r="ABQ337" s="65"/>
      <c r="ABR337" s="65"/>
      <c r="ABS337" s="65"/>
      <c r="ABT337" s="65"/>
      <c r="ABU337" s="65"/>
      <c r="ABV337" s="65"/>
      <c r="ABW337" s="65"/>
      <c r="ABX337" s="65"/>
      <c r="ABY337" s="65"/>
      <c r="ABZ337" s="65"/>
      <c r="ACA337" s="65"/>
      <c r="ACB337" s="65"/>
      <c r="ACC337" s="65"/>
      <c r="ACD337" s="65"/>
      <c r="ACE337" s="65"/>
      <c r="ACF337" s="65"/>
      <c r="ACG337" s="65"/>
      <c r="ACH337" s="65"/>
      <c r="ACI337" s="65"/>
      <c r="ACJ337" s="65"/>
      <c r="ACK337" s="65"/>
      <c r="ACL337" s="65"/>
      <c r="ACM337" s="65"/>
      <c r="ACN337" s="65"/>
      <c r="ACO337" s="65"/>
      <c r="ACP337" s="65"/>
      <c r="ACQ337" s="65"/>
      <c r="ACR337" s="65"/>
      <c r="ACS337" s="65"/>
      <c r="ACT337" s="65"/>
      <c r="ACU337" s="65"/>
      <c r="ACV337" s="65"/>
      <c r="ACW337" s="65"/>
      <c r="ACX337" s="65"/>
      <c r="ACY337" s="65"/>
      <c r="ACZ337" s="65"/>
      <c r="ADA337" s="65"/>
      <c r="ADB337" s="65"/>
      <c r="ADC337" s="65"/>
      <c r="ADD337" s="65"/>
      <c r="ADE337" s="65"/>
      <c r="ADF337" s="65"/>
      <c r="ADG337" s="65"/>
      <c r="ADH337" s="65"/>
      <c r="ADI337" s="65"/>
      <c r="ADJ337" s="65"/>
      <c r="ADK337" s="65"/>
      <c r="ADL337" s="65"/>
      <c r="ADM337" s="65"/>
      <c r="ADN337" s="65"/>
      <c r="ADO337" s="65"/>
      <c r="ADP337" s="65"/>
      <c r="ADQ337" s="65"/>
      <c r="ADR337" s="65"/>
      <c r="ADS337" s="65"/>
      <c r="ADT337" s="65"/>
      <c r="ADU337" s="65"/>
      <c r="ADV337" s="65"/>
      <c r="ADW337" s="65"/>
      <c r="ADX337" s="65"/>
      <c r="ADY337" s="65"/>
      <c r="ADZ337" s="65"/>
      <c r="AEA337" s="65"/>
      <c r="AEB337" s="65"/>
      <c r="AEC337" s="65"/>
      <c r="AED337" s="65"/>
      <c r="AEE337" s="65"/>
      <c r="AEF337" s="65"/>
      <c r="AEG337" s="65"/>
      <c r="AEH337" s="65"/>
      <c r="AEI337" s="65"/>
      <c r="AEJ337" s="65"/>
      <c r="AEK337" s="65"/>
      <c r="AEL337" s="65"/>
      <c r="AEM337" s="65"/>
      <c r="AEN337" s="65"/>
      <c r="AEO337" s="65"/>
      <c r="AEP337" s="65"/>
      <c r="AEQ337" s="65"/>
      <c r="AER337" s="65"/>
      <c r="AES337" s="65"/>
      <c r="AET337" s="65"/>
      <c r="AEU337" s="65"/>
      <c r="AEV337" s="65"/>
      <c r="AEW337" s="65"/>
      <c r="AEX337" s="65"/>
      <c r="AEY337" s="65"/>
      <c r="AEZ337" s="65"/>
      <c r="AFA337" s="65"/>
      <c r="AFB337" s="65"/>
      <c r="AFC337" s="65"/>
      <c r="AFD337" s="65"/>
      <c r="AFE337" s="65"/>
      <c r="AFF337" s="65"/>
      <c r="AFG337" s="65"/>
      <c r="AFH337" s="65"/>
      <c r="AFI337" s="65"/>
      <c r="AFJ337" s="65"/>
      <c r="AFK337" s="65"/>
      <c r="AFL337" s="65"/>
      <c r="AFM337" s="65"/>
      <c r="AFN337" s="65"/>
      <c r="AFO337" s="65"/>
      <c r="AFP337" s="65"/>
      <c r="AFQ337" s="65"/>
      <c r="AFR337" s="65"/>
      <c r="AFS337" s="65"/>
      <c r="AFT337" s="65"/>
      <c r="AFU337" s="65"/>
      <c r="AFV337" s="65"/>
      <c r="AFW337" s="65"/>
      <c r="AFX337" s="65"/>
      <c r="AFY337" s="65"/>
      <c r="AFZ337" s="65"/>
      <c r="AGA337" s="65"/>
      <c r="AGB337" s="65"/>
      <c r="AGC337" s="65"/>
      <c r="AGD337" s="65"/>
      <c r="AGE337" s="65"/>
      <c r="AGF337" s="65"/>
      <c r="AGG337" s="65"/>
      <c r="AGH337" s="65"/>
      <c r="AGI337" s="65"/>
      <c r="AGJ337" s="65"/>
      <c r="AGK337" s="65"/>
      <c r="AGL337" s="65"/>
      <c r="AGM337" s="65"/>
      <c r="AGN337" s="65"/>
      <c r="AGO337" s="65"/>
      <c r="AGP337" s="65"/>
      <c r="AGQ337" s="65"/>
      <c r="AGR337" s="65"/>
      <c r="AGS337" s="65"/>
      <c r="AGT337" s="65"/>
      <c r="AGU337" s="65"/>
      <c r="AGV337" s="65"/>
      <c r="AGW337" s="65"/>
      <c r="AGX337" s="65"/>
      <c r="AGY337" s="65"/>
      <c r="AGZ337" s="65"/>
      <c r="AHA337" s="65"/>
      <c r="AHB337" s="65"/>
      <c r="AHC337" s="65"/>
      <c r="AHD337" s="65"/>
      <c r="AHE337" s="65"/>
      <c r="AHF337" s="65"/>
      <c r="AHG337" s="65"/>
      <c r="AHH337" s="65"/>
      <c r="AHI337" s="65"/>
      <c r="AHJ337" s="65"/>
      <c r="AHK337" s="65"/>
      <c r="AHL337" s="65"/>
      <c r="AHM337" s="65"/>
      <c r="AHN337" s="65"/>
      <c r="AHO337" s="65"/>
      <c r="AHP337" s="65"/>
      <c r="AHQ337" s="65"/>
      <c r="AHR337" s="65"/>
      <c r="AHS337" s="65"/>
      <c r="AHT337" s="65"/>
      <c r="AHU337" s="65"/>
      <c r="AHV337" s="65"/>
      <c r="AHW337" s="65"/>
      <c r="AHX337" s="65"/>
      <c r="AHY337" s="65"/>
      <c r="AHZ337" s="65"/>
      <c r="AIA337" s="65"/>
      <c r="AIB337" s="65"/>
      <c r="AIC337" s="65"/>
      <c r="AID337" s="65"/>
      <c r="AIE337" s="65"/>
      <c r="AIF337" s="65"/>
      <c r="AIG337" s="65"/>
      <c r="AIH337" s="65"/>
      <c r="AII337" s="65"/>
      <c r="AIJ337" s="65"/>
      <c r="AIK337" s="65"/>
      <c r="AIL337" s="65"/>
      <c r="AIM337" s="65"/>
      <c r="AIN337" s="65"/>
      <c r="AIO337" s="65"/>
      <c r="AIP337" s="65"/>
      <c r="AIQ337" s="65"/>
      <c r="AIR337" s="65"/>
      <c r="AIS337" s="65"/>
      <c r="AIT337" s="65"/>
      <c r="AIU337" s="65"/>
      <c r="AIV337" s="65"/>
      <c r="AIW337" s="65"/>
      <c r="AIX337" s="65"/>
      <c r="AIY337" s="65"/>
      <c r="AIZ337" s="65"/>
      <c r="AJA337" s="65"/>
      <c r="AJB337" s="65"/>
      <c r="AJC337" s="65"/>
      <c r="AJD337" s="65"/>
      <c r="AJE337" s="65"/>
      <c r="AJF337" s="65"/>
      <c r="AJG337" s="65"/>
      <c r="AJH337" s="65"/>
      <c r="AJI337" s="65"/>
      <c r="AJJ337" s="65"/>
      <c r="AJK337" s="65"/>
      <c r="AJL337" s="65"/>
      <c r="AJM337" s="65"/>
      <c r="AJN337" s="65"/>
      <c r="AJO337" s="65"/>
      <c r="AJP337" s="65"/>
      <c r="AJQ337" s="65"/>
      <c r="AJR337" s="65"/>
      <c r="AJS337" s="65"/>
      <c r="AJT337" s="65"/>
      <c r="AJU337" s="65"/>
      <c r="AJV337" s="65"/>
      <c r="AJW337" s="65"/>
      <c r="AJX337" s="65"/>
      <c r="AJY337" s="65"/>
      <c r="AJZ337" s="65"/>
      <c r="AKA337" s="65"/>
      <c r="AKB337" s="65"/>
      <c r="AKC337" s="65"/>
      <c r="AKD337" s="65"/>
      <c r="AKE337" s="65"/>
      <c r="AKF337" s="65"/>
      <c r="AKG337" s="65"/>
      <c r="AKH337" s="65"/>
      <c r="AKI337" s="65"/>
      <c r="AKJ337" s="65"/>
      <c r="AKK337" s="65"/>
      <c r="AKL337" s="65"/>
      <c r="AKM337" s="65"/>
      <c r="AKN337" s="65"/>
      <c r="AKO337" s="65"/>
      <c r="AKP337" s="65"/>
      <c r="AKQ337" s="65"/>
      <c r="AKR337" s="65"/>
      <c r="AKS337" s="65"/>
      <c r="AKT337" s="65"/>
      <c r="AKU337" s="65"/>
      <c r="AKV337" s="65"/>
      <c r="AKW337" s="65"/>
      <c r="AKX337" s="65"/>
      <c r="AKY337" s="65"/>
      <c r="AKZ337" s="65"/>
      <c r="ALA337" s="65"/>
      <c r="ALB337" s="65"/>
      <c r="ALC337" s="65"/>
      <c r="ALD337" s="65"/>
      <c r="ALE337" s="65"/>
      <c r="ALF337" s="65"/>
      <c r="ALG337" s="65"/>
      <c r="ALH337" s="65"/>
      <c r="ALI337" s="65"/>
      <c r="ALJ337" s="65"/>
      <c r="ALK337" s="65"/>
      <c r="ALL337" s="65"/>
      <c r="ALM337" s="65"/>
      <c r="ALN337" s="65"/>
      <c r="ALO337" s="65"/>
      <c r="ALP337" s="65"/>
      <c r="ALQ337" s="65"/>
      <c r="ALR337" s="65"/>
      <c r="ALS337" s="65"/>
      <c r="ALT337" s="65"/>
      <c r="ALU337" s="65"/>
      <c r="ALV337" s="65"/>
      <c r="ALW337" s="65"/>
      <c r="ALX337" s="65"/>
      <c r="ALY337" s="65"/>
      <c r="ALZ337" s="65"/>
      <c r="AMA337" s="65"/>
      <c r="AMB337" s="65"/>
      <c r="AMC337" s="65"/>
      <c r="AMD337" s="65"/>
      <c r="AME337" s="65"/>
      <c r="AMF337" s="65"/>
      <c r="AMG337" s="65"/>
      <c r="AMH337" s="65"/>
      <c r="AMI337" s="65"/>
      <c r="AMJ337" s="65"/>
    </row>
    <row r="338" spans="1:1024" ht="14.25" x14ac:dyDescent="0.2">
      <c r="A338" s="16"/>
      <c r="B338" s="23"/>
      <c r="C338" s="47"/>
      <c r="D338" s="22"/>
      <c r="E338" s="26" t="s">
        <v>68</v>
      </c>
      <c r="F338" s="27">
        <f>SUM(F145:F337)</f>
        <v>0</v>
      </c>
      <c r="G338"/>
      <c r="J338" s="27"/>
    </row>
    <row r="339" spans="1:1024" ht="66" customHeight="1" x14ac:dyDescent="0.2">
      <c r="A339" s="21"/>
      <c r="B339" s="36" t="s">
        <v>251</v>
      </c>
      <c r="C339" s="47"/>
      <c r="D339" s="47"/>
      <c r="E339" s="59"/>
      <c r="F339" s="39"/>
      <c r="G339"/>
    </row>
    <row r="340" spans="1:1024" ht="51" x14ac:dyDescent="0.2">
      <c r="A340" s="20" t="s">
        <v>1</v>
      </c>
      <c r="B340" s="31" t="s">
        <v>2</v>
      </c>
      <c r="C340" s="31" t="s">
        <v>3</v>
      </c>
      <c r="D340" s="31" t="s">
        <v>4</v>
      </c>
      <c r="E340" s="42" t="s">
        <v>5</v>
      </c>
      <c r="F340" s="31" t="s">
        <v>6</v>
      </c>
      <c r="G340"/>
    </row>
    <row r="341" spans="1:1024" ht="14.25" x14ac:dyDescent="0.2">
      <c r="A341" s="21" t="s">
        <v>7</v>
      </c>
      <c r="B341" s="21" t="s">
        <v>8</v>
      </c>
      <c r="C341" s="21" t="s">
        <v>9</v>
      </c>
      <c r="D341" s="21" t="s">
        <v>10</v>
      </c>
      <c r="E341" s="43" t="s">
        <v>11</v>
      </c>
      <c r="F341" s="21" t="s">
        <v>12</v>
      </c>
      <c r="G341"/>
    </row>
    <row r="342" spans="1:1024" ht="14.25" x14ac:dyDescent="0.2">
      <c r="A342" s="22">
        <v>1</v>
      </c>
      <c r="B342" s="23" t="s">
        <v>252</v>
      </c>
      <c r="C342" s="860">
        <v>30</v>
      </c>
      <c r="D342" s="109" t="s">
        <v>14</v>
      </c>
      <c r="E342" s="331">
        <v>0</v>
      </c>
      <c r="F342" s="267">
        <f t="shared" ref="F342:F384" si="12">C342*E342</f>
        <v>0</v>
      </c>
      <c r="G342"/>
      <c r="H342" s="128"/>
      <c r="J342" s="129"/>
    </row>
    <row r="343" spans="1:1024" ht="14.25" x14ac:dyDescent="0.2">
      <c r="A343" s="22">
        <v>2</v>
      </c>
      <c r="B343" s="23" t="s">
        <v>253</v>
      </c>
      <c r="C343" s="860">
        <v>0</v>
      </c>
      <c r="D343" s="109" t="s">
        <v>14</v>
      </c>
      <c r="E343" s="331">
        <v>0</v>
      </c>
      <c r="F343" s="267">
        <f t="shared" si="12"/>
        <v>0</v>
      </c>
      <c r="G343"/>
      <c r="H343" s="128"/>
      <c r="J343" s="129"/>
    </row>
    <row r="344" spans="1:1024" ht="14.25" x14ac:dyDescent="0.2">
      <c r="A344" s="22">
        <f t="shared" ref="A344" si="13">A343+1</f>
        <v>3</v>
      </c>
      <c r="B344" s="23" t="s">
        <v>254</v>
      </c>
      <c r="C344" s="860">
        <v>30</v>
      </c>
      <c r="D344" s="207" t="s">
        <v>14</v>
      </c>
      <c r="E344" s="331">
        <v>0</v>
      </c>
      <c r="F344" s="267">
        <f t="shared" si="12"/>
        <v>0</v>
      </c>
      <c r="G344"/>
      <c r="H344" s="128"/>
      <c r="J344" s="129"/>
    </row>
    <row r="345" spans="1:1024" ht="14.25" x14ac:dyDescent="0.2">
      <c r="A345" s="22">
        <v>4</v>
      </c>
      <c r="B345" s="23" t="s">
        <v>255</v>
      </c>
      <c r="C345" s="860">
        <v>30</v>
      </c>
      <c r="D345" s="109" t="s">
        <v>14</v>
      </c>
      <c r="E345" s="331">
        <v>0</v>
      </c>
      <c r="F345" s="267">
        <f t="shared" si="12"/>
        <v>0</v>
      </c>
      <c r="G345"/>
      <c r="H345" s="128"/>
      <c r="J345" s="129"/>
    </row>
    <row r="346" spans="1:1024" ht="14.25" x14ac:dyDescent="0.2">
      <c r="A346" s="22">
        <v>5</v>
      </c>
      <c r="B346" s="23" t="s">
        <v>505</v>
      </c>
      <c r="C346" s="860">
        <v>0</v>
      </c>
      <c r="D346" s="109" t="s">
        <v>14</v>
      </c>
      <c r="E346" s="331">
        <v>0</v>
      </c>
      <c r="F346" s="267">
        <f t="shared" si="12"/>
        <v>0</v>
      </c>
      <c r="G346"/>
      <c r="H346" s="128"/>
      <c r="J346" s="129"/>
    </row>
    <row r="347" spans="1:1024" ht="14.25" x14ac:dyDescent="0.2">
      <c r="A347" s="22">
        <v>6</v>
      </c>
      <c r="B347" s="23" t="s">
        <v>506</v>
      </c>
      <c r="C347" s="860">
        <v>0</v>
      </c>
      <c r="D347" s="109" t="s">
        <v>14</v>
      </c>
      <c r="E347" s="331">
        <v>0</v>
      </c>
      <c r="F347" s="267">
        <f t="shared" si="12"/>
        <v>0</v>
      </c>
      <c r="G347"/>
      <c r="H347" s="128"/>
      <c r="J347" s="129"/>
    </row>
    <row r="348" spans="1:1024" ht="14.25" x14ac:dyDescent="0.2">
      <c r="A348" s="22">
        <v>7</v>
      </c>
      <c r="B348" s="23" t="s">
        <v>256</v>
      </c>
      <c r="C348" s="860">
        <v>0</v>
      </c>
      <c r="D348" s="109" t="s">
        <v>14</v>
      </c>
      <c r="E348" s="331">
        <v>0</v>
      </c>
      <c r="F348" s="267">
        <f t="shared" si="12"/>
        <v>0</v>
      </c>
      <c r="G348"/>
      <c r="H348" s="128"/>
      <c r="J348" s="129"/>
    </row>
    <row r="349" spans="1:1024" ht="14.25" x14ac:dyDescent="0.2">
      <c r="A349" s="22">
        <v>8</v>
      </c>
      <c r="B349" s="23" t="s">
        <v>257</v>
      </c>
      <c r="C349" s="860">
        <v>0</v>
      </c>
      <c r="D349" s="109" t="s">
        <v>14</v>
      </c>
      <c r="E349" s="331">
        <v>0</v>
      </c>
      <c r="F349" s="267">
        <f t="shared" si="12"/>
        <v>0</v>
      </c>
      <c r="G349"/>
      <c r="H349" s="128"/>
      <c r="J349" s="129"/>
    </row>
    <row r="350" spans="1:1024" ht="25.5" x14ac:dyDescent="0.2">
      <c r="A350" s="22">
        <v>9</v>
      </c>
      <c r="B350" s="23" t="s">
        <v>258</v>
      </c>
      <c r="C350" s="860">
        <v>0</v>
      </c>
      <c r="D350" s="109" t="s">
        <v>17</v>
      </c>
      <c r="E350" s="331">
        <v>0</v>
      </c>
      <c r="F350" s="267">
        <f t="shared" si="12"/>
        <v>0</v>
      </c>
      <c r="G350"/>
      <c r="H350" s="128"/>
      <c r="J350" s="129"/>
    </row>
    <row r="351" spans="1:1024" ht="14.25" x14ac:dyDescent="0.2">
      <c r="A351" s="22">
        <v>10</v>
      </c>
      <c r="B351" s="23" t="s">
        <v>259</v>
      </c>
      <c r="C351" s="860">
        <v>5</v>
      </c>
      <c r="D351" s="109" t="s">
        <v>17</v>
      </c>
      <c r="E351" s="331">
        <v>0</v>
      </c>
      <c r="F351" s="267">
        <f t="shared" si="12"/>
        <v>0</v>
      </c>
      <c r="G351"/>
      <c r="H351" s="128"/>
      <c r="J351" s="129"/>
    </row>
    <row r="352" spans="1:1024" ht="14.25" x14ac:dyDescent="0.2">
      <c r="A352" s="22">
        <v>11</v>
      </c>
      <c r="B352" s="23" t="s">
        <v>260</v>
      </c>
      <c r="C352" s="860">
        <v>0</v>
      </c>
      <c r="D352" s="109" t="s">
        <v>14</v>
      </c>
      <c r="E352" s="331">
        <v>0</v>
      </c>
      <c r="F352" s="267">
        <f t="shared" si="12"/>
        <v>0</v>
      </c>
      <c r="G352"/>
      <c r="H352" s="128"/>
      <c r="J352" s="129"/>
    </row>
    <row r="353" spans="1:10" ht="14.25" x14ac:dyDescent="0.2">
      <c r="A353" s="22">
        <v>12</v>
      </c>
      <c r="B353" s="23" t="s">
        <v>261</v>
      </c>
      <c r="C353" s="860">
        <v>0</v>
      </c>
      <c r="D353" s="109" t="s">
        <v>14</v>
      </c>
      <c r="E353" s="331">
        <v>0</v>
      </c>
      <c r="F353" s="267">
        <f t="shared" si="12"/>
        <v>0</v>
      </c>
      <c r="G353"/>
      <c r="H353" s="128"/>
      <c r="J353" s="129"/>
    </row>
    <row r="354" spans="1:10" ht="14.25" x14ac:dyDescent="0.2">
      <c r="A354" s="22">
        <v>13</v>
      </c>
      <c r="B354" s="23" t="s">
        <v>262</v>
      </c>
      <c r="C354" s="860">
        <v>0</v>
      </c>
      <c r="D354" s="109" t="s">
        <v>14</v>
      </c>
      <c r="E354" s="331">
        <v>0</v>
      </c>
      <c r="F354" s="267">
        <f t="shared" si="12"/>
        <v>0</v>
      </c>
      <c r="G354"/>
      <c r="H354" s="128"/>
      <c r="J354" s="129"/>
    </row>
    <row r="355" spans="1:10" ht="14.25" x14ac:dyDescent="0.2">
      <c r="A355" s="22">
        <v>14</v>
      </c>
      <c r="B355" s="23" t="s">
        <v>263</v>
      </c>
      <c r="C355" s="860">
        <v>0</v>
      </c>
      <c r="D355" s="109" t="s">
        <v>14</v>
      </c>
      <c r="E355" s="331">
        <v>0</v>
      </c>
      <c r="F355" s="267">
        <f t="shared" si="12"/>
        <v>0</v>
      </c>
      <c r="G355"/>
      <c r="H355" s="128"/>
      <c r="J355" s="129"/>
    </row>
    <row r="356" spans="1:10" ht="14.25" x14ac:dyDescent="0.2">
      <c r="A356" s="22">
        <v>15</v>
      </c>
      <c r="B356" s="23" t="s">
        <v>264</v>
      </c>
      <c r="C356" s="860">
        <v>0</v>
      </c>
      <c r="D356" s="109" t="s">
        <v>14</v>
      </c>
      <c r="E356" s="331">
        <v>0</v>
      </c>
      <c r="F356" s="267">
        <f t="shared" si="12"/>
        <v>0</v>
      </c>
      <c r="G356"/>
      <c r="H356" s="128"/>
      <c r="J356" s="129"/>
    </row>
    <row r="357" spans="1:10" ht="14.25" x14ac:dyDescent="0.2">
      <c r="A357" s="22">
        <v>16</v>
      </c>
      <c r="B357" s="23" t="s">
        <v>265</v>
      </c>
      <c r="C357" s="860">
        <v>0</v>
      </c>
      <c r="D357" s="109" t="s">
        <v>14</v>
      </c>
      <c r="E357" s="331">
        <v>0</v>
      </c>
      <c r="F357" s="267">
        <f t="shared" si="12"/>
        <v>0</v>
      </c>
      <c r="G357"/>
      <c r="H357" s="128"/>
      <c r="J357" s="129"/>
    </row>
    <row r="358" spans="1:10" ht="14.25" x14ac:dyDescent="0.2">
      <c r="A358" s="22">
        <v>17</v>
      </c>
      <c r="B358" s="23" t="s">
        <v>266</v>
      </c>
      <c r="C358" s="860">
        <v>30</v>
      </c>
      <c r="D358" s="109" t="s">
        <v>14</v>
      </c>
      <c r="E358" s="331">
        <v>0</v>
      </c>
      <c r="F358" s="267">
        <f t="shared" si="12"/>
        <v>0</v>
      </c>
      <c r="G358"/>
      <c r="H358" s="128"/>
      <c r="J358" s="129"/>
    </row>
    <row r="359" spans="1:10" ht="14.25" x14ac:dyDescent="0.2">
      <c r="A359" s="22">
        <v>18</v>
      </c>
      <c r="B359" s="23" t="s">
        <v>267</v>
      </c>
      <c r="C359" s="860">
        <v>10</v>
      </c>
      <c r="D359" s="109" t="s">
        <v>14</v>
      </c>
      <c r="E359" s="331">
        <v>0</v>
      </c>
      <c r="F359" s="267">
        <f t="shared" si="12"/>
        <v>0</v>
      </c>
      <c r="G359"/>
      <c r="H359" s="128"/>
      <c r="J359" s="129"/>
    </row>
    <row r="360" spans="1:10" ht="14.25" x14ac:dyDescent="0.2">
      <c r="A360" s="22">
        <v>19</v>
      </c>
      <c r="B360" s="23" t="s">
        <v>268</v>
      </c>
      <c r="C360" s="860">
        <v>10</v>
      </c>
      <c r="D360" s="109" t="s">
        <v>14</v>
      </c>
      <c r="E360" s="331">
        <v>0</v>
      </c>
      <c r="F360" s="267">
        <f t="shared" si="12"/>
        <v>0</v>
      </c>
      <c r="G360"/>
      <c r="H360" s="128"/>
      <c r="J360" s="129"/>
    </row>
    <row r="361" spans="1:10" ht="14.25" x14ac:dyDescent="0.2">
      <c r="A361" s="22">
        <v>20</v>
      </c>
      <c r="B361" s="23" t="s">
        <v>269</v>
      </c>
      <c r="C361" s="860">
        <v>0</v>
      </c>
      <c r="D361" s="109" t="s">
        <v>14</v>
      </c>
      <c r="E361" s="331">
        <v>0</v>
      </c>
      <c r="F361" s="267">
        <f t="shared" si="12"/>
        <v>0</v>
      </c>
      <c r="G361"/>
      <c r="H361" s="128"/>
      <c r="J361" s="129"/>
    </row>
    <row r="362" spans="1:10" ht="14.25" x14ac:dyDescent="0.2">
      <c r="A362" s="22">
        <v>21</v>
      </c>
      <c r="B362" s="23" t="s">
        <v>270</v>
      </c>
      <c r="C362" s="860">
        <v>10</v>
      </c>
      <c r="D362" s="109" t="s">
        <v>14</v>
      </c>
      <c r="E362" s="331">
        <v>0</v>
      </c>
      <c r="F362" s="267">
        <f t="shared" si="12"/>
        <v>0</v>
      </c>
      <c r="G362"/>
      <c r="H362" s="128"/>
      <c r="J362" s="129"/>
    </row>
    <row r="363" spans="1:10" ht="14.25" x14ac:dyDescent="0.2">
      <c r="A363" s="22">
        <v>22</v>
      </c>
      <c r="B363" s="23" t="s">
        <v>271</v>
      </c>
      <c r="C363" s="860">
        <v>0</v>
      </c>
      <c r="D363" s="109" t="s">
        <v>14</v>
      </c>
      <c r="E363" s="331">
        <v>0</v>
      </c>
      <c r="F363" s="267">
        <f t="shared" si="12"/>
        <v>0</v>
      </c>
      <c r="G363"/>
      <c r="H363" s="128"/>
      <c r="J363" s="129"/>
    </row>
    <row r="364" spans="1:10" ht="14.25" x14ac:dyDescent="0.2">
      <c r="A364" s="22">
        <v>23</v>
      </c>
      <c r="B364" s="23" t="s">
        <v>272</v>
      </c>
      <c r="C364" s="860">
        <v>0</v>
      </c>
      <c r="D364" s="109" t="s">
        <v>14</v>
      </c>
      <c r="E364" s="331">
        <v>0</v>
      </c>
      <c r="F364" s="267">
        <f t="shared" si="12"/>
        <v>0</v>
      </c>
      <c r="G364"/>
      <c r="H364" s="128"/>
      <c r="J364" s="129"/>
    </row>
    <row r="365" spans="1:10" ht="14.25" x14ac:dyDescent="0.2">
      <c r="A365" s="22">
        <v>24</v>
      </c>
      <c r="B365" s="23" t="s">
        <v>273</v>
      </c>
      <c r="C365" s="860">
        <v>0</v>
      </c>
      <c r="D365" s="109" t="s">
        <v>14</v>
      </c>
      <c r="E365" s="331">
        <v>0</v>
      </c>
      <c r="F365" s="267">
        <f t="shared" si="12"/>
        <v>0</v>
      </c>
      <c r="G365"/>
      <c r="H365" s="128"/>
      <c r="J365" s="129"/>
    </row>
    <row r="366" spans="1:10" ht="14.25" x14ac:dyDescent="0.2">
      <c r="A366" s="22">
        <v>25</v>
      </c>
      <c r="B366" s="23" t="s">
        <v>274</v>
      </c>
      <c r="C366" s="860">
        <v>0</v>
      </c>
      <c r="D366" s="109" t="s">
        <v>14</v>
      </c>
      <c r="E366" s="331">
        <v>0</v>
      </c>
      <c r="F366" s="267">
        <f t="shared" si="12"/>
        <v>0</v>
      </c>
      <c r="G366"/>
      <c r="H366" s="128"/>
      <c r="J366" s="129"/>
    </row>
    <row r="367" spans="1:10" ht="14.25" x14ac:dyDescent="0.2">
      <c r="A367" s="22">
        <v>26</v>
      </c>
      <c r="B367" s="23" t="s">
        <v>275</v>
      </c>
      <c r="C367" s="860">
        <v>0</v>
      </c>
      <c r="D367" s="109" t="s">
        <v>17</v>
      </c>
      <c r="E367" s="331">
        <v>0</v>
      </c>
      <c r="F367" s="267">
        <f t="shared" si="12"/>
        <v>0</v>
      </c>
      <c r="G367"/>
      <c r="H367" s="128"/>
      <c r="J367" s="129"/>
    </row>
    <row r="368" spans="1:10" ht="25.5" x14ac:dyDescent="0.2">
      <c r="A368" s="22">
        <v>27</v>
      </c>
      <c r="B368" s="23" t="s">
        <v>276</v>
      </c>
      <c r="C368" s="860">
        <v>0</v>
      </c>
      <c r="D368" s="109" t="s">
        <v>14</v>
      </c>
      <c r="E368" s="331">
        <v>0</v>
      </c>
      <c r="F368" s="267">
        <f t="shared" si="12"/>
        <v>0</v>
      </c>
      <c r="G368"/>
      <c r="H368" s="128"/>
      <c r="J368" s="129"/>
    </row>
    <row r="369" spans="1:10" ht="25.5" x14ac:dyDescent="0.2">
      <c r="A369" s="22">
        <v>28</v>
      </c>
      <c r="B369" s="23" t="s">
        <v>277</v>
      </c>
      <c r="C369" s="860">
        <v>20</v>
      </c>
      <c r="D369" s="109" t="s">
        <v>14</v>
      </c>
      <c r="E369" s="331">
        <v>0</v>
      </c>
      <c r="F369" s="267">
        <f t="shared" si="12"/>
        <v>0</v>
      </c>
      <c r="G369"/>
      <c r="H369" s="128"/>
      <c r="J369" s="129"/>
    </row>
    <row r="370" spans="1:10" ht="14.25" x14ac:dyDescent="0.2">
      <c r="A370" s="22">
        <v>29</v>
      </c>
      <c r="B370" s="23" t="s">
        <v>278</v>
      </c>
      <c r="C370" s="860">
        <v>5</v>
      </c>
      <c r="D370" s="109" t="s">
        <v>17</v>
      </c>
      <c r="E370" s="331">
        <v>0</v>
      </c>
      <c r="F370" s="267">
        <f t="shared" si="12"/>
        <v>0</v>
      </c>
      <c r="G370"/>
      <c r="H370" s="128"/>
      <c r="J370" s="129"/>
    </row>
    <row r="371" spans="1:10" ht="14.25" x14ac:dyDescent="0.2">
      <c r="A371" s="22">
        <v>30</v>
      </c>
      <c r="B371" s="23" t="s">
        <v>279</v>
      </c>
      <c r="C371" s="860">
        <v>30</v>
      </c>
      <c r="D371" s="109" t="s">
        <v>14</v>
      </c>
      <c r="E371" s="331">
        <v>0</v>
      </c>
      <c r="F371" s="267">
        <f t="shared" si="12"/>
        <v>0</v>
      </c>
      <c r="G371"/>
      <c r="H371" s="128"/>
      <c r="J371" s="129"/>
    </row>
    <row r="372" spans="1:10" ht="14.25" x14ac:dyDescent="0.2">
      <c r="A372" s="22">
        <v>31</v>
      </c>
      <c r="B372" s="23" t="s">
        <v>280</v>
      </c>
      <c r="C372" s="860">
        <v>30</v>
      </c>
      <c r="D372" s="109" t="s">
        <v>14</v>
      </c>
      <c r="E372" s="331">
        <v>0</v>
      </c>
      <c r="F372" s="267">
        <f t="shared" si="12"/>
        <v>0</v>
      </c>
      <c r="G372"/>
      <c r="H372" s="128"/>
      <c r="J372" s="129"/>
    </row>
    <row r="373" spans="1:10" ht="14.25" x14ac:dyDescent="0.2">
      <c r="A373" s="22">
        <v>32</v>
      </c>
      <c r="B373" s="23" t="s">
        <v>281</v>
      </c>
      <c r="C373" s="860">
        <v>30</v>
      </c>
      <c r="D373" s="109" t="s">
        <v>14</v>
      </c>
      <c r="E373" s="331">
        <v>0</v>
      </c>
      <c r="F373" s="267">
        <f t="shared" si="12"/>
        <v>0</v>
      </c>
      <c r="G373"/>
      <c r="H373" s="128"/>
      <c r="J373" s="129"/>
    </row>
    <row r="374" spans="1:10" ht="14.25" x14ac:dyDescent="0.2">
      <c r="A374" s="22">
        <v>33</v>
      </c>
      <c r="B374" s="23" t="s">
        <v>282</v>
      </c>
      <c r="C374" s="860">
        <v>0</v>
      </c>
      <c r="D374" s="109" t="s">
        <v>14</v>
      </c>
      <c r="E374" s="331">
        <v>0</v>
      </c>
      <c r="F374" s="267">
        <f t="shared" si="12"/>
        <v>0</v>
      </c>
      <c r="G374"/>
      <c r="H374" s="128"/>
      <c r="J374" s="129"/>
    </row>
    <row r="375" spans="1:10" ht="14.25" x14ac:dyDescent="0.2">
      <c r="A375" s="22">
        <v>34</v>
      </c>
      <c r="B375" s="23" t="s">
        <v>283</v>
      </c>
      <c r="C375" s="860">
        <v>0</v>
      </c>
      <c r="D375" s="109" t="s">
        <v>14</v>
      </c>
      <c r="E375" s="331">
        <v>0</v>
      </c>
      <c r="F375" s="267">
        <f t="shared" si="12"/>
        <v>0</v>
      </c>
      <c r="G375"/>
      <c r="H375" s="128"/>
      <c r="J375" s="129"/>
    </row>
    <row r="376" spans="1:10" ht="14.25" x14ac:dyDescent="0.2">
      <c r="A376" s="22">
        <v>35</v>
      </c>
      <c r="B376" s="23" t="s">
        <v>284</v>
      </c>
      <c r="C376" s="860">
        <v>0</v>
      </c>
      <c r="D376" s="109" t="s">
        <v>14</v>
      </c>
      <c r="E376" s="331">
        <v>0</v>
      </c>
      <c r="F376" s="267">
        <f t="shared" si="12"/>
        <v>0</v>
      </c>
      <c r="G376"/>
      <c r="H376" s="128"/>
      <c r="J376" s="129"/>
    </row>
    <row r="377" spans="1:10" ht="14.25" x14ac:dyDescent="0.2">
      <c r="A377" s="22">
        <v>36</v>
      </c>
      <c r="B377" s="60" t="s">
        <v>285</v>
      </c>
      <c r="C377" s="860">
        <v>5</v>
      </c>
      <c r="D377" s="55" t="s">
        <v>17</v>
      </c>
      <c r="E377" s="331">
        <v>0</v>
      </c>
      <c r="F377" s="267">
        <f t="shared" si="12"/>
        <v>0</v>
      </c>
      <c r="G377"/>
      <c r="H377" s="128"/>
      <c r="J377" s="129"/>
    </row>
    <row r="378" spans="1:10" ht="14.25" x14ac:dyDescent="0.2">
      <c r="A378" s="22">
        <v>37</v>
      </c>
      <c r="B378" s="23" t="s">
        <v>286</v>
      </c>
      <c r="C378" s="860">
        <v>0</v>
      </c>
      <c r="D378" s="109" t="s">
        <v>14</v>
      </c>
      <c r="E378" s="331">
        <v>0</v>
      </c>
      <c r="F378" s="267">
        <f t="shared" si="12"/>
        <v>0</v>
      </c>
      <c r="G378"/>
      <c r="H378" s="128"/>
      <c r="J378" s="129"/>
    </row>
    <row r="379" spans="1:10" ht="14.25" x14ac:dyDescent="0.2">
      <c r="A379" s="22">
        <v>38</v>
      </c>
      <c r="B379" s="23" t="s">
        <v>287</v>
      </c>
      <c r="C379" s="860">
        <v>20</v>
      </c>
      <c r="D379" s="109" t="s">
        <v>14</v>
      </c>
      <c r="E379" s="331">
        <v>0</v>
      </c>
      <c r="F379" s="267">
        <f t="shared" si="12"/>
        <v>0</v>
      </c>
      <c r="G379"/>
      <c r="H379" s="128"/>
      <c r="J379" s="129"/>
    </row>
    <row r="380" spans="1:10" ht="14.25" x14ac:dyDescent="0.2">
      <c r="A380" s="22">
        <v>39</v>
      </c>
      <c r="B380" s="23" t="s">
        <v>288</v>
      </c>
      <c r="C380" s="860">
        <v>0</v>
      </c>
      <c r="D380" s="109" t="s">
        <v>14</v>
      </c>
      <c r="E380" s="331">
        <v>0</v>
      </c>
      <c r="F380" s="267">
        <f t="shared" si="12"/>
        <v>0</v>
      </c>
      <c r="G380"/>
      <c r="H380" s="128"/>
      <c r="J380" s="129"/>
    </row>
    <row r="381" spans="1:10" ht="14.25" x14ac:dyDescent="0.2">
      <c r="A381" s="22">
        <v>40</v>
      </c>
      <c r="B381" s="23" t="s">
        <v>289</v>
      </c>
      <c r="C381" s="860">
        <v>0</v>
      </c>
      <c r="D381" s="109" t="s">
        <v>52</v>
      </c>
      <c r="E381" s="331">
        <v>0</v>
      </c>
      <c r="F381" s="267">
        <f t="shared" si="12"/>
        <v>0</v>
      </c>
      <c r="G381"/>
      <c r="H381" s="128"/>
      <c r="J381" s="129"/>
    </row>
    <row r="382" spans="1:10" ht="14.25" x14ac:dyDescent="0.2">
      <c r="A382" s="22">
        <v>41</v>
      </c>
      <c r="B382" s="23" t="s">
        <v>290</v>
      </c>
      <c r="C382" s="860">
        <v>0</v>
      </c>
      <c r="D382" s="109" t="s">
        <v>14</v>
      </c>
      <c r="E382" s="331">
        <v>0</v>
      </c>
      <c r="F382" s="267">
        <f t="shared" si="12"/>
        <v>0</v>
      </c>
      <c r="G382"/>
      <c r="H382" s="128"/>
      <c r="J382" s="129"/>
    </row>
    <row r="383" spans="1:10" ht="14.25" x14ac:dyDescent="0.2">
      <c r="A383" s="22">
        <v>42</v>
      </c>
      <c r="B383" s="23" t="s">
        <v>291</v>
      </c>
      <c r="C383" s="860">
        <v>0</v>
      </c>
      <c r="D383" s="109" t="s">
        <v>14</v>
      </c>
      <c r="E383" s="331">
        <v>0</v>
      </c>
      <c r="F383" s="267">
        <f t="shared" si="12"/>
        <v>0</v>
      </c>
      <c r="G383"/>
      <c r="H383" s="128"/>
      <c r="J383" s="129"/>
    </row>
    <row r="384" spans="1:10" ht="14.25" x14ac:dyDescent="0.2">
      <c r="A384" s="22">
        <v>43</v>
      </c>
      <c r="B384" s="23" t="s">
        <v>292</v>
      </c>
      <c r="C384" s="860">
        <v>20</v>
      </c>
      <c r="D384" s="109" t="s">
        <v>52</v>
      </c>
      <c r="E384" s="331">
        <v>0</v>
      </c>
      <c r="F384" s="267">
        <f t="shared" si="12"/>
        <v>0</v>
      </c>
      <c r="G384"/>
      <c r="H384" s="128"/>
      <c r="J384" s="129"/>
    </row>
    <row r="385" spans="1:14" ht="14.25" x14ac:dyDescent="0.2">
      <c r="A385" s="40"/>
      <c r="B385" s="23"/>
      <c r="C385" s="22"/>
      <c r="D385" s="22"/>
      <c r="E385" s="61" t="s">
        <v>31</v>
      </c>
      <c r="F385" s="62">
        <f>SUM(F342:F384)</f>
        <v>0</v>
      </c>
      <c r="G385"/>
      <c r="J385" s="62"/>
    </row>
    <row r="386" spans="1:14" ht="57.75" customHeight="1" x14ac:dyDescent="0.2">
      <c r="A386" s="21"/>
      <c r="B386" s="36" t="s">
        <v>293</v>
      </c>
      <c r="C386" s="37"/>
      <c r="D386" s="37"/>
      <c r="E386" s="38"/>
      <c r="F386" s="39"/>
      <c r="G386"/>
    </row>
    <row r="387" spans="1:14" ht="51" x14ac:dyDescent="0.2">
      <c r="A387" s="31" t="s">
        <v>1</v>
      </c>
      <c r="B387" s="31" t="s">
        <v>2</v>
      </c>
      <c r="C387" s="31" t="s">
        <v>3</v>
      </c>
      <c r="D387" s="31" t="s">
        <v>4</v>
      </c>
      <c r="E387" s="42" t="s">
        <v>5</v>
      </c>
      <c r="F387" s="31" t="s">
        <v>6</v>
      </c>
      <c r="G387"/>
    </row>
    <row r="388" spans="1:14" ht="14.25" x14ac:dyDescent="0.2">
      <c r="A388" s="21" t="s">
        <v>7</v>
      </c>
      <c r="B388" s="21" t="s">
        <v>8</v>
      </c>
      <c r="C388" s="21" t="s">
        <v>9</v>
      </c>
      <c r="D388" s="21" t="s">
        <v>10</v>
      </c>
      <c r="E388" s="43" t="s">
        <v>11</v>
      </c>
      <c r="F388" s="21" t="s">
        <v>12</v>
      </c>
      <c r="G388"/>
      <c r="H388" s="128"/>
      <c r="J388" s="24"/>
    </row>
    <row r="389" spans="1:14" ht="14.25" x14ac:dyDescent="0.2">
      <c r="A389" s="32">
        <v>1</v>
      </c>
      <c r="B389" s="23" t="s">
        <v>294</v>
      </c>
      <c r="C389" s="868">
        <v>130</v>
      </c>
      <c r="D389" s="109" t="s">
        <v>14</v>
      </c>
      <c r="E389" s="332">
        <v>0</v>
      </c>
      <c r="F389" s="267">
        <f>C389*E389</f>
        <v>0</v>
      </c>
      <c r="G389"/>
      <c r="H389" s="128"/>
      <c r="J389" s="129"/>
    </row>
    <row r="390" spans="1:14" ht="14.25" x14ac:dyDescent="0.2">
      <c r="A390" s="16"/>
      <c r="B390" s="23"/>
      <c r="C390" s="22"/>
      <c r="D390" s="22"/>
      <c r="E390" s="61" t="s">
        <v>31</v>
      </c>
      <c r="F390" s="62">
        <f>F389</f>
        <v>0</v>
      </c>
      <c r="G390"/>
      <c r="J390" s="62"/>
    </row>
    <row r="391" spans="1:14" ht="60" customHeight="1" x14ac:dyDescent="0.2">
      <c r="A391" s="21"/>
      <c r="B391" s="63" t="s">
        <v>295</v>
      </c>
      <c r="C391" s="37"/>
      <c r="D391" s="37"/>
      <c r="E391" s="38"/>
      <c r="F391" s="39"/>
      <c r="G391"/>
      <c r="N391" s="128"/>
    </row>
    <row r="392" spans="1:14" ht="51" x14ac:dyDescent="0.2">
      <c r="A392" s="20" t="s">
        <v>1</v>
      </c>
      <c r="B392" s="20" t="s">
        <v>2</v>
      </c>
      <c r="C392" s="20" t="s">
        <v>3</v>
      </c>
      <c r="D392" s="20" t="s">
        <v>4</v>
      </c>
      <c r="E392" s="64" t="s">
        <v>5</v>
      </c>
      <c r="F392" s="20" t="s">
        <v>6</v>
      </c>
      <c r="G392"/>
    </row>
    <row r="393" spans="1:14" ht="14.25" x14ac:dyDescent="0.2">
      <c r="A393" s="22"/>
      <c r="B393" s="21" t="s">
        <v>8</v>
      </c>
      <c r="C393" s="21" t="s">
        <v>9</v>
      </c>
      <c r="D393" s="21" t="s">
        <v>10</v>
      </c>
      <c r="E393" s="43" t="s">
        <v>11</v>
      </c>
      <c r="F393" s="21" t="s">
        <v>12</v>
      </c>
      <c r="G393"/>
    </row>
    <row r="394" spans="1:14" ht="15" x14ac:dyDescent="0.25">
      <c r="A394" s="32">
        <v>1</v>
      </c>
      <c r="B394" s="23" t="s">
        <v>296</v>
      </c>
      <c r="C394" s="860">
        <v>800</v>
      </c>
      <c r="D394" s="109" t="s">
        <v>14</v>
      </c>
      <c r="E394" s="333">
        <v>0</v>
      </c>
      <c r="F394" s="267">
        <f>C394*E394</f>
        <v>0</v>
      </c>
      <c r="G394"/>
      <c r="H394" s="128"/>
      <c r="J394" s="129"/>
    </row>
    <row r="395" spans="1:14" ht="15" x14ac:dyDescent="0.25">
      <c r="A395" s="327">
        <v>2</v>
      </c>
      <c r="B395" s="110" t="s">
        <v>532</v>
      </c>
      <c r="C395" s="860">
        <v>200</v>
      </c>
      <c r="D395" s="121" t="s">
        <v>14</v>
      </c>
      <c r="E395" s="333">
        <v>0</v>
      </c>
      <c r="F395" s="265">
        <f>C395*E395</f>
        <v>0</v>
      </c>
      <c r="G395"/>
      <c r="H395" s="128"/>
      <c r="J395" s="129"/>
    </row>
    <row r="396" spans="1:14" ht="14.25" x14ac:dyDescent="0.2">
      <c r="A396" s="122"/>
      <c r="B396" s="23"/>
      <c r="C396" s="22"/>
      <c r="D396" s="22"/>
      <c r="E396" s="61" t="s">
        <v>31</v>
      </c>
      <c r="F396" s="136">
        <f>SUM(F394:F395)</f>
        <v>0</v>
      </c>
      <c r="G396"/>
      <c r="J396" s="62"/>
    </row>
    <row r="397" spans="1:14" ht="66.75" customHeight="1" x14ac:dyDescent="0.2">
      <c r="A397" s="21"/>
      <c r="B397" s="36" t="s">
        <v>297</v>
      </c>
      <c r="C397" s="37"/>
      <c r="D397" s="37"/>
      <c r="E397" s="38"/>
      <c r="F397" s="39"/>
      <c r="G397"/>
    </row>
    <row r="398" spans="1:14" ht="51" x14ac:dyDescent="0.2">
      <c r="A398" s="31" t="s">
        <v>1</v>
      </c>
      <c r="B398" s="31" t="s">
        <v>2</v>
      </c>
      <c r="C398" s="31" t="s">
        <v>3</v>
      </c>
      <c r="D398" s="31" t="s">
        <v>4</v>
      </c>
      <c r="E398" s="42" t="s">
        <v>5</v>
      </c>
      <c r="F398" s="31" t="s">
        <v>6</v>
      </c>
      <c r="G398"/>
    </row>
    <row r="399" spans="1:14" ht="14.25" x14ac:dyDescent="0.2">
      <c r="A399" s="21" t="s">
        <v>7</v>
      </c>
      <c r="B399" s="21" t="s">
        <v>8</v>
      </c>
      <c r="C399" s="21" t="s">
        <v>9</v>
      </c>
      <c r="D399" s="21" t="s">
        <v>10</v>
      </c>
      <c r="E399" s="43" t="s">
        <v>11</v>
      </c>
      <c r="F399" s="21" t="s">
        <v>12</v>
      </c>
      <c r="G399"/>
    </row>
    <row r="400" spans="1:14" ht="14.25" x14ac:dyDescent="0.2">
      <c r="A400" s="22">
        <v>1</v>
      </c>
      <c r="B400" s="23" t="s">
        <v>298</v>
      </c>
      <c r="C400" s="860">
        <v>30</v>
      </c>
      <c r="D400" s="109" t="s">
        <v>14</v>
      </c>
      <c r="E400" s="331">
        <v>0</v>
      </c>
      <c r="F400" s="267">
        <f t="shared" ref="F400:F450" si="14">C400*E400</f>
        <v>0</v>
      </c>
      <c r="G400"/>
      <c r="H400" s="128"/>
      <c r="J400" s="129"/>
    </row>
    <row r="401" spans="1:10" ht="14.25" x14ac:dyDescent="0.2">
      <c r="A401" s="22">
        <f t="shared" ref="A401:A402" si="15">A400+1</f>
        <v>2</v>
      </c>
      <c r="B401" s="23" t="s">
        <v>299</v>
      </c>
      <c r="C401" s="860">
        <v>10</v>
      </c>
      <c r="D401" s="50" t="s">
        <v>14</v>
      </c>
      <c r="E401" s="331">
        <v>0</v>
      </c>
      <c r="F401" s="267">
        <f t="shared" si="14"/>
        <v>0</v>
      </c>
      <c r="G401"/>
      <c r="H401" s="128"/>
      <c r="J401" s="129"/>
    </row>
    <row r="402" spans="1:10" ht="14.25" x14ac:dyDescent="0.2">
      <c r="A402" s="22">
        <f t="shared" si="15"/>
        <v>3</v>
      </c>
      <c r="B402" s="23" t="s">
        <v>300</v>
      </c>
      <c r="C402" s="860">
        <v>10</v>
      </c>
      <c r="D402" s="109" t="s">
        <v>14</v>
      </c>
      <c r="E402" s="331">
        <v>0</v>
      </c>
      <c r="F402" s="267">
        <f t="shared" si="14"/>
        <v>0</v>
      </c>
      <c r="G402"/>
      <c r="H402" s="128"/>
      <c r="J402" s="129"/>
    </row>
    <row r="403" spans="1:10" ht="14.25" x14ac:dyDescent="0.2">
      <c r="A403" s="22">
        <v>4</v>
      </c>
      <c r="B403" s="23" t="s">
        <v>301</v>
      </c>
      <c r="C403" s="860">
        <v>20</v>
      </c>
      <c r="D403" s="109" t="s">
        <v>14</v>
      </c>
      <c r="E403" s="331">
        <v>0</v>
      </c>
      <c r="F403" s="267">
        <f t="shared" si="14"/>
        <v>0</v>
      </c>
      <c r="G403"/>
      <c r="H403" s="128"/>
      <c r="J403" s="129"/>
    </row>
    <row r="404" spans="1:10" ht="14.25" x14ac:dyDescent="0.2">
      <c r="A404" s="22">
        <v>5</v>
      </c>
      <c r="B404" s="23" t="s">
        <v>302</v>
      </c>
      <c r="C404" s="860">
        <v>100</v>
      </c>
      <c r="D404" s="109" t="s">
        <v>14</v>
      </c>
      <c r="E404" s="331">
        <v>0</v>
      </c>
      <c r="F404" s="267">
        <f t="shared" si="14"/>
        <v>0</v>
      </c>
      <c r="G404"/>
      <c r="H404" s="128"/>
      <c r="J404" s="129"/>
    </row>
    <row r="405" spans="1:10" ht="14.25" x14ac:dyDescent="0.2">
      <c r="A405" s="22">
        <v>6</v>
      </c>
      <c r="B405" s="23" t="s">
        <v>303</v>
      </c>
      <c r="C405" s="860">
        <v>50</v>
      </c>
      <c r="D405" s="109" t="s">
        <v>14</v>
      </c>
      <c r="E405" s="331">
        <v>0</v>
      </c>
      <c r="F405" s="267">
        <f t="shared" si="14"/>
        <v>0</v>
      </c>
      <c r="G405"/>
      <c r="H405" s="128"/>
      <c r="J405" s="129"/>
    </row>
    <row r="406" spans="1:10" ht="14.25" x14ac:dyDescent="0.2">
      <c r="A406" s="22">
        <v>7</v>
      </c>
      <c r="B406" s="23" t="s">
        <v>304</v>
      </c>
      <c r="C406" s="860">
        <v>40</v>
      </c>
      <c r="D406" s="109" t="s">
        <v>14</v>
      </c>
      <c r="E406" s="331">
        <v>0</v>
      </c>
      <c r="F406" s="267">
        <f t="shared" si="14"/>
        <v>0</v>
      </c>
      <c r="G406"/>
      <c r="H406" s="128"/>
      <c r="J406" s="129"/>
    </row>
    <row r="407" spans="1:10" ht="14.25" x14ac:dyDescent="0.2">
      <c r="A407" s="22">
        <v>8</v>
      </c>
      <c r="B407" s="23" t="s">
        <v>305</v>
      </c>
      <c r="C407" s="860">
        <v>20</v>
      </c>
      <c r="D407" s="109" t="s">
        <v>14</v>
      </c>
      <c r="E407" s="331">
        <v>0</v>
      </c>
      <c r="F407" s="267">
        <f t="shared" si="14"/>
        <v>0</v>
      </c>
      <c r="G407"/>
      <c r="H407" s="128"/>
      <c r="J407" s="129"/>
    </row>
    <row r="408" spans="1:10" s="65" customFormat="1" ht="14.25" x14ac:dyDescent="0.2">
      <c r="A408" s="22">
        <v>9</v>
      </c>
      <c r="B408" s="52" t="s">
        <v>457</v>
      </c>
      <c r="C408" s="860">
        <v>5</v>
      </c>
      <c r="D408" s="112" t="s">
        <v>14</v>
      </c>
      <c r="E408" s="331">
        <v>0</v>
      </c>
      <c r="F408" s="271">
        <f t="shared" si="14"/>
        <v>0</v>
      </c>
      <c r="G408"/>
      <c r="H408" s="128"/>
      <c r="J408" s="129"/>
    </row>
    <row r="409" spans="1:10" s="65" customFormat="1" ht="14.25" x14ac:dyDescent="0.2">
      <c r="A409" s="22">
        <v>10</v>
      </c>
      <c r="B409" s="306" t="s">
        <v>516</v>
      </c>
      <c r="C409" s="860">
        <v>50</v>
      </c>
      <c r="D409" s="139" t="s">
        <v>52</v>
      </c>
      <c r="E409" s="331">
        <v>0</v>
      </c>
      <c r="F409" s="307">
        <f t="shared" si="14"/>
        <v>0</v>
      </c>
      <c r="G409"/>
      <c r="H409" s="128"/>
      <c r="J409" s="129"/>
    </row>
    <row r="410" spans="1:10" ht="14.25" x14ac:dyDescent="0.2">
      <c r="A410" s="22">
        <v>11</v>
      </c>
      <c r="B410" s="304" t="s">
        <v>306</v>
      </c>
      <c r="C410" s="860">
        <v>30</v>
      </c>
      <c r="D410" s="121" t="s">
        <v>71</v>
      </c>
      <c r="E410" s="331">
        <v>0</v>
      </c>
      <c r="F410" s="301">
        <f t="shared" si="14"/>
        <v>0</v>
      </c>
      <c r="G410"/>
      <c r="H410" s="128"/>
      <c r="J410" s="129"/>
    </row>
    <row r="411" spans="1:10" ht="14.25" x14ac:dyDescent="0.2">
      <c r="A411" s="22">
        <v>12</v>
      </c>
      <c r="B411" s="304" t="s">
        <v>307</v>
      </c>
      <c r="C411" s="860">
        <v>15</v>
      </c>
      <c r="D411" s="121" t="s">
        <v>14</v>
      </c>
      <c r="E411" s="331">
        <v>0</v>
      </c>
      <c r="F411" s="301">
        <f t="shared" si="14"/>
        <v>0</v>
      </c>
      <c r="G411"/>
      <c r="H411" s="128"/>
      <c r="J411" s="129"/>
    </row>
    <row r="412" spans="1:10" ht="14.25" x14ac:dyDescent="0.2">
      <c r="A412" s="22">
        <v>13</v>
      </c>
      <c r="B412" s="23" t="s">
        <v>308</v>
      </c>
      <c r="C412" s="860">
        <v>30</v>
      </c>
      <c r="D412" s="109" t="s">
        <v>14</v>
      </c>
      <c r="E412" s="331">
        <v>0</v>
      </c>
      <c r="F412" s="267">
        <f t="shared" si="14"/>
        <v>0</v>
      </c>
      <c r="G412"/>
      <c r="H412" s="128"/>
      <c r="J412" s="129"/>
    </row>
    <row r="413" spans="1:10" ht="14.25" x14ac:dyDescent="0.2">
      <c r="A413" s="22">
        <v>14</v>
      </c>
      <c r="B413" s="23" t="s">
        <v>309</v>
      </c>
      <c r="C413" s="860">
        <v>30</v>
      </c>
      <c r="D413" s="109" t="s">
        <v>14</v>
      </c>
      <c r="E413" s="331">
        <v>0</v>
      </c>
      <c r="F413" s="267">
        <f t="shared" si="14"/>
        <v>0</v>
      </c>
      <c r="G413"/>
      <c r="H413" s="128"/>
      <c r="J413" s="129"/>
    </row>
    <row r="414" spans="1:10" ht="14.25" x14ac:dyDescent="0.2">
      <c r="A414" s="22">
        <v>15</v>
      </c>
      <c r="B414" s="23" t="s">
        <v>310</v>
      </c>
      <c r="C414" s="860">
        <v>30</v>
      </c>
      <c r="D414" s="109" t="s">
        <v>71</v>
      </c>
      <c r="E414" s="331">
        <v>0</v>
      </c>
      <c r="F414" s="267">
        <f t="shared" si="14"/>
        <v>0</v>
      </c>
      <c r="G414"/>
      <c r="H414" s="128"/>
      <c r="J414" s="129"/>
    </row>
    <row r="415" spans="1:10" ht="14.25" x14ac:dyDescent="0.2">
      <c r="A415" s="22">
        <v>16</v>
      </c>
      <c r="B415" s="23" t="s">
        <v>311</v>
      </c>
      <c r="C415" s="860">
        <v>20</v>
      </c>
      <c r="D415" s="109" t="s">
        <v>71</v>
      </c>
      <c r="E415" s="331">
        <v>0</v>
      </c>
      <c r="F415" s="267">
        <f t="shared" si="14"/>
        <v>0</v>
      </c>
      <c r="G415"/>
      <c r="H415" s="128"/>
      <c r="J415" s="129"/>
    </row>
    <row r="416" spans="1:10" ht="14.25" x14ac:dyDescent="0.2">
      <c r="A416" s="22">
        <v>17</v>
      </c>
      <c r="B416" s="23" t="s">
        <v>312</v>
      </c>
      <c r="C416" s="860">
        <v>70</v>
      </c>
      <c r="D416" s="109" t="s">
        <v>14</v>
      </c>
      <c r="E416" s="331">
        <v>0</v>
      </c>
      <c r="F416" s="267">
        <f t="shared" si="14"/>
        <v>0</v>
      </c>
      <c r="G416"/>
      <c r="H416" s="128"/>
      <c r="J416" s="129"/>
    </row>
    <row r="417" spans="1:10" ht="14.25" x14ac:dyDescent="0.2">
      <c r="A417" s="22">
        <v>18</v>
      </c>
      <c r="B417" s="23" t="s">
        <v>464</v>
      </c>
      <c r="C417" s="860">
        <v>80</v>
      </c>
      <c r="D417" s="109" t="s">
        <v>14</v>
      </c>
      <c r="E417" s="331">
        <v>0</v>
      </c>
      <c r="F417" s="267">
        <f t="shared" si="14"/>
        <v>0</v>
      </c>
      <c r="G417"/>
      <c r="H417" s="128"/>
      <c r="J417" s="129"/>
    </row>
    <row r="418" spans="1:10" ht="25.5" x14ac:dyDescent="0.2">
      <c r="A418" s="109">
        <v>19</v>
      </c>
      <c r="B418" s="110" t="s">
        <v>533</v>
      </c>
      <c r="C418" s="860">
        <v>50</v>
      </c>
      <c r="D418" s="121" t="s">
        <v>14</v>
      </c>
      <c r="E418" s="331">
        <v>0</v>
      </c>
      <c r="F418" s="265">
        <f t="shared" si="14"/>
        <v>0</v>
      </c>
      <c r="G418"/>
      <c r="H418" s="128"/>
      <c r="J418" s="129"/>
    </row>
    <row r="419" spans="1:10" ht="14.25" x14ac:dyDescent="0.2">
      <c r="A419" s="22">
        <v>19</v>
      </c>
      <c r="B419" s="23" t="s">
        <v>313</v>
      </c>
      <c r="C419" s="860">
        <v>10</v>
      </c>
      <c r="D419" s="109" t="s">
        <v>14</v>
      </c>
      <c r="E419" s="331">
        <v>0</v>
      </c>
      <c r="F419" s="267">
        <f t="shared" si="14"/>
        <v>0</v>
      </c>
      <c r="G419"/>
      <c r="H419" s="128"/>
      <c r="J419" s="129"/>
    </row>
    <row r="420" spans="1:10" ht="14.25" x14ac:dyDescent="0.2">
      <c r="A420" s="22">
        <v>20</v>
      </c>
      <c r="B420" s="23" t="s">
        <v>314</v>
      </c>
      <c r="C420" s="860">
        <v>50</v>
      </c>
      <c r="D420" s="109" t="s">
        <v>71</v>
      </c>
      <c r="E420" s="331">
        <v>0</v>
      </c>
      <c r="F420" s="267">
        <f t="shared" si="14"/>
        <v>0</v>
      </c>
      <c r="G420"/>
      <c r="H420" s="128"/>
      <c r="J420" s="129"/>
    </row>
    <row r="421" spans="1:10" ht="14.25" x14ac:dyDescent="0.2">
      <c r="A421" s="22">
        <v>21</v>
      </c>
      <c r="B421" s="23" t="s">
        <v>279</v>
      </c>
      <c r="C421" s="860">
        <v>50</v>
      </c>
      <c r="D421" s="109" t="s">
        <v>52</v>
      </c>
      <c r="E421" s="331">
        <v>0</v>
      </c>
      <c r="F421" s="267">
        <f t="shared" si="14"/>
        <v>0</v>
      </c>
      <c r="G421"/>
      <c r="H421" s="128"/>
      <c r="J421" s="129"/>
    </row>
    <row r="422" spans="1:10" ht="14.25" x14ac:dyDescent="0.2">
      <c r="A422" s="22">
        <v>22</v>
      </c>
      <c r="B422" s="23" t="s">
        <v>315</v>
      </c>
      <c r="C422" s="860">
        <v>20</v>
      </c>
      <c r="D422" s="50" t="s">
        <v>71</v>
      </c>
      <c r="E422" s="331">
        <v>0</v>
      </c>
      <c r="F422" s="267">
        <f t="shared" si="14"/>
        <v>0</v>
      </c>
      <c r="G422"/>
      <c r="H422" s="128"/>
      <c r="J422" s="129"/>
    </row>
    <row r="423" spans="1:10" ht="14.25" x14ac:dyDescent="0.2">
      <c r="A423" s="22">
        <v>23</v>
      </c>
      <c r="B423" s="23" t="s">
        <v>316</v>
      </c>
      <c r="C423" s="860">
        <v>20</v>
      </c>
      <c r="D423" s="50" t="s">
        <v>71</v>
      </c>
      <c r="E423" s="331">
        <v>0</v>
      </c>
      <c r="F423" s="267">
        <f t="shared" si="14"/>
        <v>0</v>
      </c>
      <c r="G423"/>
      <c r="H423" s="128"/>
      <c r="J423" s="129"/>
    </row>
    <row r="424" spans="1:10" ht="14.25" x14ac:dyDescent="0.2">
      <c r="A424" s="22">
        <v>24</v>
      </c>
      <c r="B424" s="23" t="s">
        <v>317</v>
      </c>
      <c r="C424" s="860">
        <v>0</v>
      </c>
      <c r="D424" s="50" t="s">
        <v>14</v>
      </c>
      <c r="E424" s="331">
        <v>0</v>
      </c>
      <c r="F424" s="267">
        <f t="shared" si="14"/>
        <v>0</v>
      </c>
      <c r="G424"/>
      <c r="H424" s="128"/>
      <c r="J424" s="129"/>
    </row>
    <row r="425" spans="1:10" ht="14.25" x14ac:dyDescent="0.2">
      <c r="A425" s="22">
        <v>25</v>
      </c>
      <c r="B425" s="23" t="s">
        <v>318</v>
      </c>
      <c r="C425" s="860">
        <v>50</v>
      </c>
      <c r="D425" s="50" t="s">
        <v>14</v>
      </c>
      <c r="E425" s="331">
        <v>0</v>
      </c>
      <c r="F425" s="267">
        <f t="shared" si="14"/>
        <v>0</v>
      </c>
      <c r="G425"/>
      <c r="H425" s="128"/>
      <c r="J425" s="129"/>
    </row>
    <row r="426" spans="1:10" ht="14.25" x14ac:dyDescent="0.2">
      <c r="A426" s="22">
        <v>26</v>
      </c>
      <c r="B426" s="23" t="s">
        <v>319</v>
      </c>
      <c r="C426" s="860">
        <v>29</v>
      </c>
      <c r="D426" s="50" t="s">
        <v>71</v>
      </c>
      <c r="E426" s="331">
        <v>0</v>
      </c>
      <c r="F426" s="267">
        <f t="shared" si="14"/>
        <v>0</v>
      </c>
      <c r="G426"/>
      <c r="H426" s="128"/>
      <c r="J426" s="129"/>
    </row>
    <row r="427" spans="1:10" s="179" customFormat="1" ht="14.25" x14ac:dyDescent="0.2">
      <c r="A427" s="22">
        <v>27</v>
      </c>
      <c r="B427" s="174" t="s">
        <v>466</v>
      </c>
      <c r="C427" s="860">
        <v>50</v>
      </c>
      <c r="D427" s="208" t="s">
        <v>71</v>
      </c>
      <c r="E427" s="331">
        <v>0</v>
      </c>
      <c r="F427" s="273">
        <f t="shared" si="14"/>
        <v>0</v>
      </c>
      <c r="G427" s="177"/>
      <c r="H427" s="190"/>
      <c r="J427" s="180"/>
    </row>
    <row r="428" spans="1:10" s="65" customFormat="1" ht="14.25" x14ac:dyDescent="0.2">
      <c r="A428" s="22">
        <v>28</v>
      </c>
      <c r="B428" s="52" t="s">
        <v>320</v>
      </c>
      <c r="C428" s="860">
        <v>0</v>
      </c>
      <c r="D428" s="51" t="s">
        <v>71</v>
      </c>
      <c r="E428" s="331">
        <v>0</v>
      </c>
      <c r="F428" s="271">
        <f t="shared" si="14"/>
        <v>0</v>
      </c>
      <c r="G428" s="126"/>
      <c r="H428" s="138"/>
      <c r="J428" s="140"/>
    </row>
    <row r="429" spans="1:10" s="65" customFormat="1" ht="14.25" x14ac:dyDescent="0.2">
      <c r="A429" s="22">
        <v>29</v>
      </c>
      <c r="B429" s="52" t="s">
        <v>321</v>
      </c>
      <c r="C429" s="860">
        <v>0</v>
      </c>
      <c r="D429" s="51" t="s">
        <v>71</v>
      </c>
      <c r="E429" s="331">
        <v>0</v>
      </c>
      <c r="F429" s="271">
        <f t="shared" si="14"/>
        <v>0</v>
      </c>
      <c r="G429" s="126"/>
      <c r="H429" s="138"/>
      <c r="J429" s="140"/>
    </row>
    <row r="430" spans="1:10" s="65" customFormat="1" ht="14.25" x14ac:dyDescent="0.2">
      <c r="A430" s="22">
        <v>30</v>
      </c>
      <c r="B430" s="49" t="s">
        <v>322</v>
      </c>
      <c r="C430" s="860">
        <v>40</v>
      </c>
      <c r="D430" s="51" t="s">
        <v>71</v>
      </c>
      <c r="E430" s="331">
        <v>0</v>
      </c>
      <c r="F430" s="209">
        <f t="shared" si="14"/>
        <v>0</v>
      </c>
      <c r="G430" s="126"/>
      <c r="H430" s="138"/>
      <c r="J430" s="140"/>
    </row>
    <row r="431" spans="1:10" s="179" customFormat="1" ht="14.25" x14ac:dyDescent="0.2">
      <c r="A431" s="22">
        <v>31</v>
      </c>
      <c r="B431" s="186" t="s">
        <v>478</v>
      </c>
      <c r="C431" s="860">
        <v>20</v>
      </c>
      <c r="D431" s="196" t="s">
        <v>71</v>
      </c>
      <c r="E431" s="331">
        <v>0</v>
      </c>
      <c r="F431" s="276">
        <f t="shared" si="14"/>
        <v>0</v>
      </c>
      <c r="G431" s="177"/>
      <c r="H431" s="190"/>
      <c r="J431" s="180"/>
    </row>
    <row r="432" spans="1:10" s="65" customFormat="1" ht="14.25" x14ac:dyDescent="0.2">
      <c r="A432" s="22">
        <v>32</v>
      </c>
      <c r="B432" s="52" t="s">
        <v>323</v>
      </c>
      <c r="C432" s="860">
        <v>40</v>
      </c>
      <c r="D432" s="51" t="s">
        <v>71</v>
      </c>
      <c r="E432" s="331">
        <v>0</v>
      </c>
      <c r="F432" s="271">
        <f t="shared" si="14"/>
        <v>0</v>
      </c>
      <c r="G432" s="126"/>
      <c r="H432" s="138"/>
      <c r="J432" s="140"/>
    </row>
    <row r="433" spans="1:11" ht="14.25" x14ac:dyDescent="0.2">
      <c r="A433" s="22">
        <v>33</v>
      </c>
      <c r="B433" s="23" t="s">
        <v>324</v>
      </c>
      <c r="C433" s="860">
        <v>0</v>
      </c>
      <c r="D433" s="50" t="s">
        <v>14</v>
      </c>
      <c r="E433" s="331">
        <v>0</v>
      </c>
      <c r="F433" s="267">
        <f t="shared" si="14"/>
        <v>0</v>
      </c>
      <c r="G433"/>
      <c r="H433" s="128"/>
      <c r="J433" s="129"/>
    </row>
    <row r="434" spans="1:11" ht="14.25" x14ac:dyDescent="0.2">
      <c r="A434" s="22">
        <v>34</v>
      </c>
      <c r="B434" s="23" t="s">
        <v>325</v>
      </c>
      <c r="C434" s="860">
        <v>0</v>
      </c>
      <c r="D434" s="50" t="s">
        <v>71</v>
      </c>
      <c r="E434" s="331">
        <v>0</v>
      </c>
      <c r="F434" s="267">
        <f t="shared" si="14"/>
        <v>0</v>
      </c>
      <c r="G434"/>
      <c r="H434" s="128"/>
      <c r="J434" s="129"/>
    </row>
    <row r="435" spans="1:11" ht="14.25" x14ac:dyDescent="0.2">
      <c r="A435" s="22">
        <v>35</v>
      </c>
      <c r="B435" s="23" t="s">
        <v>326</v>
      </c>
      <c r="C435" s="860">
        <v>0</v>
      </c>
      <c r="D435" s="50" t="s">
        <v>71</v>
      </c>
      <c r="E435" s="331">
        <v>0</v>
      </c>
      <c r="F435" s="267">
        <f t="shared" si="14"/>
        <v>0</v>
      </c>
      <c r="G435"/>
      <c r="H435" s="128"/>
      <c r="J435" s="129"/>
    </row>
    <row r="436" spans="1:11" ht="14.25" x14ac:dyDescent="0.2">
      <c r="A436" s="22">
        <v>36</v>
      </c>
      <c r="B436" s="23" t="s">
        <v>327</v>
      </c>
      <c r="C436" s="860">
        <v>30</v>
      </c>
      <c r="D436" s="50" t="s">
        <v>71</v>
      </c>
      <c r="E436" s="331">
        <v>0</v>
      </c>
      <c r="F436" s="267">
        <f t="shared" si="14"/>
        <v>0</v>
      </c>
      <c r="G436"/>
      <c r="H436" s="128"/>
      <c r="J436" s="129"/>
    </row>
    <row r="437" spans="1:11" ht="14.25" x14ac:dyDescent="0.2">
      <c r="A437" s="22">
        <v>37</v>
      </c>
      <c r="B437" s="23" t="s">
        <v>328</v>
      </c>
      <c r="C437" s="860">
        <v>80</v>
      </c>
      <c r="D437" s="50" t="s">
        <v>71</v>
      </c>
      <c r="E437" s="331">
        <v>0</v>
      </c>
      <c r="F437" s="267">
        <f t="shared" si="14"/>
        <v>0</v>
      </c>
      <c r="G437"/>
      <c r="H437" s="128"/>
      <c r="J437" s="129"/>
      <c r="K437" s="65"/>
    </row>
    <row r="438" spans="1:11" ht="14.25" x14ac:dyDescent="0.2">
      <c r="A438" s="22">
        <v>38</v>
      </c>
      <c r="B438" s="23" t="s">
        <v>329</v>
      </c>
      <c r="C438" s="860">
        <v>90</v>
      </c>
      <c r="D438" s="50" t="s">
        <v>71</v>
      </c>
      <c r="E438" s="331">
        <v>0</v>
      </c>
      <c r="F438" s="267">
        <f t="shared" si="14"/>
        <v>0</v>
      </c>
      <c r="G438"/>
      <c r="H438" s="128"/>
      <c r="J438" s="129"/>
    </row>
    <row r="439" spans="1:11" ht="14.25" x14ac:dyDescent="0.2">
      <c r="A439" s="22">
        <v>39</v>
      </c>
      <c r="B439" s="23" t="s">
        <v>330</v>
      </c>
      <c r="C439" s="860">
        <v>0</v>
      </c>
      <c r="D439" s="50" t="s">
        <v>14</v>
      </c>
      <c r="E439" s="331">
        <v>0</v>
      </c>
      <c r="F439" s="267">
        <f t="shared" si="14"/>
        <v>0</v>
      </c>
      <c r="G439"/>
      <c r="H439" s="128"/>
      <c r="J439" s="129"/>
    </row>
    <row r="440" spans="1:11" ht="14.25" x14ac:dyDescent="0.2">
      <c r="A440" s="22">
        <v>40</v>
      </c>
      <c r="B440" s="23" t="s">
        <v>331</v>
      </c>
      <c r="C440" s="860">
        <v>10</v>
      </c>
      <c r="D440" s="50" t="s">
        <v>17</v>
      </c>
      <c r="E440" s="331">
        <v>0</v>
      </c>
      <c r="F440" s="267">
        <f t="shared" si="14"/>
        <v>0</v>
      </c>
      <c r="G440"/>
      <c r="H440" s="128"/>
      <c r="J440" s="129"/>
    </row>
    <row r="441" spans="1:11" ht="14.25" x14ac:dyDescent="0.2">
      <c r="A441" s="22">
        <v>41</v>
      </c>
      <c r="B441" s="23" t="s">
        <v>332</v>
      </c>
      <c r="C441" s="860">
        <v>30</v>
      </c>
      <c r="D441" s="50" t="s">
        <v>14</v>
      </c>
      <c r="E441" s="331">
        <v>0</v>
      </c>
      <c r="F441" s="267">
        <f t="shared" si="14"/>
        <v>0</v>
      </c>
      <c r="G441"/>
      <c r="H441" s="128"/>
      <c r="J441" s="129"/>
    </row>
    <row r="442" spans="1:11" ht="14.25" x14ac:dyDescent="0.2">
      <c r="A442" s="22">
        <v>42</v>
      </c>
      <c r="B442" s="23" t="s">
        <v>333</v>
      </c>
      <c r="C442" s="860">
        <v>0</v>
      </c>
      <c r="D442" s="109" t="s">
        <v>71</v>
      </c>
      <c r="E442" s="331">
        <v>0</v>
      </c>
      <c r="F442" s="267">
        <f t="shared" si="14"/>
        <v>0</v>
      </c>
      <c r="G442"/>
      <c r="H442" s="128"/>
      <c r="J442" s="129"/>
    </row>
    <row r="443" spans="1:11" ht="14.25" x14ac:dyDescent="0.2">
      <c r="A443" s="22">
        <v>43</v>
      </c>
      <c r="B443" s="23" t="s">
        <v>334</v>
      </c>
      <c r="C443" s="860">
        <v>0</v>
      </c>
      <c r="D443" s="109" t="s">
        <v>17</v>
      </c>
      <c r="E443" s="331">
        <v>0</v>
      </c>
      <c r="F443" s="267">
        <f t="shared" si="14"/>
        <v>0</v>
      </c>
      <c r="G443"/>
      <c r="H443" s="128"/>
      <c r="J443" s="129"/>
    </row>
    <row r="444" spans="1:11" ht="14.25" x14ac:dyDescent="0.2">
      <c r="A444" s="22">
        <v>44</v>
      </c>
      <c r="B444" s="23" t="s">
        <v>335</v>
      </c>
      <c r="C444" s="860">
        <v>0</v>
      </c>
      <c r="D444" s="109" t="s">
        <v>52</v>
      </c>
      <c r="E444" s="331">
        <v>0</v>
      </c>
      <c r="F444" s="267">
        <f t="shared" si="14"/>
        <v>0</v>
      </c>
      <c r="G444"/>
      <c r="H444" s="128"/>
      <c r="J444" s="129"/>
    </row>
    <row r="445" spans="1:11" ht="14.25" x14ac:dyDescent="0.2">
      <c r="A445" s="22">
        <v>45</v>
      </c>
      <c r="B445" s="182" t="s">
        <v>529</v>
      </c>
      <c r="C445" s="860">
        <v>0</v>
      </c>
      <c r="D445" s="173" t="s">
        <v>52</v>
      </c>
      <c r="E445" s="331">
        <v>0</v>
      </c>
      <c r="F445" s="295">
        <f t="shared" si="14"/>
        <v>0</v>
      </c>
      <c r="G445"/>
      <c r="H445" s="128"/>
      <c r="J445" s="129"/>
    </row>
    <row r="446" spans="1:11" ht="14.25" x14ac:dyDescent="0.2">
      <c r="A446" s="22">
        <v>46</v>
      </c>
      <c r="B446" s="174" t="s">
        <v>522</v>
      </c>
      <c r="C446" s="860">
        <v>0</v>
      </c>
      <c r="D446" s="173" t="s">
        <v>17</v>
      </c>
      <c r="E446" s="331">
        <v>0</v>
      </c>
      <c r="F446" s="176">
        <f t="shared" si="14"/>
        <v>0</v>
      </c>
      <c r="G446"/>
      <c r="H446" s="128"/>
      <c r="J446" s="129"/>
    </row>
    <row r="447" spans="1:11" ht="14.25" x14ac:dyDescent="0.2">
      <c r="A447" s="22">
        <v>47</v>
      </c>
      <c r="B447" s="304" t="s">
        <v>336</v>
      </c>
      <c r="C447" s="860">
        <v>0</v>
      </c>
      <c r="D447" s="121" t="s">
        <v>17</v>
      </c>
      <c r="E447" s="331">
        <v>0</v>
      </c>
      <c r="F447" s="301">
        <f t="shared" si="14"/>
        <v>0</v>
      </c>
      <c r="G447"/>
      <c r="H447" s="128"/>
      <c r="J447" s="129"/>
    </row>
    <row r="448" spans="1:11" ht="14.25" x14ac:dyDescent="0.2">
      <c r="A448" s="22">
        <v>48</v>
      </c>
      <c r="B448" s="23" t="s">
        <v>337</v>
      </c>
      <c r="C448" s="860">
        <v>0</v>
      </c>
      <c r="D448" s="109" t="s">
        <v>17</v>
      </c>
      <c r="E448" s="331">
        <v>0</v>
      </c>
      <c r="F448" s="267">
        <f t="shared" si="14"/>
        <v>0</v>
      </c>
      <c r="G448"/>
      <c r="H448" s="128"/>
      <c r="J448" s="129"/>
    </row>
    <row r="449" spans="1:10" ht="14.25" x14ac:dyDescent="0.2">
      <c r="A449" s="22">
        <v>49</v>
      </c>
      <c r="B449" s="23" t="s">
        <v>338</v>
      </c>
      <c r="C449" s="860">
        <v>0</v>
      </c>
      <c r="D449" s="109" t="s">
        <v>17</v>
      </c>
      <c r="E449" s="331">
        <v>0</v>
      </c>
      <c r="F449" s="267">
        <f t="shared" si="14"/>
        <v>0</v>
      </c>
      <c r="G449"/>
      <c r="H449" s="128"/>
      <c r="J449" s="129"/>
    </row>
    <row r="450" spans="1:10" ht="14.25" x14ac:dyDescent="0.2">
      <c r="A450" s="22">
        <v>50</v>
      </c>
      <c r="B450" s="78" t="s">
        <v>339</v>
      </c>
      <c r="C450" s="860">
        <v>0</v>
      </c>
      <c r="D450" s="109" t="s">
        <v>17</v>
      </c>
      <c r="E450" s="331">
        <v>0</v>
      </c>
      <c r="F450" s="267">
        <f t="shared" si="14"/>
        <v>0</v>
      </c>
      <c r="G450"/>
      <c r="H450" s="128"/>
      <c r="J450" s="129"/>
    </row>
    <row r="451" spans="1:10" ht="18.75" customHeight="1" x14ac:dyDescent="0.2">
      <c r="A451" s="21"/>
      <c r="B451" s="23"/>
      <c r="C451" s="22"/>
      <c r="D451" s="22"/>
      <c r="E451" s="61" t="s">
        <v>31</v>
      </c>
      <c r="F451" s="27">
        <f>SUM(F400:F450)</f>
        <v>0</v>
      </c>
      <c r="G451"/>
      <c r="J451" s="27"/>
    </row>
    <row r="452" spans="1:10" ht="67.5" customHeight="1" x14ac:dyDescent="0.2">
      <c r="A452" s="21"/>
      <c r="B452" s="63" t="s">
        <v>340</v>
      </c>
      <c r="C452" s="47"/>
      <c r="D452" s="47"/>
      <c r="E452" s="59"/>
      <c r="F452" s="39"/>
      <c r="G452"/>
    </row>
    <row r="453" spans="1:10" ht="51" x14ac:dyDescent="0.2">
      <c r="A453" s="20" t="s">
        <v>1</v>
      </c>
      <c r="B453" s="20" t="s">
        <v>2</v>
      </c>
      <c r="C453" s="20"/>
      <c r="D453" s="20" t="s">
        <v>4</v>
      </c>
      <c r="E453" s="20" t="s">
        <v>5</v>
      </c>
      <c r="F453" s="20" t="s">
        <v>6</v>
      </c>
      <c r="G453"/>
    </row>
    <row r="454" spans="1:10" ht="14.25" x14ac:dyDescent="0.2">
      <c r="A454" s="21" t="s">
        <v>7</v>
      </c>
      <c r="B454" s="21" t="s">
        <v>8</v>
      </c>
      <c r="C454" s="21"/>
      <c r="D454" s="21" t="s">
        <v>10</v>
      </c>
      <c r="E454" s="21" t="s">
        <v>11</v>
      </c>
      <c r="F454" s="21" t="s">
        <v>12</v>
      </c>
      <c r="G454"/>
      <c r="H454" s="128"/>
    </row>
    <row r="455" spans="1:10" ht="14.25" x14ac:dyDescent="0.2">
      <c r="A455" s="22">
        <v>1</v>
      </c>
      <c r="B455" s="23" t="s">
        <v>341</v>
      </c>
      <c r="C455" s="860">
        <v>3</v>
      </c>
      <c r="D455" s="109" t="s">
        <v>71</v>
      </c>
      <c r="E455" s="331">
        <v>0</v>
      </c>
      <c r="F455" s="267">
        <f t="shared" ref="F455:F503" si="16">C455*E455</f>
        <v>0</v>
      </c>
      <c r="G455"/>
      <c r="H455" s="128"/>
      <c r="J455" s="129"/>
    </row>
    <row r="456" spans="1:10" ht="14.25" x14ac:dyDescent="0.2">
      <c r="A456" s="22">
        <f t="shared" ref="A456:A503" si="17">A455+1</f>
        <v>2</v>
      </c>
      <c r="B456" s="23" t="s">
        <v>342</v>
      </c>
      <c r="C456" s="860">
        <v>20</v>
      </c>
      <c r="D456" s="109" t="s">
        <v>71</v>
      </c>
      <c r="E456" s="331">
        <v>0</v>
      </c>
      <c r="F456" s="267">
        <f t="shared" si="16"/>
        <v>0</v>
      </c>
      <c r="G456"/>
      <c r="H456" s="128"/>
      <c r="J456" s="129"/>
    </row>
    <row r="457" spans="1:10" ht="14.25" x14ac:dyDescent="0.2">
      <c r="A457" s="22">
        <f t="shared" si="17"/>
        <v>3</v>
      </c>
      <c r="B457" s="23" t="s">
        <v>343</v>
      </c>
      <c r="C457" s="860">
        <v>20</v>
      </c>
      <c r="D457" s="109" t="s">
        <v>71</v>
      </c>
      <c r="E457" s="331">
        <v>0</v>
      </c>
      <c r="F457" s="267">
        <f t="shared" si="16"/>
        <v>0</v>
      </c>
      <c r="G457"/>
      <c r="H457" s="128"/>
      <c r="J457" s="129"/>
    </row>
    <row r="458" spans="1:10" ht="14.25" x14ac:dyDescent="0.2">
      <c r="A458" s="22">
        <f t="shared" si="17"/>
        <v>4</v>
      </c>
      <c r="B458" s="23" t="s">
        <v>344</v>
      </c>
      <c r="C458" s="860">
        <v>60</v>
      </c>
      <c r="D458" s="109" t="s">
        <v>14</v>
      </c>
      <c r="E458" s="331">
        <v>0</v>
      </c>
      <c r="F458" s="267">
        <f t="shared" si="16"/>
        <v>0</v>
      </c>
      <c r="G458"/>
      <c r="H458" s="128"/>
      <c r="J458" s="129"/>
    </row>
    <row r="459" spans="1:10" ht="14.25" x14ac:dyDescent="0.2">
      <c r="A459" s="22">
        <f t="shared" si="17"/>
        <v>5</v>
      </c>
      <c r="B459" s="23" t="s">
        <v>345</v>
      </c>
      <c r="C459" s="860">
        <v>30</v>
      </c>
      <c r="D459" s="109" t="s">
        <v>71</v>
      </c>
      <c r="E459" s="331">
        <v>0</v>
      </c>
      <c r="F459" s="267">
        <f t="shared" si="16"/>
        <v>0</v>
      </c>
      <c r="G459"/>
      <c r="H459" s="128"/>
      <c r="J459" s="129"/>
    </row>
    <row r="460" spans="1:10" ht="14.25" x14ac:dyDescent="0.2">
      <c r="A460" s="22">
        <f t="shared" si="17"/>
        <v>6</v>
      </c>
      <c r="B460" s="23" t="s">
        <v>346</v>
      </c>
      <c r="C460" s="860">
        <v>10</v>
      </c>
      <c r="D460" s="109" t="s">
        <v>52</v>
      </c>
      <c r="E460" s="331">
        <v>0</v>
      </c>
      <c r="F460" s="267">
        <f t="shared" si="16"/>
        <v>0</v>
      </c>
      <c r="G460"/>
      <c r="H460" s="128"/>
      <c r="J460" s="129"/>
    </row>
    <row r="461" spans="1:10" ht="14.25" x14ac:dyDescent="0.2">
      <c r="A461" s="22">
        <f t="shared" si="17"/>
        <v>7</v>
      </c>
      <c r="B461" s="23" t="s">
        <v>347</v>
      </c>
      <c r="C461" s="860">
        <v>0</v>
      </c>
      <c r="D461" s="109" t="s">
        <v>71</v>
      </c>
      <c r="E461" s="331">
        <v>0</v>
      </c>
      <c r="F461" s="267">
        <f t="shared" si="16"/>
        <v>0</v>
      </c>
      <c r="G461"/>
      <c r="H461" s="128"/>
      <c r="J461" s="129"/>
    </row>
    <row r="462" spans="1:10" ht="14.25" x14ac:dyDescent="0.2">
      <c r="A462" s="22">
        <f t="shared" si="17"/>
        <v>8</v>
      </c>
      <c r="B462" s="23" t="s">
        <v>348</v>
      </c>
      <c r="C462" s="860">
        <v>50</v>
      </c>
      <c r="D462" s="109" t="s">
        <v>14</v>
      </c>
      <c r="E462" s="331">
        <v>0</v>
      </c>
      <c r="F462" s="267">
        <f t="shared" si="16"/>
        <v>0</v>
      </c>
      <c r="G462"/>
      <c r="H462" s="128"/>
      <c r="J462" s="129"/>
    </row>
    <row r="463" spans="1:10" ht="14.25" x14ac:dyDescent="0.2">
      <c r="A463" s="22">
        <f t="shared" si="17"/>
        <v>9</v>
      </c>
      <c r="B463" s="23" t="s">
        <v>349</v>
      </c>
      <c r="C463" s="860">
        <v>25</v>
      </c>
      <c r="D463" s="109" t="s">
        <v>71</v>
      </c>
      <c r="E463" s="331">
        <v>0</v>
      </c>
      <c r="F463" s="267">
        <f t="shared" si="16"/>
        <v>0</v>
      </c>
      <c r="G463"/>
      <c r="H463" s="128"/>
      <c r="J463" s="129"/>
    </row>
    <row r="464" spans="1:10" ht="63.75" x14ac:dyDescent="0.2">
      <c r="A464" s="22">
        <f t="shared" si="17"/>
        <v>10</v>
      </c>
      <c r="B464" s="23" t="s">
        <v>350</v>
      </c>
      <c r="C464" s="860">
        <v>50</v>
      </c>
      <c r="D464" s="109" t="s">
        <v>14</v>
      </c>
      <c r="E464" s="331">
        <v>0</v>
      </c>
      <c r="F464" s="267">
        <f t="shared" si="16"/>
        <v>0</v>
      </c>
      <c r="G464"/>
      <c r="H464" s="128"/>
      <c r="J464" s="129"/>
    </row>
    <row r="465" spans="1:10" ht="14.25" x14ac:dyDescent="0.2">
      <c r="A465" s="22">
        <f t="shared" si="17"/>
        <v>11</v>
      </c>
      <c r="B465" s="23" t="s">
        <v>351</v>
      </c>
      <c r="C465" s="860">
        <v>5</v>
      </c>
      <c r="D465" s="109" t="s">
        <v>14</v>
      </c>
      <c r="E465" s="331">
        <v>0</v>
      </c>
      <c r="F465" s="267">
        <f t="shared" si="16"/>
        <v>0</v>
      </c>
      <c r="G465"/>
      <c r="H465" s="128"/>
      <c r="J465" s="129"/>
    </row>
    <row r="466" spans="1:10" ht="14.25" x14ac:dyDescent="0.2">
      <c r="A466" s="22">
        <f t="shared" si="17"/>
        <v>12</v>
      </c>
      <c r="B466" s="23" t="s">
        <v>352</v>
      </c>
      <c r="C466" s="860">
        <v>10</v>
      </c>
      <c r="D466" s="109" t="s">
        <v>71</v>
      </c>
      <c r="E466" s="331">
        <v>0</v>
      </c>
      <c r="F466" s="267">
        <f t="shared" si="16"/>
        <v>0</v>
      </c>
      <c r="G466"/>
      <c r="H466" s="128"/>
      <c r="J466" s="129"/>
    </row>
    <row r="467" spans="1:10" ht="14.25" x14ac:dyDescent="0.2">
      <c r="A467" s="22">
        <f t="shared" si="17"/>
        <v>13</v>
      </c>
      <c r="B467" s="45" t="s">
        <v>353</v>
      </c>
      <c r="C467" s="860">
        <v>0</v>
      </c>
      <c r="D467" s="109" t="s">
        <v>52</v>
      </c>
      <c r="E467" s="331">
        <v>0</v>
      </c>
      <c r="F467" s="267">
        <f t="shared" si="16"/>
        <v>0</v>
      </c>
      <c r="G467"/>
      <c r="H467" s="128"/>
      <c r="J467" s="129"/>
    </row>
    <row r="468" spans="1:10" ht="14.25" x14ac:dyDescent="0.2">
      <c r="A468" s="22">
        <f t="shared" si="17"/>
        <v>14</v>
      </c>
      <c r="B468" s="23" t="s">
        <v>354</v>
      </c>
      <c r="C468" s="860">
        <v>0</v>
      </c>
      <c r="D468" s="109" t="s">
        <v>71</v>
      </c>
      <c r="E468" s="331">
        <v>0</v>
      </c>
      <c r="F468" s="267">
        <f t="shared" si="16"/>
        <v>0</v>
      </c>
      <c r="G468"/>
      <c r="H468" s="128"/>
      <c r="J468" s="129"/>
    </row>
    <row r="469" spans="1:10" ht="14.25" x14ac:dyDescent="0.2">
      <c r="A469" s="22">
        <f t="shared" si="17"/>
        <v>15</v>
      </c>
      <c r="B469" s="23" t="s">
        <v>355</v>
      </c>
      <c r="C469" s="860">
        <v>50</v>
      </c>
      <c r="D469" s="109" t="s">
        <v>71</v>
      </c>
      <c r="E469" s="331">
        <v>0</v>
      </c>
      <c r="F469" s="267">
        <f t="shared" si="16"/>
        <v>0</v>
      </c>
      <c r="G469"/>
      <c r="H469" s="128"/>
      <c r="J469" s="129"/>
    </row>
    <row r="470" spans="1:10" ht="14.25" x14ac:dyDescent="0.2">
      <c r="A470" s="22">
        <f t="shared" si="17"/>
        <v>16</v>
      </c>
      <c r="B470" s="23" t="s">
        <v>356</v>
      </c>
      <c r="C470" s="860">
        <v>10</v>
      </c>
      <c r="D470" s="109" t="s">
        <v>71</v>
      </c>
      <c r="E470" s="331">
        <v>0</v>
      </c>
      <c r="F470" s="267">
        <f t="shared" si="16"/>
        <v>0</v>
      </c>
      <c r="G470"/>
      <c r="H470" s="128"/>
      <c r="J470" s="129"/>
    </row>
    <row r="471" spans="1:10" ht="14.25" x14ac:dyDescent="0.2">
      <c r="A471" s="22">
        <f t="shared" si="17"/>
        <v>17</v>
      </c>
      <c r="B471" s="23" t="s">
        <v>357</v>
      </c>
      <c r="C471" s="860">
        <v>10</v>
      </c>
      <c r="D471" s="109" t="s">
        <v>71</v>
      </c>
      <c r="E471" s="331">
        <v>0</v>
      </c>
      <c r="F471" s="267">
        <f t="shared" si="16"/>
        <v>0</v>
      </c>
      <c r="G471"/>
      <c r="H471" s="128"/>
      <c r="J471" s="129"/>
    </row>
    <row r="472" spans="1:10" ht="25.5" x14ac:dyDescent="0.2">
      <c r="A472" s="22">
        <f t="shared" si="17"/>
        <v>18</v>
      </c>
      <c r="B472" s="23" t="s">
        <v>358</v>
      </c>
      <c r="C472" s="860">
        <v>0</v>
      </c>
      <c r="D472" s="109" t="s">
        <v>71</v>
      </c>
      <c r="E472" s="331">
        <v>0</v>
      </c>
      <c r="F472" s="267">
        <f t="shared" si="16"/>
        <v>0</v>
      </c>
      <c r="G472"/>
      <c r="H472" s="128"/>
      <c r="J472" s="129"/>
    </row>
    <row r="473" spans="1:10" ht="14.25" x14ac:dyDescent="0.2">
      <c r="A473" s="22">
        <f t="shared" si="17"/>
        <v>19</v>
      </c>
      <c r="B473" s="23" t="s">
        <v>359</v>
      </c>
      <c r="C473" s="860">
        <v>20</v>
      </c>
      <c r="D473" s="50" t="s">
        <v>52</v>
      </c>
      <c r="E473" s="331">
        <v>0</v>
      </c>
      <c r="F473" s="267">
        <f t="shared" si="16"/>
        <v>0</v>
      </c>
      <c r="G473"/>
      <c r="H473" s="128"/>
      <c r="J473" s="129"/>
    </row>
    <row r="474" spans="1:10" ht="14.25" x14ac:dyDescent="0.2">
      <c r="A474" s="22">
        <f t="shared" si="17"/>
        <v>20</v>
      </c>
      <c r="B474" s="23" t="s">
        <v>360</v>
      </c>
      <c r="C474" s="860">
        <v>5</v>
      </c>
      <c r="D474" s="50" t="s">
        <v>14</v>
      </c>
      <c r="E474" s="331">
        <v>0</v>
      </c>
      <c r="F474" s="267">
        <f t="shared" si="16"/>
        <v>0</v>
      </c>
      <c r="G474"/>
      <c r="H474" s="128"/>
      <c r="J474" s="129"/>
    </row>
    <row r="475" spans="1:10" ht="14.25" x14ac:dyDescent="0.2">
      <c r="A475" s="22">
        <v>21</v>
      </c>
      <c r="B475" s="23" t="s">
        <v>361</v>
      </c>
      <c r="C475" s="860">
        <v>0</v>
      </c>
      <c r="D475" s="109" t="s">
        <v>14</v>
      </c>
      <c r="E475" s="331">
        <v>0</v>
      </c>
      <c r="F475" s="267">
        <f t="shared" si="16"/>
        <v>0</v>
      </c>
      <c r="G475"/>
      <c r="H475" s="128"/>
      <c r="J475" s="129"/>
    </row>
    <row r="476" spans="1:10" ht="14.25" x14ac:dyDescent="0.2">
      <c r="A476" s="22">
        <f t="shared" si="17"/>
        <v>22</v>
      </c>
      <c r="B476" s="23" t="s">
        <v>362</v>
      </c>
      <c r="C476" s="860">
        <v>50</v>
      </c>
      <c r="D476" s="109" t="s">
        <v>14</v>
      </c>
      <c r="E476" s="331">
        <v>0</v>
      </c>
      <c r="F476" s="267">
        <f t="shared" si="16"/>
        <v>0</v>
      </c>
      <c r="G476"/>
      <c r="H476" s="128"/>
      <c r="J476" s="129"/>
    </row>
    <row r="477" spans="1:10" ht="14.25" x14ac:dyDescent="0.2">
      <c r="A477" s="22">
        <f t="shared" si="17"/>
        <v>23</v>
      </c>
      <c r="B477" s="23" t="s">
        <v>363</v>
      </c>
      <c r="C477" s="860">
        <v>50</v>
      </c>
      <c r="D477" s="109" t="s">
        <v>14</v>
      </c>
      <c r="E477" s="331">
        <v>0</v>
      </c>
      <c r="F477" s="267">
        <f t="shared" si="16"/>
        <v>0</v>
      </c>
      <c r="G477"/>
      <c r="H477" s="128"/>
      <c r="J477" s="129"/>
    </row>
    <row r="478" spans="1:10" ht="14.25" x14ac:dyDescent="0.2">
      <c r="A478" s="22">
        <f t="shared" si="17"/>
        <v>24</v>
      </c>
      <c r="B478" s="23" t="s">
        <v>364</v>
      </c>
      <c r="C478" s="860">
        <v>50</v>
      </c>
      <c r="D478" s="109" t="s">
        <v>14</v>
      </c>
      <c r="E478" s="331">
        <v>0</v>
      </c>
      <c r="F478" s="267">
        <f t="shared" si="16"/>
        <v>0</v>
      </c>
      <c r="G478"/>
      <c r="H478" s="128"/>
      <c r="J478" s="129"/>
    </row>
    <row r="479" spans="1:10" ht="14.25" x14ac:dyDescent="0.2">
      <c r="A479" s="22">
        <f t="shared" si="17"/>
        <v>25</v>
      </c>
      <c r="B479" s="23" t="s">
        <v>365</v>
      </c>
      <c r="C479" s="860">
        <v>30</v>
      </c>
      <c r="D479" s="109" t="s">
        <v>14</v>
      </c>
      <c r="E479" s="331">
        <v>0</v>
      </c>
      <c r="F479" s="267">
        <f t="shared" si="16"/>
        <v>0</v>
      </c>
      <c r="G479"/>
      <c r="H479" s="128"/>
      <c r="J479" s="129"/>
    </row>
    <row r="480" spans="1:10" ht="14.25" x14ac:dyDescent="0.2">
      <c r="A480" s="22">
        <f t="shared" si="17"/>
        <v>26</v>
      </c>
      <c r="B480" s="23" t="s">
        <v>366</v>
      </c>
      <c r="C480" s="860">
        <v>0</v>
      </c>
      <c r="D480" s="109" t="s">
        <v>52</v>
      </c>
      <c r="E480" s="331">
        <v>0</v>
      </c>
      <c r="F480" s="267">
        <f t="shared" si="16"/>
        <v>0</v>
      </c>
      <c r="G480"/>
      <c r="H480" s="128"/>
      <c r="J480" s="129"/>
    </row>
    <row r="481" spans="1:10" ht="14.25" x14ac:dyDescent="0.2">
      <c r="A481" s="22">
        <f t="shared" si="17"/>
        <v>27</v>
      </c>
      <c r="B481" s="23" t="s">
        <v>367</v>
      </c>
      <c r="C481" s="860">
        <v>0</v>
      </c>
      <c r="D481" s="109" t="s">
        <v>52</v>
      </c>
      <c r="E481" s="331">
        <v>0</v>
      </c>
      <c r="F481" s="267">
        <f t="shared" si="16"/>
        <v>0</v>
      </c>
      <c r="G481"/>
      <c r="H481" s="128"/>
      <c r="J481" s="129"/>
    </row>
    <row r="482" spans="1:10" ht="14.25" x14ac:dyDescent="0.2">
      <c r="A482" s="22">
        <f t="shared" si="17"/>
        <v>28</v>
      </c>
      <c r="B482" s="119" t="s">
        <v>528</v>
      </c>
      <c r="C482" s="860">
        <v>0</v>
      </c>
      <c r="D482" s="281" t="s">
        <v>52</v>
      </c>
      <c r="E482" s="331">
        <v>0</v>
      </c>
      <c r="F482" s="266">
        <f t="shared" si="16"/>
        <v>0</v>
      </c>
      <c r="G482"/>
      <c r="H482" s="128"/>
      <c r="J482" s="129"/>
    </row>
    <row r="483" spans="1:10" ht="14.25" x14ac:dyDescent="0.2">
      <c r="A483" s="22">
        <f t="shared" si="17"/>
        <v>29</v>
      </c>
      <c r="B483" s="23" t="s">
        <v>368</v>
      </c>
      <c r="C483" s="860">
        <v>0</v>
      </c>
      <c r="D483" s="109" t="s">
        <v>71</v>
      </c>
      <c r="E483" s="331">
        <v>0</v>
      </c>
      <c r="F483" s="267">
        <f t="shared" si="16"/>
        <v>0</v>
      </c>
      <c r="G483"/>
      <c r="H483" s="128"/>
      <c r="J483" s="129"/>
    </row>
    <row r="484" spans="1:10" ht="14.25" x14ac:dyDescent="0.2">
      <c r="A484" s="22">
        <f t="shared" si="17"/>
        <v>30</v>
      </c>
      <c r="B484" s="23" t="s">
        <v>369</v>
      </c>
      <c r="C484" s="860">
        <v>30</v>
      </c>
      <c r="D484" s="109" t="s">
        <v>71</v>
      </c>
      <c r="E484" s="331">
        <v>0</v>
      </c>
      <c r="F484" s="267">
        <f t="shared" si="16"/>
        <v>0</v>
      </c>
      <c r="G484"/>
      <c r="H484" s="128"/>
      <c r="J484" s="129"/>
    </row>
    <row r="485" spans="1:10" ht="14.25" x14ac:dyDescent="0.2">
      <c r="A485" s="22">
        <f t="shared" si="17"/>
        <v>31</v>
      </c>
      <c r="B485" s="23" t="s">
        <v>370</v>
      </c>
      <c r="C485" s="860">
        <v>0</v>
      </c>
      <c r="D485" s="109" t="s">
        <v>71</v>
      </c>
      <c r="E485" s="331">
        <v>0</v>
      </c>
      <c r="F485" s="267">
        <f t="shared" si="16"/>
        <v>0</v>
      </c>
      <c r="G485"/>
      <c r="H485" s="128"/>
      <c r="J485" s="129"/>
    </row>
    <row r="486" spans="1:10" ht="14.25" x14ac:dyDescent="0.2">
      <c r="A486" s="22">
        <f t="shared" si="17"/>
        <v>32</v>
      </c>
      <c r="B486" s="23" t="s">
        <v>371</v>
      </c>
      <c r="C486" s="860">
        <v>0</v>
      </c>
      <c r="D486" s="109" t="s">
        <v>71</v>
      </c>
      <c r="E486" s="331">
        <v>0</v>
      </c>
      <c r="F486" s="267">
        <f t="shared" si="16"/>
        <v>0</v>
      </c>
      <c r="G486"/>
      <c r="H486" s="128"/>
      <c r="J486" s="129"/>
    </row>
    <row r="487" spans="1:10" ht="14.25" x14ac:dyDescent="0.2">
      <c r="A487" s="22">
        <f t="shared" si="17"/>
        <v>33</v>
      </c>
      <c r="B487" s="23" t="s">
        <v>372</v>
      </c>
      <c r="C487" s="860">
        <v>10</v>
      </c>
      <c r="D487" s="109" t="s">
        <v>14</v>
      </c>
      <c r="E487" s="331">
        <v>0</v>
      </c>
      <c r="F487" s="267">
        <f t="shared" si="16"/>
        <v>0</v>
      </c>
      <c r="G487"/>
      <c r="H487" s="128"/>
      <c r="J487" s="129"/>
    </row>
    <row r="488" spans="1:10" ht="25.5" x14ac:dyDescent="0.2">
      <c r="A488" s="22">
        <f t="shared" si="17"/>
        <v>34</v>
      </c>
      <c r="B488" s="23" t="s">
        <v>373</v>
      </c>
      <c r="C488" s="860">
        <v>10</v>
      </c>
      <c r="D488" s="109" t="s">
        <v>71</v>
      </c>
      <c r="E488" s="331">
        <v>0</v>
      </c>
      <c r="F488" s="267">
        <f t="shared" si="16"/>
        <v>0</v>
      </c>
      <c r="G488"/>
      <c r="H488" s="128"/>
      <c r="J488" s="129"/>
    </row>
    <row r="489" spans="1:10" ht="24.75" customHeight="1" x14ac:dyDescent="0.2">
      <c r="A489" s="22">
        <f t="shared" si="17"/>
        <v>35</v>
      </c>
      <c r="B489" s="23" t="s">
        <v>374</v>
      </c>
      <c r="C489" s="860">
        <v>30</v>
      </c>
      <c r="D489" s="109" t="s">
        <v>52</v>
      </c>
      <c r="E489" s="331">
        <v>0</v>
      </c>
      <c r="F489" s="267">
        <f t="shared" si="16"/>
        <v>0</v>
      </c>
      <c r="G489"/>
      <c r="H489" s="128"/>
      <c r="J489" s="129"/>
    </row>
    <row r="490" spans="1:10" s="179" customFormat="1" ht="24.75" customHeight="1" x14ac:dyDescent="0.2">
      <c r="A490" s="22">
        <f t="shared" si="17"/>
        <v>36</v>
      </c>
      <c r="B490" s="174" t="s">
        <v>509</v>
      </c>
      <c r="C490" s="860">
        <v>0</v>
      </c>
      <c r="D490" s="196" t="s">
        <v>71</v>
      </c>
      <c r="E490" s="331">
        <v>0</v>
      </c>
      <c r="F490" s="273">
        <f t="shared" si="16"/>
        <v>0</v>
      </c>
      <c r="G490" s="177"/>
      <c r="H490" s="190"/>
      <c r="J490" s="180"/>
    </row>
    <row r="491" spans="1:10" ht="14.25" x14ac:dyDescent="0.2">
      <c r="A491" s="22">
        <f t="shared" si="17"/>
        <v>37</v>
      </c>
      <c r="B491" s="23" t="s">
        <v>375</v>
      </c>
      <c r="C491" s="860">
        <v>0</v>
      </c>
      <c r="D491" s="109" t="s">
        <v>71</v>
      </c>
      <c r="E491" s="331">
        <v>0</v>
      </c>
      <c r="F491" s="267">
        <f t="shared" si="16"/>
        <v>0</v>
      </c>
      <c r="G491"/>
      <c r="H491" s="128"/>
      <c r="J491" s="129"/>
    </row>
    <row r="492" spans="1:10" ht="14.25" x14ac:dyDescent="0.2">
      <c r="A492" s="22">
        <f t="shared" si="17"/>
        <v>38</v>
      </c>
      <c r="B492" s="23" t="s">
        <v>376</v>
      </c>
      <c r="C492" s="860">
        <v>0</v>
      </c>
      <c r="D492" s="109" t="s">
        <v>71</v>
      </c>
      <c r="E492" s="331">
        <v>0</v>
      </c>
      <c r="F492" s="267">
        <f t="shared" si="16"/>
        <v>0</v>
      </c>
      <c r="G492"/>
      <c r="H492" s="128"/>
      <c r="J492" s="129"/>
    </row>
    <row r="493" spans="1:10" ht="14.25" x14ac:dyDescent="0.2">
      <c r="A493" s="22">
        <f t="shared" si="17"/>
        <v>39</v>
      </c>
      <c r="B493" s="23" t="s">
        <v>377</v>
      </c>
      <c r="C493" s="860">
        <v>0</v>
      </c>
      <c r="D493" s="210" t="s">
        <v>52</v>
      </c>
      <c r="E493" s="331">
        <v>0</v>
      </c>
      <c r="F493" s="267">
        <f t="shared" si="16"/>
        <v>0</v>
      </c>
      <c r="G493"/>
      <c r="H493" s="128"/>
      <c r="J493" s="129"/>
    </row>
    <row r="494" spans="1:10" ht="14.25" x14ac:dyDescent="0.2">
      <c r="A494" s="22">
        <f t="shared" si="17"/>
        <v>40</v>
      </c>
      <c r="B494" s="23" t="s">
        <v>378</v>
      </c>
      <c r="C494" s="860">
        <v>10</v>
      </c>
      <c r="D494" s="109" t="s">
        <v>52</v>
      </c>
      <c r="E494" s="331">
        <v>0</v>
      </c>
      <c r="F494" s="267">
        <f t="shared" si="16"/>
        <v>0</v>
      </c>
      <c r="G494"/>
      <c r="H494" s="128"/>
      <c r="J494" s="129"/>
    </row>
    <row r="495" spans="1:10" ht="14.25" x14ac:dyDescent="0.2">
      <c r="A495" s="22">
        <f t="shared" si="17"/>
        <v>41</v>
      </c>
      <c r="B495" s="23" t="s">
        <v>379</v>
      </c>
      <c r="C495" s="860">
        <v>0</v>
      </c>
      <c r="D495" s="109" t="s">
        <v>52</v>
      </c>
      <c r="E495" s="331">
        <v>0</v>
      </c>
      <c r="F495" s="267">
        <f t="shared" si="16"/>
        <v>0</v>
      </c>
      <c r="G495"/>
      <c r="H495" s="128"/>
      <c r="J495" s="129"/>
    </row>
    <row r="496" spans="1:10" ht="14.25" x14ac:dyDescent="0.2">
      <c r="A496" s="22">
        <f t="shared" si="17"/>
        <v>42</v>
      </c>
      <c r="B496" s="23" t="s">
        <v>380</v>
      </c>
      <c r="C496" s="860">
        <v>0</v>
      </c>
      <c r="D496" s="109" t="s">
        <v>17</v>
      </c>
      <c r="E496" s="331">
        <v>0</v>
      </c>
      <c r="F496" s="267">
        <f t="shared" si="16"/>
        <v>0</v>
      </c>
      <c r="G496"/>
      <c r="H496" s="128"/>
      <c r="J496" s="129"/>
    </row>
    <row r="497" spans="1:10" ht="14.25" x14ac:dyDescent="0.2">
      <c r="A497" s="22">
        <f t="shared" si="17"/>
        <v>43</v>
      </c>
      <c r="B497" s="23" t="s">
        <v>381</v>
      </c>
      <c r="C497" s="860">
        <v>0</v>
      </c>
      <c r="D497" s="109" t="s">
        <v>52</v>
      </c>
      <c r="E497" s="331">
        <v>0</v>
      </c>
      <c r="F497" s="267">
        <f t="shared" si="16"/>
        <v>0</v>
      </c>
      <c r="G497"/>
      <c r="H497" s="128"/>
      <c r="J497" s="129"/>
    </row>
    <row r="498" spans="1:10" ht="14.25" x14ac:dyDescent="0.2">
      <c r="A498" s="22">
        <f t="shared" si="17"/>
        <v>44</v>
      </c>
      <c r="B498" s="23" t="s">
        <v>382</v>
      </c>
      <c r="C498" s="860">
        <v>10</v>
      </c>
      <c r="D498" s="109" t="s">
        <v>52</v>
      </c>
      <c r="E498" s="331">
        <v>0</v>
      </c>
      <c r="F498" s="267">
        <f t="shared" si="16"/>
        <v>0</v>
      </c>
      <c r="G498"/>
      <c r="H498" s="128"/>
      <c r="J498" s="129"/>
    </row>
    <row r="499" spans="1:10" ht="14.25" x14ac:dyDescent="0.2">
      <c r="A499" s="22">
        <f t="shared" si="17"/>
        <v>45</v>
      </c>
      <c r="B499" s="23" t="s">
        <v>383</v>
      </c>
      <c r="C499" s="860">
        <v>10</v>
      </c>
      <c r="D499" s="109" t="s">
        <v>52</v>
      </c>
      <c r="E499" s="331">
        <v>0</v>
      </c>
      <c r="F499" s="267">
        <f t="shared" si="16"/>
        <v>0</v>
      </c>
      <c r="G499"/>
      <c r="H499" s="128"/>
      <c r="J499" s="129"/>
    </row>
    <row r="500" spans="1:10" ht="14.25" x14ac:dyDescent="0.2">
      <c r="A500" s="22">
        <f t="shared" si="17"/>
        <v>46</v>
      </c>
      <c r="B500" s="23" t="s">
        <v>384</v>
      </c>
      <c r="C500" s="860">
        <v>0</v>
      </c>
      <c r="D500" s="109" t="s">
        <v>52</v>
      </c>
      <c r="E500" s="331">
        <v>0</v>
      </c>
      <c r="F500" s="267">
        <f t="shared" si="16"/>
        <v>0</v>
      </c>
      <c r="G500"/>
      <c r="H500" s="128"/>
      <c r="J500" s="129"/>
    </row>
    <row r="501" spans="1:10" ht="14.25" x14ac:dyDescent="0.2">
      <c r="A501" s="22">
        <f t="shared" si="17"/>
        <v>47</v>
      </c>
      <c r="B501" s="23" t="s">
        <v>385</v>
      </c>
      <c r="C501" s="860">
        <v>0</v>
      </c>
      <c r="D501" s="109" t="s">
        <v>52</v>
      </c>
      <c r="E501" s="331">
        <v>0</v>
      </c>
      <c r="F501" s="267">
        <f t="shared" si="16"/>
        <v>0</v>
      </c>
      <c r="G501"/>
      <c r="H501" s="128"/>
      <c r="J501" s="129"/>
    </row>
    <row r="502" spans="1:10" ht="14.25" x14ac:dyDescent="0.2">
      <c r="A502" s="22">
        <f t="shared" si="17"/>
        <v>48</v>
      </c>
      <c r="B502" s="23" t="s">
        <v>458</v>
      </c>
      <c r="C502" s="860">
        <v>3</v>
      </c>
      <c r="D502" s="109" t="s">
        <v>52</v>
      </c>
      <c r="E502" s="331">
        <v>0</v>
      </c>
      <c r="F502" s="267">
        <f t="shared" si="16"/>
        <v>0</v>
      </c>
      <c r="G502"/>
      <c r="H502" s="128"/>
      <c r="J502" s="129"/>
    </row>
    <row r="503" spans="1:10" ht="14.25" x14ac:dyDescent="0.2">
      <c r="A503" s="22">
        <f t="shared" si="17"/>
        <v>49</v>
      </c>
      <c r="B503" s="23" t="s">
        <v>386</v>
      </c>
      <c r="C503" s="860">
        <v>0</v>
      </c>
      <c r="D503" s="109" t="s">
        <v>52</v>
      </c>
      <c r="E503" s="331">
        <v>0</v>
      </c>
      <c r="F503" s="267">
        <f t="shared" si="16"/>
        <v>0</v>
      </c>
      <c r="G503"/>
      <c r="H503" s="128"/>
      <c r="J503" s="129"/>
    </row>
    <row r="504" spans="1:10" ht="14.25" x14ac:dyDescent="0.2">
      <c r="A504" s="21"/>
      <c r="B504" s="23"/>
      <c r="C504" s="22"/>
      <c r="D504" s="22"/>
      <c r="E504" s="26" t="s">
        <v>31</v>
      </c>
      <c r="F504" s="27">
        <f>SUM(F455:F503)</f>
        <v>0</v>
      </c>
      <c r="G504"/>
      <c r="J504" s="27"/>
    </row>
    <row r="505" spans="1:10" ht="57" customHeight="1" x14ac:dyDescent="0.2">
      <c r="A505" s="21"/>
      <c r="B505" s="36" t="s">
        <v>387</v>
      </c>
      <c r="F505" s="35"/>
      <c r="G505"/>
    </row>
    <row r="506" spans="1:10" ht="51" x14ac:dyDescent="0.2">
      <c r="A506" s="31" t="s">
        <v>1</v>
      </c>
      <c r="B506" s="31" t="s">
        <v>2</v>
      </c>
      <c r="C506" s="31" t="s">
        <v>3</v>
      </c>
      <c r="D506" s="31" t="s">
        <v>4</v>
      </c>
      <c r="E506" s="31" t="s">
        <v>5</v>
      </c>
      <c r="F506" s="31" t="s">
        <v>6</v>
      </c>
      <c r="G506"/>
    </row>
    <row r="507" spans="1:10" ht="14.25" x14ac:dyDescent="0.2">
      <c r="A507" s="21" t="s">
        <v>7</v>
      </c>
      <c r="B507" s="21" t="s">
        <v>8</v>
      </c>
      <c r="C507" s="21" t="s">
        <v>9</v>
      </c>
      <c r="D507" s="21" t="s">
        <v>10</v>
      </c>
      <c r="E507" s="21" t="s">
        <v>11</v>
      </c>
      <c r="F507" s="21" t="s">
        <v>12</v>
      </c>
      <c r="G507"/>
    </row>
    <row r="508" spans="1:10" ht="25.5" x14ac:dyDescent="0.2">
      <c r="A508" s="16">
        <v>1</v>
      </c>
      <c r="B508" s="23" t="s">
        <v>388</v>
      </c>
      <c r="C508" s="860">
        <v>900</v>
      </c>
      <c r="D508" s="109" t="s">
        <v>52</v>
      </c>
      <c r="E508" s="332">
        <v>0</v>
      </c>
      <c r="F508" s="267">
        <f>C508*E508</f>
        <v>0</v>
      </c>
      <c r="G508"/>
      <c r="H508" s="128"/>
      <c r="J508" s="129"/>
    </row>
    <row r="509" spans="1:10" ht="14.25" x14ac:dyDescent="0.2">
      <c r="A509" s="16"/>
      <c r="B509" s="23"/>
      <c r="C509" s="22"/>
      <c r="D509" s="22"/>
      <c r="E509" s="26" t="s">
        <v>31</v>
      </c>
      <c r="F509" s="27">
        <f>F508</f>
        <v>0</v>
      </c>
      <c r="G509"/>
      <c r="J509" s="27"/>
    </row>
    <row r="510" spans="1:10" ht="67.5" customHeight="1" x14ac:dyDescent="0.2">
      <c r="A510" s="21"/>
      <c r="B510" s="36" t="s">
        <v>389</v>
      </c>
      <c r="C510" s="22"/>
      <c r="D510" s="22"/>
      <c r="E510" s="67"/>
      <c r="F510" s="67"/>
      <c r="G510"/>
    </row>
    <row r="511" spans="1:10" ht="51" x14ac:dyDescent="0.2">
      <c r="A511" s="20" t="s">
        <v>1</v>
      </c>
      <c r="B511" s="79" t="s">
        <v>2</v>
      </c>
      <c r="C511" s="79" t="s">
        <v>3</v>
      </c>
      <c r="D511" s="79" t="s">
        <v>4</v>
      </c>
      <c r="E511" s="80" t="s">
        <v>5</v>
      </c>
      <c r="F511" s="81" t="s">
        <v>6</v>
      </c>
      <c r="G511"/>
    </row>
    <row r="512" spans="1:10" ht="14.25" x14ac:dyDescent="0.2">
      <c r="A512" s="21" t="s">
        <v>7</v>
      </c>
      <c r="B512" s="82" t="s">
        <v>8</v>
      </c>
      <c r="C512" s="82" t="s">
        <v>9</v>
      </c>
      <c r="D512" s="82" t="s">
        <v>10</v>
      </c>
      <c r="E512" s="83" t="s">
        <v>11</v>
      </c>
      <c r="F512" s="21" t="s">
        <v>12</v>
      </c>
      <c r="G512"/>
    </row>
    <row r="513" spans="1:10" ht="14.25" x14ac:dyDescent="0.2">
      <c r="A513" s="22">
        <v>1</v>
      </c>
      <c r="B513" s="84" t="s">
        <v>390</v>
      </c>
      <c r="C513" s="860">
        <v>0</v>
      </c>
      <c r="D513" s="109" t="s">
        <v>52</v>
      </c>
      <c r="E513" s="331">
        <v>0</v>
      </c>
      <c r="F513" s="267">
        <f t="shared" ref="F513:F542" si="18">C513*E513</f>
        <v>0</v>
      </c>
      <c r="G513"/>
      <c r="H513" s="128"/>
      <c r="J513" s="129"/>
    </row>
    <row r="514" spans="1:10" ht="14.25" x14ac:dyDescent="0.2">
      <c r="A514" s="22">
        <f t="shared" ref="A514:A542" si="19">A513+1</f>
        <v>2</v>
      </c>
      <c r="B514" s="84" t="s">
        <v>391</v>
      </c>
      <c r="C514" s="860">
        <v>100</v>
      </c>
      <c r="D514" s="50" t="s">
        <v>52</v>
      </c>
      <c r="E514" s="331">
        <v>0</v>
      </c>
      <c r="F514" s="267">
        <f t="shared" si="18"/>
        <v>0</v>
      </c>
      <c r="G514"/>
      <c r="H514" s="128"/>
      <c r="J514" s="129"/>
    </row>
    <row r="515" spans="1:10" ht="14.25" x14ac:dyDescent="0.2">
      <c r="A515" s="22">
        <f t="shared" si="19"/>
        <v>3</v>
      </c>
      <c r="B515" s="84" t="s">
        <v>392</v>
      </c>
      <c r="C515" s="860">
        <v>0</v>
      </c>
      <c r="D515" s="50" t="s">
        <v>52</v>
      </c>
      <c r="E515" s="331">
        <v>0</v>
      </c>
      <c r="F515" s="267">
        <f t="shared" si="18"/>
        <v>0</v>
      </c>
      <c r="G515"/>
      <c r="H515" s="128"/>
      <c r="J515" s="129"/>
    </row>
    <row r="516" spans="1:10" ht="14.25" x14ac:dyDescent="0.2">
      <c r="A516" s="22">
        <f t="shared" si="19"/>
        <v>4</v>
      </c>
      <c r="B516" s="116" t="s">
        <v>444</v>
      </c>
      <c r="C516" s="860">
        <v>0</v>
      </c>
      <c r="D516" s="115" t="s">
        <v>71</v>
      </c>
      <c r="E516" s="331">
        <v>0</v>
      </c>
      <c r="F516" s="211">
        <f t="shared" si="18"/>
        <v>0</v>
      </c>
      <c r="G516"/>
      <c r="H516" s="128"/>
      <c r="J516" s="129"/>
    </row>
    <row r="517" spans="1:10" ht="14.25" x14ac:dyDescent="0.2">
      <c r="A517" s="22">
        <f t="shared" si="19"/>
        <v>5</v>
      </c>
      <c r="B517" s="84" t="s">
        <v>393</v>
      </c>
      <c r="C517" s="860">
        <v>0</v>
      </c>
      <c r="D517" s="109" t="s">
        <v>71</v>
      </c>
      <c r="E517" s="331">
        <v>0</v>
      </c>
      <c r="F517" s="267">
        <f t="shared" si="18"/>
        <v>0</v>
      </c>
      <c r="G517"/>
      <c r="H517" s="128"/>
      <c r="J517" s="129"/>
    </row>
    <row r="518" spans="1:10" ht="14.25" x14ac:dyDescent="0.2">
      <c r="A518" s="22">
        <f t="shared" si="19"/>
        <v>6</v>
      </c>
      <c r="B518" s="84" t="s">
        <v>394</v>
      </c>
      <c r="C518" s="860">
        <v>50</v>
      </c>
      <c r="D518" s="109" t="s">
        <v>71</v>
      </c>
      <c r="E518" s="331">
        <v>0</v>
      </c>
      <c r="F518" s="267">
        <f t="shared" si="18"/>
        <v>0</v>
      </c>
      <c r="G518"/>
      <c r="H518" s="128"/>
      <c r="J518" s="129"/>
    </row>
    <row r="519" spans="1:10" ht="14.25" x14ac:dyDescent="0.2">
      <c r="A519" s="22">
        <f t="shared" si="19"/>
        <v>7</v>
      </c>
      <c r="B519" s="84" t="s">
        <v>395</v>
      </c>
      <c r="C519" s="860">
        <v>0</v>
      </c>
      <c r="D519" s="109" t="s">
        <v>71</v>
      </c>
      <c r="E519" s="331">
        <v>0</v>
      </c>
      <c r="F519" s="267">
        <f t="shared" si="18"/>
        <v>0</v>
      </c>
      <c r="G519"/>
      <c r="H519" s="128"/>
      <c r="J519" s="129"/>
    </row>
    <row r="520" spans="1:10" ht="14.25" x14ac:dyDescent="0.2">
      <c r="A520" s="22">
        <f t="shared" si="19"/>
        <v>8</v>
      </c>
      <c r="B520" s="84" t="s">
        <v>396</v>
      </c>
      <c r="C520" s="860">
        <v>0</v>
      </c>
      <c r="D520" s="109" t="s">
        <v>71</v>
      </c>
      <c r="E520" s="331">
        <v>0</v>
      </c>
      <c r="F520" s="267">
        <f t="shared" si="18"/>
        <v>0</v>
      </c>
      <c r="G520"/>
      <c r="H520" s="128"/>
      <c r="J520" s="129"/>
    </row>
    <row r="521" spans="1:10" ht="14.25" x14ac:dyDescent="0.2">
      <c r="A521" s="22">
        <f t="shared" si="19"/>
        <v>9</v>
      </c>
      <c r="B521" s="84" t="s">
        <v>397</v>
      </c>
      <c r="C521" s="860">
        <v>0</v>
      </c>
      <c r="D521" s="109" t="s">
        <v>71</v>
      </c>
      <c r="E521" s="331">
        <v>0</v>
      </c>
      <c r="F521" s="267">
        <f t="shared" si="18"/>
        <v>0</v>
      </c>
      <c r="G521"/>
      <c r="H521" s="128"/>
      <c r="J521" s="129"/>
    </row>
    <row r="522" spans="1:10" ht="14.25" x14ac:dyDescent="0.2">
      <c r="A522" s="22">
        <f t="shared" si="19"/>
        <v>10</v>
      </c>
      <c r="B522" s="84" t="s">
        <v>398</v>
      </c>
      <c r="C522" s="860">
        <v>0</v>
      </c>
      <c r="D522" s="109" t="s">
        <v>71</v>
      </c>
      <c r="E522" s="331">
        <v>0</v>
      </c>
      <c r="F522" s="267">
        <f t="shared" si="18"/>
        <v>0</v>
      </c>
      <c r="G522"/>
      <c r="H522" s="128"/>
      <c r="J522" s="129"/>
    </row>
    <row r="523" spans="1:10" ht="14.25" x14ac:dyDescent="0.2">
      <c r="A523" s="22">
        <f t="shared" si="19"/>
        <v>11</v>
      </c>
      <c r="B523" s="84" t="s">
        <v>399</v>
      </c>
      <c r="C523" s="860">
        <v>0</v>
      </c>
      <c r="D523" s="109" t="s">
        <v>71</v>
      </c>
      <c r="E523" s="331">
        <v>0</v>
      </c>
      <c r="F523" s="267">
        <f t="shared" si="18"/>
        <v>0</v>
      </c>
      <c r="G523"/>
      <c r="H523" s="128"/>
      <c r="J523" s="129"/>
    </row>
    <row r="524" spans="1:10" ht="14.25" x14ac:dyDescent="0.2">
      <c r="A524" s="22">
        <f t="shared" si="19"/>
        <v>12</v>
      </c>
      <c r="B524" s="84" t="s">
        <v>400</v>
      </c>
      <c r="C524" s="860">
        <v>100</v>
      </c>
      <c r="D524" s="212" t="s">
        <v>71</v>
      </c>
      <c r="E524" s="331">
        <v>0</v>
      </c>
      <c r="F524" s="267">
        <f t="shared" si="18"/>
        <v>0</v>
      </c>
      <c r="G524"/>
      <c r="H524" s="128"/>
      <c r="J524" s="129"/>
    </row>
    <row r="525" spans="1:10" ht="14.25" x14ac:dyDescent="0.2">
      <c r="A525" s="22">
        <f t="shared" si="19"/>
        <v>13</v>
      </c>
      <c r="B525" s="438" t="s">
        <v>562</v>
      </c>
      <c r="C525" s="459">
        <v>0</v>
      </c>
      <c r="D525" s="618" t="s">
        <v>52</v>
      </c>
      <c r="E525" s="331">
        <v>0</v>
      </c>
      <c r="F525" s="461">
        <f t="shared" si="18"/>
        <v>0</v>
      </c>
      <c r="G525"/>
      <c r="H525" s="128"/>
      <c r="J525" s="129"/>
    </row>
    <row r="526" spans="1:10" ht="14.25" x14ac:dyDescent="0.2">
      <c r="A526" s="22">
        <f t="shared" si="19"/>
        <v>14</v>
      </c>
      <c r="B526" s="438" t="s">
        <v>563</v>
      </c>
      <c r="C526" s="459">
        <v>0</v>
      </c>
      <c r="D526" s="618" t="s">
        <v>52</v>
      </c>
      <c r="E526" s="331">
        <v>0</v>
      </c>
      <c r="F526" s="461">
        <f t="shared" si="18"/>
        <v>0</v>
      </c>
      <c r="G526"/>
      <c r="H526" s="128"/>
      <c r="J526" s="129"/>
    </row>
    <row r="527" spans="1:10" ht="14.25" x14ac:dyDescent="0.2">
      <c r="A527" s="22">
        <f t="shared" si="19"/>
        <v>15</v>
      </c>
      <c r="B527" s="84" t="s">
        <v>401</v>
      </c>
      <c r="C527" s="860">
        <v>0</v>
      </c>
      <c r="D527" s="213" t="s">
        <v>71</v>
      </c>
      <c r="E527" s="331">
        <v>0</v>
      </c>
      <c r="F527" s="267">
        <f t="shared" si="18"/>
        <v>0</v>
      </c>
      <c r="G527"/>
      <c r="H527" s="128"/>
      <c r="J527" s="129"/>
    </row>
    <row r="528" spans="1:10" ht="14.25" x14ac:dyDescent="0.2">
      <c r="A528" s="22">
        <f t="shared" si="19"/>
        <v>16</v>
      </c>
      <c r="B528" s="84" t="s">
        <v>402</v>
      </c>
      <c r="C528" s="860">
        <v>10</v>
      </c>
      <c r="D528" s="213" t="s">
        <v>71</v>
      </c>
      <c r="E528" s="331">
        <v>0</v>
      </c>
      <c r="F528" s="267">
        <f t="shared" si="18"/>
        <v>0</v>
      </c>
      <c r="G528"/>
      <c r="H528" s="128"/>
      <c r="J528" s="129"/>
    </row>
    <row r="529" spans="1:10" ht="14.25" x14ac:dyDescent="0.2">
      <c r="A529" s="22">
        <f t="shared" si="19"/>
        <v>17</v>
      </c>
      <c r="B529" s="84" t="s">
        <v>403</v>
      </c>
      <c r="C529" s="860">
        <v>0</v>
      </c>
      <c r="D529" s="213" t="s">
        <v>52</v>
      </c>
      <c r="E529" s="331">
        <v>0</v>
      </c>
      <c r="F529" s="267">
        <f t="shared" si="18"/>
        <v>0</v>
      </c>
      <c r="G529"/>
      <c r="H529" s="128"/>
      <c r="J529" s="129"/>
    </row>
    <row r="530" spans="1:10" ht="14.25" x14ac:dyDescent="0.2">
      <c r="A530" s="22">
        <f t="shared" si="19"/>
        <v>18</v>
      </c>
      <c r="B530" s="89" t="s">
        <v>404</v>
      </c>
      <c r="C530" s="860">
        <v>0</v>
      </c>
      <c r="D530" s="213" t="s">
        <v>52</v>
      </c>
      <c r="E530" s="331">
        <v>0</v>
      </c>
      <c r="F530" s="267">
        <f t="shared" si="18"/>
        <v>0</v>
      </c>
      <c r="G530"/>
      <c r="H530" s="128"/>
      <c r="J530" s="129"/>
    </row>
    <row r="531" spans="1:10" ht="14.25" x14ac:dyDescent="0.2">
      <c r="A531" s="22">
        <f t="shared" si="19"/>
        <v>19</v>
      </c>
      <c r="B531" s="84" t="s">
        <v>405</v>
      </c>
      <c r="C531" s="860">
        <v>0</v>
      </c>
      <c r="D531" s="213" t="s">
        <v>52</v>
      </c>
      <c r="E531" s="331">
        <v>0</v>
      </c>
      <c r="F531" s="267">
        <f t="shared" si="18"/>
        <v>0</v>
      </c>
      <c r="G531"/>
      <c r="H531" s="128"/>
      <c r="J531" s="129"/>
    </row>
    <row r="532" spans="1:10" ht="14.25" x14ac:dyDescent="0.2">
      <c r="A532" s="22">
        <f t="shared" si="19"/>
        <v>20</v>
      </c>
      <c r="B532" s="84" t="s">
        <v>406</v>
      </c>
      <c r="C532" s="860">
        <v>40</v>
      </c>
      <c r="D532" s="213" t="s">
        <v>52</v>
      </c>
      <c r="E532" s="331">
        <v>0</v>
      </c>
      <c r="F532" s="267">
        <f t="shared" si="18"/>
        <v>0</v>
      </c>
      <c r="G532"/>
      <c r="H532" s="128"/>
      <c r="J532" s="129"/>
    </row>
    <row r="533" spans="1:10" ht="14.25" x14ac:dyDescent="0.2">
      <c r="A533" s="22">
        <f t="shared" si="19"/>
        <v>21</v>
      </c>
      <c r="B533" s="84" t="s">
        <v>407</v>
      </c>
      <c r="C533" s="860">
        <v>0</v>
      </c>
      <c r="D533" s="213" t="s">
        <v>52</v>
      </c>
      <c r="E533" s="331">
        <v>0</v>
      </c>
      <c r="F533" s="267">
        <f t="shared" si="18"/>
        <v>0</v>
      </c>
      <c r="G533"/>
      <c r="H533" s="128"/>
      <c r="J533" s="129"/>
    </row>
    <row r="534" spans="1:10" ht="14.25" x14ac:dyDescent="0.2">
      <c r="A534" s="22">
        <f t="shared" si="19"/>
        <v>22</v>
      </c>
      <c r="B534" s="84" t="s">
        <v>408</v>
      </c>
      <c r="C534" s="860">
        <v>0</v>
      </c>
      <c r="D534" s="213" t="s">
        <v>52</v>
      </c>
      <c r="E534" s="331">
        <v>0</v>
      </c>
      <c r="F534" s="267">
        <f t="shared" si="18"/>
        <v>0</v>
      </c>
      <c r="G534"/>
      <c r="H534" s="128"/>
      <c r="J534" s="129"/>
    </row>
    <row r="535" spans="1:10" ht="14.25" x14ac:dyDescent="0.2">
      <c r="A535" s="22">
        <f t="shared" si="19"/>
        <v>23</v>
      </c>
      <c r="B535" s="84" t="s">
        <v>409</v>
      </c>
      <c r="C535" s="860">
        <v>0</v>
      </c>
      <c r="D535" s="213" t="s">
        <v>52</v>
      </c>
      <c r="E535" s="331">
        <v>0</v>
      </c>
      <c r="F535" s="267">
        <f t="shared" si="18"/>
        <v>0</v>
      </c>
      <c r="G535"/>
      <c r="H535" s="128"/>
      <c r="J535" s="129"/>
    </row>
    <row r="536" spans="1:10" ht="14.25" x14ac:dyDescent="0.2">
      <c r="A536" s="22">
        <f t="shared" si="19"/>
        <v>24</v>
      </c>
      <c r="B536" s="84" t="s">
        <v>410</v>
      </c>
      <c r="C536" s="860">
        <v>0</v>
      </c>
      <c r="D536" s="213" t="s">
        <v>52</v>
      </c>
      <c r="E536" s="331">
        <v>0</v>
      </c>
      <c r="F536" s="267">
        <f t="shared" si="18"/>
        <v>0</v>
      </c>
      <c r="G536"/>
      <c r="H536" s="128"/>
      <c r="J536" s="129"/>
    </row>
    <row r="537" spans="1:10" ht="14.25" x14ac:dyDescent="0.2">
      <c r="A537" s="22">
        <f t="shared" si="19"/>
        <v>25</v>
      </c>
      <c r="B537" s="90" t="s">
        <v>411</v>
      </c>
      <c r="C537" s="860">
        <v>0</v>
      </c>
      <c r="D537" s="213" t="s">
        <v>52</v>
      </c>
      <c r="E537" s="331">
        <v>0</v>
      </c>
      <c r="F537" s="267">
        <f t="shared" si="18"/>
        <v>0</v>
      </c>
      <c r="G537"/>
      <c r="H537" s="128"/>
      <c r="J537" s="129"/>
    </row>
    <row r="538" spans="1:10" ht="14.25" x14ac:dyDescent="0.2">
      <c r="A538" s="22">
        <f t="shared" si="19"/>
        <v>26</v>
      </c>
      <c r="B538" s="119" t="s">
        <v>448</v>
      </c>
      <c r="C538" s="860">
        <v>0</v>
      </c>
      <c r="D538" s="68" t="s">
        <v>52</v>
      </c>
      <c r="E538" s="331">
        <v>0</v>
      </c>
      <c r="F538" s="267">
        <f t="shared" si="18"/>
        <v>0</v>
      </c>
      <c r="G538"/>
      <c r="H538" s="128"/>
      <c r="J538" s="129"/>
    </row>
    <row r="539" spans="1:10" ht="14.25" x14ac:dyDescent="0.2">
      <c r="A539" s="22">
        <f t="shared" si="19"/>
        <v>27</v>
      </c>
      <c r="B539" s="84" t="s">
        <v>412</v>
      </c>
      <c r="C539" s="860">
        <v>80</v>
      </c>
      <c r="D539" s="109" t="s">
        <v>14</v>
      </c>
      <c r="E539" s="331">
        <v>0</v>
      </c>
      <c r="F539" s="267">
        <f t="shared" si="18"/>
        <v>0</v>
      </c>
      <c r="G539"/>
      <c r="H539" s="128"/>
      <c r="J539" s="129"/>
    </row>
    <row r="540" spans="1:10" ht="14.25" x14ac:dyDescent="0.2">
      <c r="A540" s="22">
        <f t="shared" si="19"/>
        <v>28</v>
      </c>
      <c r="B540" s="84" t="s">
        <v>413</v>
      </c>
      <c r="C540" s="860">
        <v>0</v>
      </c>
      <c r="D540" s="109" t="s">
        <v>17</v>
      </c>
      <c r="E540" s="331">
        <v>0</v>
      </c>
      <c r="F540" s="267">
        <f t="shared" si="18"/>
        <v>0</v>
      </c>
      <c r="G540"/>
      <c r="H540" s="128"/>
      <c r="J540" s="129"/>
    </row>
    <row r="541" spans="1:10" ht="14.25" x14ac:dyDescent="0.2">
      <c r="A541" s="22">
        <f t="shared" si="19"/>
        <v>29</v>
      </c>
      <c r="B541" s="91" t="s">
        <v>414</v>
      </c>
      <c r="C541" s="860">
        <v>0</v>
      </c>
      <c r="D541" s="214" t="s">
        <v>17</v>
      </c>
      <c r="E541" s="331">
        <v>0</v>
      </c>
      <c r="F541" s="267">
        <f t="shared" si="18"/>
        <v>0</v>
      </c>
      <c r="G541"/>
      <c r="H541" s="128"/>
      <c r="J541" s="129"/>
    </row>
    <row r="542" spans="1:10" ht="14.25" x14ac:dyDescent="0.2">
      <c r="A542" s="22">
        <f t="shared" si="19"/>
        <v>30</v>
      </c>
      <c r="B542" s="56" t="s">
        <v>447</v>
      </c>
      <c r="C542" s="860">
        <v>0</v>
      </c>
      <c r="D542" s="50" t="s">
        <v>52</v>
      </c>
      <c r="E542" s="331">
        <v>0</v>
      </c>
      <c r="F542" s="267">
        <f t="shared" si="18"/>
        <v>0</v>
      </c>
      <c r="G542"/>
      <c r="H542" s="128"/>
      <c r="J542" s="129"/>
    </row>
    <row r="543" spans="1:10" ht="14.25" x14ac:dyDescent="0.2">
      <c r="A543" s="92"/>
      <c r="B543" s="93"/>
      <c r="C543" s="94"/>
      <c r="D543" s="94"/>
      <c r="E543" s="95" t="s">
        <v>68</v>
      </c>
      <c r="F543" s="132">
        <f>SUM(F513:F542)</f>
        <v>0</v>
      </c>
      <c r="G543"/>
      <c r="J543" s="132"/>
    </row>
    <row r="544" spans="1:10" ht="69.75" customHeight="1" x14ac:dyDescent="0.2">
      <c r="A544" s="96"/>
      <c r="B544" s="97" t="s">
        <v>415</v>
      </c>
      <c r="F544" s="35"/>
      <c r="G544"/>
    </row>
    <row r="545" spans="1:15" ht="51" x14ac:dyDescent="0.2">
      <c r="A545" s="98" t="s">
        <v>1</v>
      </c>
      <c r="B545" s="99" t="s">
        <v>2</v>
      </c>
      <c r="C545" s="99" t="s">
        <v>3</v>
      </c>
      <c r="D545" s="99" t="s">
        <v>4</v>
      </c>
      <c r="E545" s="100" t="s">
        <v>5</v>
      </c>
      <c r="F545" s="101" t="s">
        <v>6</v>
      </c>
      <c r="G545"/>
    </row>
    <row r="546" spans="1:15" ht="14.25" x14ac:dyDescent="0.2">
      <c r="A546" s="102" t="s">
        <v>7</v>
      </c>
      <c r="B546" s="82" t="s">
        <v>8</v>
      </c>
      <c r="C546" s="82" t="s">
        <v>9</v>
      </c>
      <c r="D546" s="82" t="s">
        <v>10</v>
      </c>
      <c r="E546" s="83" t="s">
        <v>11</v>
      </c>
      <c r="F546" s="21" t="s">
        <v>12</v>
      </c>
      <c r="G546"/>
    </row>
    <row r="547" spans="1:15" ht="25.5" x14ac:dyDescent="0.2">
      <c r="A547" s="103">
        <v>1</v>
      </c>
      <c r="B547" s="84" t="s">
        <v>416</v>
      </c>
      <c r="C547" s="860">
        <v>0</v>
      </c>
      <c r="D547" s="109" t="s">
        <v>14</v>
      </c>
      <c r="E547" s="331">
        <v>0</v>
      </c>
      <c r="F547" s="267">
        <f t="shared" ref="F547:F563" si="20">C547*E547</f>
        <v>0</v>
      </c>
      <c r="G547"/>
      <c r="H547" s="128"/>
      <c r="J547" s="129"/>
    </row>
    <row r="548" spans="1:15" ht="25.5" x14ac:dyDescent="0.2">
      <c r="A548" s="104">
        <v>2</v>
      </c>
      <c r="B548" s="84" t="s">
        <v>417</v>
      </c>
      <c r="C548" s="860">
        <v>0</v>
      </c>
      <c r="D548" s="109" t="s">
        <v>14</v>
      </c>
      <c r="E548" s="331">
        <v>0</v>
      </c>
      <c r="F548" s="267">
        <f t="shared" si="20"/>
        <v>0</v>
      </c>
      <c r="G548"/>
      <c r="H548" s="128"/>
      <c r="J548" s="129"/>
    </row>
    <row r="549" spans="1:15" ht="25.5" x14ac:dyDescent="0.2">
      <c r="A549" s="104">
        <f t="shared" ref="A549:A563" si="21">1+A548</f>
        <v>3</v>
      </c>
      <c r="B549" s="52" t="s">
        <v>418</v>
      </c>
      <c r="C549" s="860">
        <v>30</v>
      </c>
      <c r="D549" s="112" t="s">
        <v>17</v>
      </c>
      <c r="E549" s="331">
        <v>0</v>
      </c>
      <c r="F549" s="267">
        <f t="shared" si="20"/>
        <v>0</v>
      </c>
      <c r="G549"/>
      <c r="H549" s="128"/>
      <c r="J549" s="129"/>
      <c r="O549" s="128"/>
    </row>
    <row r="550" spans="1:15" ht="25.5" x14ac:dyDescent="0.2">
      <c r="A550" s="104">
        <f t="shared" si="21"/>
        <v>4</v>
      </c>
      <c r="B550" s="84" t="s">
        <v>419</v>
      </c>
      <c r="C550" s="860">
        <v>15</v>
      </c>
      <c r="D550" s="109" t="s">
        <v>14</v>
      </c>
      <c r="E550" s="331">
        <v>0</v>
      </c>
      <c r="F550" s="267">
        <f t="shared" si="20"/>
        <v>0</v>
      </c>
      <c r="G550"/>
      <c r="H550" s="128"/>
      <c r="J550" s="129"/>
    </row>
    <row r="551" spans="1:15" ht="14.25" x14ac:dyDescent="0.2">
      <c r="A551" s="104">
        <f t="shared" si="21"/>
        <v>5</v>
      </c>
      <c r="B551" s="84" t="s">
        <v>420</v>
      </c>
      <c r="C551" s="860">
        <v>38</v>
      </c>
      <c r="D551" s="212" t="s">
        <v>17</v>
      </c>
      <c r="E551" s="331">
        <v>0</v>
      </c>
      <c r="F551" s="267">
        <f t="shared" si="20"/>
        <v>0</v>
      </c>
      <c r="G551"/>
      <c r="H551" s="128"/>
      <c r="J551" s="129"/>
    </row>
    <row r="552" spans="1:15" ht="14.25" x14ac:dyDescent="0.2">
      <c r="A552" s="104">
        <f t="shared" si="21"/>
        <v>6</v>
      </c>
      <c r="B552" s="84" t="s">
        <v>421</v>
      </c>
      <c r="C552" s="860">
        <v>0</v>
      </c>
      <c r="D552" s="109" t="s">
        <v>14</v>
      </c>
      <c r="E552" s="331">
        <v>0</v>
      </c>
      <c r="F552" s="267">
        <f t="shared" si="20"/>
        <v>0</v>
      </c>
      <c r="G552"/>
      <c r="H552" s="128"/>
      <c r="J552" s="129"/>
    </row>
    <row r="553" spans="1:15" ht="14.25" x14ac:dyDescent="0.2">
      <c r="A553" s="104">
        <f t="shared" si="21"/>
        <v>7</v>
      </c>
      <c r="B553" s="84" t="s">
        <v>422</v>
      </c>
      <c r="C553" s="860">
        <v>0</v>
      </c>
      <c r="D553" s="109" t="s">
        <v>17</v>
      </c>
      <c r="E553" s="331">
        <v>0</v>
      </c>
      <c r="F553" s="267">
        <f t="shared" si="20"/>
        <v>0</v>
      </c>
      <c r="G553"/>
      <c r="H553" s="128"/>
      <c r="J553" s="129"/>
    </row>
    <row r="554" spans="1:15" ht="14.25" x14ac:dyDescent="0.2">
      <c r="A554" s="104">
        <f t="shared" si="21"/>
        <v>8</v>
      </c>
      <c r="B554" s="84" t="s">
        <v>423</v>
      </c>
      <c r="C554" s="860">
        <v>15</v>
      </c>
      <c r="D554" s="109" t="s">
        <v>17</v>
      </c>
      <c r="E554" s="331">
        <v>0</v>
      </c>
      <c r="F554" s="267">
        <f t="shared" si="20"/>
        <v>0</v>
      </c>
      <c r="G554"/>
      <c r="H554" s="128"/>
      <c r="J554" s="129"/>
    </row>
    <row r="555" spans="1:15" ht="14.25" x14ac:dyDescent="0.2">
      <c r="A555" s="104">
        <f t="shared" si="21"/>
        <v>9</v>
      </c>
      <c r="B555" s="84" t="s">
        <v>424</v>
      </c>
      <c r="C555" s="860">
        <v>0</v>
      </c>
      <c r="D555" s="109" t="s">
        <v>17</v>
      </c>
      <c r="E555" s="331">
        <v>0</v>
      </c>
      <c r="F555" s="267">
        <f t="shared" si="20"/>
        <v>0</v>
      </c>
      <c r="G555"/>
      <c r="H555" s="128"/>
      <c r="J555" s="129"/>
    </row>
    <row r="556" spans="1:15" ht="14.25" x14ac:dyDescent="0.2">
      <c r="A556" s="104">
        <f t="shared" si="21"/>
        <v>10</v>
      </c>
      <c r="B556" s="84" t="s">
        <v>425</v>
      </c>
      <c r="C556" s="860">
        <v>0</v>
      </c>
      <c r="D556" s="109" t="s">
        <v>17</v>
      </c>
      <c r="E556" s="331">
        <v>0</v>
      </c>
      <c r="F556" s="267">
        <f t="shared" si="20"/>
        <v>0</v>
      </c>
      <c r="G556"/>
      <c r="H556" s="128"/>
      <c r="J556" s="129"/>
    </row>
    <row r="557" spans="1:15" ht="14.25" x14ac:dyDescent="0.2">
      <c r="A557" s="104">
        <f t="shared" si="21"/>
        <v>11</v>
      </c>
      <c r="B557" s="84" t="s">
        <v>426</v>
      </c>
      <c r="C557" s="860">
        <v>0</v>
      </c>
      <c r="D557" s="109" t="s">
        <v>17</v>
      </c>
      <c r="E557" s="331">
        <v>0</v>
      </c>
      <c r="F557" s="267">
        <f t="shared" si="20"/>
        <v>0</v>
      </c>
      <c r="G557"/>
      <c r="H557" s="128"/>
      <c r="J557" s="129"/>
    </row>
    <row r="558" spans="1:15" ht="14.25" x14ac:dyDescent="0.2">
      <c r="A558" s="104">
        <f t="shared" si="21"/>
        <v>12</v>
      </c>
      <c r="B558" s="84" t="s">
        <v>427</v>
      </c>
      <c r="C558" s="860">
        <v>0</v>
      </c>
      <c r="D558" s="109" t="s">
        <v>17</v>
      </c>
      <c r="E558" s="331">
        <v>0</v>
      </c>
      <c r="F558" s="267">
        <f t="shared" si="20"/>
        <v>0</v>
      </c>
      <c r="G558"/>
      <c r="H558" s="128"/>
      <c r="J558" s="129"/>
      <c r="N558" s="128"/>
    </row>
    <row r="559" spans="1:15" ht="14.25" x14ac:dyDescent="0.2">
      <c r="A559" s="104">
        <f t="shared" si="21"/>
        <v>13</v>
      </c>
      <c r="B559" s="84" t="s">
        <v>428</v>
      </c>
      <c r="C559" s="860">
        <v>0</v>
      </c>
      <c r="D559" s="109" t="s">
        <v>17</v>
      </c>
      <c r="E559" s="331">
        <v>0</v>
      </c>
      <c r="F559" s="267">
        <f t="shared" si="20"/>
        <v>0</v>
      </c>
      <c r="G559"/>
      <c r="H559" s="128"/>
      <c r="J559" s="129"/>
    </row>
    <row r="560" spans="1:15" ht="14.25" x14ac:dyDescent="0.2">
      <c r="A560" s="104">
        <f t="shared" si="21"/>
        <v>14</v>
      </c>
      <c r="B560" s="84" t="s">
        <v>429</v>
      </c>
      <c r="C560" s="860">
        <v>0</v>
      </c>
      <c r="D560" s="50" t="s">
        <v>17</v>
      </c>
      <c r="E560" s="331">
        <v>0</v>
      </c>
      <c r="F560" s="267">
        <f t="shared" si="20"/>
        <v>0</v>
      </c>
      <c r="G560"/>
      <c r="H560" s="128"/>
      <c r="J560" s="129"/>
    </row>
    <row r="561" spans="1:15" ht="25.5" x14ac:dyDescent="0.2">
      <c r="A561" s="103">
        <f t="shared" si="21"/>
        <v>15</v>
      </c>
      <c r="B561" s="91" t="s">
        <v>430</v>
      </c>
      <c r="C561" s="860">
        <v>0</v>
      </c>
      <c r="D561" s="628" t="s">
        <v>17</v>
      </c>
      <c r="E561" s="331">
        <v>0</v>
      </c>
      <c r="F561" s="629">
        <f t="shared" si="20"/>
        <v>0</v>
      </c>
      <c r="G561"/>
      <c r="H561" s="128"/>
      <c r="J561" s="129"/>
    </row>
    <row r="562" spans="1:15" ht="14.25" x14ac:dyDescent="0.2">
      <c r="A562" s="473">
        <f t="shared" si="21"/>
        <v>16</v>
      </c>
      <c r="B562" s="478" t="s">
        <v>431</v>
      </c>
      <c r="C562" s="860">
        <v>0</v>
      </c>
      <c r="D562" s="473" t="s">
        <v>17</v>
      </c>
      <c r="E562" s="331">
        <v>0</v>
      </c>
      <c r="F562" s="474">
        <f t="shared" si="20"/>
        <v>0</v>
      </c>
      <c r="G562"/>
      <c r="H562" s="128"/>
      <c r="J562" s="129"/>
    </row>
    <row r="563" spans="1:15" ht="14.25" x14ac:dyDescent="0.2">
      <c r="A563" s="473">
        <f t="shared" si="21"/>
        <v>17</v>
      </c>
      <c r="B563" s="478" t="s">
        <v>568</v>
      </c>
      <c r="C563" s="459">
        <v>0</v>
      </c>
      <c r="D563" s="459" t="s">
        <v>17</v>
      </c>
      <c r="E563" s="331">
        <v>0</v>
      </c>
      <c r="F563" s="625">
        <f t="shared" si="20"/>
        <v>0</v>
      </c>
      <c r="G563"/>
      <c r="H563" s="128"/>
      <c r="J563" s="129"/>
    </row>
    <row r="564" spans="1:15" ht="14.25" x14ac:dyDescent="0.2">
      <c r="A564" s="92"/>
      <c r="B564" s="93"/>
      <c r="C564" s="94"/>
      <c r="D564" s="94"/>
      <c r="E564" s="95" t="s">
        <v>68</v>
      </c>
      <c r="F564" s="132">
        <f>SUM(F547:F563)</f>
        <v>0</v>
      </c>
      <c r="G564"/>
      <c r="J564" s="132"/>
    </row>
    <row r="565" spans="1:15" ht="55.5" customHeight="1" x14ac:dyDescent="0.2">
      <c r="A565" s="96"/>
      <c r="B565" s="97" t="s">
        <v>432</v>
      </c>
      <c r="F565" s="35"/>
      <c r="G565"/>
    </row>
    <row r="566" spans="1:15" ht="51" x14ac:dyDescent="0.2">
      <c r="A566" s="98" t="s">
        <v>1</v>
      </c>
      <c r="B566" s="99" t="s">
        <v>2</v>
      </c>
      <c r="C566" s="99" t="s">
        <v>3</v>
      </c>
      <c r="D566" s="99" t="s">
        <v>4</v>
      </c>
      <c r="E566" s="100" t="s">
        <v>5</v>
      </c>
      <c r="F566" s="101" t="s">
        <v>6</v>
      </c>
      <c r="G566"/>
    </row>
    <row r="567" spans="1:15" ht="14.25" x14ac:dyDescent="0.2">
      <c r="A567" s="102" t="s">
        <v>7</v>
      </c>
      <c r="B567" s="82" t="s">
        <v>8</v>
      </c>
      <c r="C567" s="82" t="s">
        <v>9</v>
      </c>
      <c r="D567" s="82" t="s">
        <v>10</v>
      </c>
      <c r="E567" s="83" t="s">
        <v>11</v>
      </c>
      <c r="F567" s="21" t="s">
        <v>12</v>
      </c>
      <c r="G567"/>
    </row>
    <row r="568" spans="1:15" ht="14.25" x14ac:dyDescent="0.2">
      <c r="A568" s="103">
        <v>1</v>
      </c>
      <c r="B568" s="84" t="s">
        <v>433</v>
      </c>
      <c r="C568" s="860">
        <v>30</v>
      </c>
      <c r="D568" s="50" t="s">
        <v>14</v>
      </c>
      <c r="E568" s="334">
        <v>0</v>
      </c>
      <c r="F568" s="267">
        <f t="shared" ref="F568:F575" si="22">C568*E568</f>
        <v>0</v>
      </c>
      <c r="G568"/>
      <c r="H568" s="128"/>
      <c r="J568" s="129"/>
    </row>
    <row r="569" spans="1:15" ht="14.25" x14ac:dyDescent="0.2">
      <c r="A569" s="103">
        <v>2</v>
      </c>
      <c r="B569" s="73" t="s">
        <v>434</v>
      </c>
      <c r="C569" s="860">
        <v>30</v>
      </c>
      <c r="D569" s="68" t="s">
        <v>14</v>
      </c>
      <c r="E569" s="334">
        <v>0</v>
      </c>
      <c r="F569" s="267">
        <f t="shared" si="22"/>
        <v>0</v>
      </c>
      <c r="G569"/>
      <c r="H569" s="128"/>
      <c r="J569" s="129"/>
      <c r="O569" s="130"/>
    </row>
    <row r="570" spans="1:15" ht="14.25" x14ac:dyDescent="0.2">
      <c r="A570" s="103">
        <v>3</v>
      </c>
      <c r="B570" s="84" t="s">
        <v>435</v>
      </c>
      <c r="C570" s="860">
        <v>0</v>
      </c>
      <c r="D570" s="109" t="s">
        <v>14</v>
      </c>
      <c r="E570" s="334">
        <v>0</v>
      </c>
      <c r="F570" s="267">
        <f t="shared" si="22"/>
        <v>0</v>
      </c>
      <c r="G570"/>
      <c r="H570" s="128"/>
      <c r="J570" s="129"/>
    </row>
    <row r="571" spans="1:15" ht="14.25" x14ac:dyDescent="0.2">
      <c r="A571" s="103">
        <v>4</v>
      </c>
      <c r="B571" s="105" t="s">
        <v>436</v>
      </c>
      <c r="C571" s="860">
        <v>0</v>
      </c>
      <c r="D571" s="215" t="s">
        <v>17</v>
      </c>
      <c r="E571" s="334">
        <v>0</v>
      </c>
      <c r="F571" s="267">
        <f t="shared" si="22"/>
        <v>0</v>
      </c>
      <c r="G571"/>
      <c r="H571" s="128"/>
      <c r="J571" s="129"/>
    </row>
    <row r="572" spans="1:15" ht="14.25" x14ac:dyDescent="0.2">
      <c r="A572" s="103">
        <v>5</v>
      </c>
      <c r="B572" s="105" t="s">
        <v>437</v>
      </c>
      <c r="C572" s="860">
        <v>0</v>
      </c>
      <c r="D572" s="109" t="s">
        <v>17</v>
      </c>
      <c r="E572" s="334">
        <v>0</v>
      </c>
      <c r="F572" s="267">
        <f t="shared" si="22"/>
        <v>0</v>
      </c>
      <c r="G572"/>
      <c r="H572" s="128"/>
      <c r="J572" s="129"/>
    </row>
    <row r="573" spans="1:15" ht="14.25" x14ac:dyDescent="0.2">
      <c r="A573" s="103">
        <v>6</v>
      </c>
      <c r="B573" s="928" t="s">
        <v>564</v>
      </c>
      <c r="C573" s="459">
        <v>0</v>
      </c>
      <c r="D573" s="459" t="s">
        <v>17</v>
      </c>
      <c r="E573" s="334">
        <v>0</v>
      </c>
      <c r="F573" s="461">
        <f t="shared" si="22"/>
        <v>0</v>
      </c>
      <c r="G573"/>
      <c r="H573" s="128"/>
      <c r="J573" s="129"/>
    </row>
    <row r="574" spans="1:15" ht="14.25" x14ac:dyDescent="0.2">
      <c r="A574" s="103">
        <v>6</v>
      </c>
      <c r="B574" s="106" t="s">
        <v>438</v>
      </c>
      <c r="C574" s="860">
        <v>0</v>
      </c>
      <c r="D574" s="50" t="s">
        <v>17</v>
      </c>
      <c r="E574" s="334">
        <v>0</v>
      </c>
      <c r="F574" s="267">
        <f t="shared" si="22"/>
        <v>0</v>
      </c>
      <c r="G574"/>
      <c r="H574" s="128"/>
      <c r="J574" s="129"/>
      <c r="N574" s="128"/>
    </row>
    <row r="575" spans="1:15" ht="14.25" x14ac:dyDescent="0.2">
      <c r="A575" s="103">
        <v>7</v>
      </c>
      <c r="B575" s="120" t="s">
        <v>446</v>
      </c>
      <c r="C575" s="860">
        <v>0</v>
      </c>
      <c r="D575" s="216" t="s">
        <v>17</v>
      </c>
      <c r="E575" s="334">
        <v>0</v>
      </c>
      <c r="F575" s="267">
        <f t="shared" si="22"/>
        <v>0</v>
      </c>
      <c r="G575"/>
      <c r="H575" s="128"/>
      <c r="J575" s="129"/>
      <c r="L575" s="128"/>
    </row>
    <row r="576" spans="1:15" ht="14.25" x14ac:dyDescent="0.2">
      <c r="A576" s="32"/>
      <c r="B576" s="107"/>
      <c r="C576" s="94"/>
      <c r="D576" s="94"/>
      <c r="E576" s="95" t="s">
        <v>68</v>
      </c>
      <c r="F576" s="133">
        <f>SUM(F568:F575)</f>
        <v>0</v>
      </c>
      <c r="G576"/>
      <c r="J576" s="133"/>
    </row>
    <row r="577" spans="1:10" x14ac:dyDescent="0.2">
      <c r="A577" s="70"/>
      <c r="C577" s="66"/>
    </row>
    <row r="578" spans="1:10" x14ac:dyDescent="0.2">
      <c r="A578" s="4"/>
      <c r="E578" s="34" t="s">
        <v>439</v>
      </c>
      <c r="F578" s="5">
        <f>F576+F564+F543+F509+F504+F451+F396+F390+F385+F338+F141+F78+F53+F29</f>
        <v>0</v>
      </c>
      <c r="J578" s="5">
        <f>J576+J564+J543+J509+J504+J451+J396+J390+J385+J338+J141+J78+J53+J29</f>
        <v>0</v>
      </c>
    </row>
    <row r="579" spans="1:10" x14ac:dyDescent="0.2">
      <c r="F579" s="108"/>
    </row>
    <row r="580" spans="1:10" x14ac:dyDescent="0.2">
      <c r="F580" s="71"/>
    </row>
    <row r="581" spans="1:10" x14ac:dyDescent="0.2">
      <c r="B581" s="72"/>
      <c r="F581" s="135"/>
    </row>
    <row r="582" spans="1:10" x14ac:dyDescent="0.2">
      <c r="B582" s="72"/>
    </row>
    <row r="583" spans="1:10" x14ac:dyDescent="0.2">
      <c r="B583" s="72"/>
    </row>
    <row r="584" spans="1:10" x14ac:dyDescent="0.2">
      <c r="B584" s="72"/>
    </row>
    <row r="585" spans="1:10" x14ac:dyDescent="0.2">
      <c r="A585" s="10"/>
      <c r="B585" s="72"/>
    </row>
    <row r="586" spans="1:10" x14ac:dyDescent="0.2">
      <c r="B586" s="72"/>
    </row>
    <row r="587" spans="1:10" x14ac:dyDescent="0.2">
      <c r="C587" s="6"/>
      <c r="D587" s="6"/>
      <c r="E587" s="7"/>
      <c r="F587" s="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110F-A9A8-49FC-AFE7-6C2B4BD20346}">
  <dimension ref="A1:AMJ587"/>
  <sheetViews>
    <sheetView workbookViewId="0">
      <selection activeCell="M571" sqref="M571"/>
    </sheetView>
  </sheetViews>
  <sheetFormatPr defaultColWidth="9" defaultRowHeight="12.75" x14ac:dyDescent="0.2"/>
  <cols>
    <col min="1" max="1" width="3.875" style="8" customWidth="1"/>
    <col min="2" max="2" width="39.375" style="9" customWidth="1"/>
    <col min="3" max="3" width="5.25" style="10" customWidth="1"/>
    <col min="4" max="4" width="5" style="10" customWidth="1"/>
    <col min="5" max="5" width="11.125" style="11" customWidth="1"/>
    <col min="6" max="6" width="14.625" style="11" customWidth="1"/>
    <col min="7" max="7" width="11.25" style="128" customWidth="1"/>
    <col min="8" max="8" width="10.625" style="9" customWidth="1"/>
    <col min="9" max="9" width="8.625" style="9" customWidth="1"/>
    <col min="10" max="10" width="13.375" style="9" hidden="1" customWidth="1"/>
    <col min="11" max="999" width="8.625" style="9" customWidth="1"/>
    <col min="1000" max="16384" width="9" style="9"/>
  </cols>
  <sheetData>
    <row r="1" spans="1:10" ht="15.75" x14ac:dyDescent="0.25">
      <c r="B1" s="12"/>
      <c r="C1" s="326"/>
      <c r="D1" s="326"/>
      <c r="E1" s="335"/>
      <c r="F1" s="335" t="s">
        <v>535</v>
      </c>
    </row>
    <row r="2" spans="1:10" ht="15.75" x14ac:dyDescent="0.25">
      <c r="B2" s="280" t="s">
        <v>542</v>
      </c>
      <c r="C2" s="336"/>
      <c r="D2" s="336"/>
      <c r="E2" s="342"/>
      <c r="F2" s="342"/>
    </row>
    <row r="3" spans="1:10" ht="15.75" x14ac:dyDescent="0.25">
      <c r="B3" s="280" t="s">
        <v>537</v>
      </c>
      <c r="C3" s="338"/>
      <c r="D3" s="338"/>
      <c r="E3" s="12"/>
      <c r="F3" s="12"/>
    </row>
    <row r="4" spans="1:10" ht="15.75" x14ac:dyDescent="0.25">
      <c r="B4" s="280"/>
      <c r="C4" s="338"/>
      <c r="D4" s="338"/>
      <c r="E4" s="12"/>
      <c r="F4" s="12"/>
    </row>
    <row r="5" spans="1:10" ht="15.75" x14ac:dyDescent="0.25">
      <c r="B5" s="65"/>
      <c r="C5" s="281"/>
      <c r="D5" s="281"/>
      <c r="E5" s="1038"/>
      <c r="F5" s="1038"/>
    </row>
    <row r="6" spans="1:10" ht="15" x14ac:dyDescent="0.25">
      <c r="A6" s="16"/>
      <c r="B6" s="3" t="s">
        <v>0</v>
      </c>
      <c r="C6" s="17"/>
      <c r="D6" s="17"/>
      <c r="E6" s="18"/>
      <c r="F6" s="19"/>
    </row>
    <row r="7" spans="1:10" ht="51" x14ac:dyDescent="0.2">
      <c r="A7" s="20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/>
      <c r="H7" s="130"/>
      <c r="J7" s="131"/>
    </row>
    <row r="8" spans="1:10" ht="14.25" x14ac:dyDescent="0.2">
      <c r="A8" s="21" t="s">
        <v>7</v>
      </c>
      <c r="B8" s="21" t="s">
        <v>8</v>
      </c>
      <c r="C8" s="21" t="s">
        <v>9</v>
      </c>
      <c r="D8" s="21" t="s">
        <v>10</v>
      </c>
      <c r="E8" s="21" t="s">
        <v>11</v>
      </c>
      <c r="F8" s="21" t="s">
        <v>12</v>
      </c>
      <c r="G8"/>
    </row>
    <row r="9" spans="1:10" ht="49.5" customHeight="1" x14ac:dyDescent="0.2">
      <c r="A9" s="22">
        <v>1</v>
      </c>
      <c r="B9" s="23" t="s">
        <v>13</v>
      </c>
      <c r="C9" s="794">
        <v>0</v>
      </c>
      <c r="D9" s="85" t="s">
        <v>14</v>
      </c>
      <c r="E9" s="328">
        <v>0</v>
      </c>
      <c r="F9" s="220">
        <f t="shared" ref="F9:F28" si="0">C9*E9</f>
        <v>0</v>
      </c>
      <c r="G9"/>
      <c r="H9" s="128"/>
      <c r="J9" s="129"/>
    </row>
    <row r="10" spans="1:10" ht="48.75" customHeight="1" x14ac:dyDescent="0.2">
      <c r="A10" s="22">
        <f t="shared" ref="A10" si="1">A9+1</f>
        <v>2</v>
      </c>
      <c r="B10" s="23" t="s">
        <v>15</v>
      </c>
      <c r="C10" s="794">
        <v>210</v>
      </c>
      <c r="D10" s="85" t="s">
        <v>14</v>
      </c>
      <c r="E10" s="328">
        <v>0</v>
      </c>
      <c r="F10" s="220">
        <f t="shared" si="0"/>
        <v>0</v>
      </c>
      <c r="G10"/>
      <c r="H10" s="128"/>
      <c r="J10" s="129"/>
    </row>
    <row r="11" spans="1:10" ht="48.75" customHeight="1" x14ac:dyDescent="0.2">
      <c r="A11" s="22">
        <v>3</v>
      </c>
      <c r="B11" s="23" t="s">
        <v>16</v>
      </c>
      <c r="C11" s="794">
        <v>300</v>
      </c>
      <c r="D11" s="85" t="s">
        <v>17</v>
      </c>
      <c r="E11" s="328">
        <v>0</v>
      </c>
      <c r="F11" s="220">
        <f t="shared" si="0"/>
        <v>0</v>
      </c>
      <c r="G11"/>
      <c r="H11" s="128"/>
      <c r="J11" s="129"/>
    </row>
    <row r="12" spans="1:10" ht="52.5" customHeight="1" x14ac:dyDescent="0.2">
      <c r="A12" s="22">
        <v>4</v>
      </c>
      <c r="B12" s="23" t="s">
        <v>18</v>
      </c>
      <c r="C12" s="794">
        <v>35</v>
      </c>
      <c r="D12" s="85" t="s">
        <v>14</v>
      </c>
      <c r="E12" s="328">
        <v>0</v>
      </c>
      <c r="F12" s="220">
        <f t="shared" si="0"/>
        <v>0</v>
      </c>
      <c r="G12"/>
      <c r="H12" s="128"/>
      <c r="J12" s="129"/>
    </row>
    <row r="13" spans="1:10" ht="52.5" customHeight="1" x14ac:dyDescent="0.2">
      <c r="A13" s="22">
        <v>5</v>
      </c>
      <c r="B13" s="23" t="s">
        <v>19</v>
      </c>
      <c r="C13" s="794">
        <v>0</v>
      </c>
      <c r="D13" s="85" t="s">
        <v>14</v>
      </c>
      <c r="E13" s="328">
        <v>0</v>
      </c>
      <c r="F13" s="220">
        <f t="shared" si="0"/>
        <v>0</v>
      </c>
      <c r="G13"/>
      <c r="H13" s="128"/>
      <c r="J13" s="129"/>
    </row>
    <row r="14" spans="1:10" ht="25.5" x14ac:dyDescent="0.2">
      <c r="A14" s="22">
        <v>6</v>
      </c>
      <c r="B14" s="23" t="s">
        <v>449</v>
      </c>
      <c r="C14" s="794">
        <v>0</v>
      </c>
      <c r="D14" s="85" t="s">
        <v>14</v>
      </c>
      <c r="E14" s="328">
        <v>0</v>
      </c>
      <c r="F14" s="220">
        <f t="shared" si="0"/>
        <v>0</v>
      </c>
      <c r="G14"/>
      <c r="H14" s="128"/>
      <c r="J14" s="129"/>
    </row>
    <row r="15" spans="1:10" ht="49.5" customHeight="1" x14ac:dyDescent="0.2">
      <c r="A15" s="22">
        <v>7</v>
      </c>
      <c r="B15" s="23" t="s">
        <v>20</v>
      </c>
      <c r="C15" s="794">
        <v>170</v>
      </c>
      <c r="D15" s="85" t="s">
        <v>14</v>
      </c>
      <c r="E15" s="328">
        <v>0</v>
      </c>
      <c r="F15" s="220">
        <f t="shared" si="0"/>
        <v>0</v>
      </c>
      <c r="G15"/>
      <c r="H15" s="128"/>
      <c r="J15" s="129"/>
    </row>
    <row r="16" spans="1:10" ht="48" customHeight="1" x14ac:dyDescent="0.2">
      <c r="A16" s="22">
        <v>8</v>
      </c>
      <c r="B16" s="23" t="s">
        <v>21</v>
      </c>
      <c r="C16" s="794">
        <v>150</v>
      </c>
      <c r="D16" s="85" t="s">
        <v>14</v>
      </c>
      <c r="E16" s="328">
        <v>0</v>
      </c>
      <c r="F16" s="220">
        <f t="shared" si="0"/>
        <v>0</v>
      </c>
      <c r="G16"/>
      <c r="H16" s="128"/>
      <c r="J16" s="129"/>
    </row>
    <row r="17" spans="1:10" ht="56.25" customHeight="1" x14ac:dyDescent="0.2">
      <c r="A17" s="22">
        <v>9</v>
      </c>
      <c r="B17" s="23" t="s">
        <v>22</v>
      </c>
      <c r="C17" s="794">
        <v>0</v>
      </c>
      <c r="D17" s="85" t="s">
        <v>14</v>
      </c>
      <c r="E17" s="328">
        <v>0</v>
      </c>
      <c r="F17" s="220">
        <f t="shared" si="0"/>
        <v>0</v>
      </c>
      <c r="G17"/>
      <c r="H17" s="128"/>
      <c r="J17" s="129"/>
    </row>
    <row r="18" spans="1:10" ht="47.25" customHeight="1" x14ac:dyDescent="0.2">
      <c r="A18" s="22">
        <v>10</v>
      </c>
      <c r="B18" s="23" t="s">
        <v>450</v>
      </c>
      <c r="C18" s="794">
        <v>70</v>
      </c>
      <c r="D18" s="85" t="s">
        <v>14</v>
      </c>
      <c r="E18" s="328">
        <v>0</v>
      </c>
      <c r="F18" s="220">
        <f t="shared" si="0"/>
        <v>0</v>
      </c>
      <c r="G18"/>
      <c r="H18" s="128"/>
      <c r="J18" s="129"/>
    </row>
    <row r="19" spans="1:10" ht="48" customHeight="1" x14ac:dyDescent="0.2">
      <c r="A19" s="22">
        <v>11</v>
      </c>
      <c r="B19" s="23" t="s">
        <v>23</v>
      </c>
      <c r="C19" s="794">
        <v>120</v>
      </c>
      <c r="D19" s="85" t="s">
        <v>14</v>
      </c>
      <c r="E19" s="328">
        <v>0</v>
      </c>
      <c r="F19" s="220">
        <f t="shared" si="0"/>
        <v>0</v>
      </c>
      <c r="G19"/>
      <c r="H19" s="128"/>
      <c r="J19" s="129"/>
    </row>
    <row r="20" spans="1:10" ht="120.75" customHeight="1" x14ac:dyDescent="0.2">
      <c r="A20" s="22">
        <v>12</v>
      </c>
      <c r="B20" s="75" t="s">
        <v>24</v>
      </c>
      <c r="C20" s="794">
        <v>20</v>
      </c>
      <c r="D20" s="85" t="s">
        <v>14</v>
      </c>
      <c r="E20" s="328">
        <v>0</v>
      </c>
      <c r="F20" s="220">
        <f t="shared" si="0"/>
        <v>0</v>
      </c>
      <c r="G20"/>
      <c r="H20" s="128"/>
      <c r="J20" s="129"/>
    </row>
    <row r="21" spans="1:10" ht="25.5" x14ac:dyDescent="0.2">
      <c r="A21" s="22">
        <v>13</v>
      </c>
      <c r="B21" s="23" t="s">
        <v>25</v>
      </c>
      <c r="C21" s="794">
        <v>0</v>
      </c>
      <c r="D21" s="85" t="s">
        <v>14</v>
      </c>
      <c r="E21" s="328">
        <v>0</v>
      </c>
      <c r="F21" s="220">
        <f t="shared" si="0"/>
        <v>0</v>
      </c>
      <c r="G21"/>
      <c r="H21" s="128"/>
      <c r="J21" s="129"/>
    </row>
    <row r="22" spans="1:10" ht="33.75" customHeight="1" x14ac:dyDescent="0.2">
      <c r="A22" s="22">
        <v>14</v>
      </c>
      <c r="B22" s="23" t="s">
        <v>26</v>
      </c>
      <c r="C22" s="794">
        <v>20</v>
      </c>
      <c r="D22" s="85" t="s">
        <v>14</v>
      </c>
      <c r="E22" s="328">
        <v>0</v>
      </c>
      <c r="F22" s="220">
        <f t="shared" si="0"/>
        <v>0</v>
      </c>
      <c r="G22"/>
      <c r="H22" s="128"/>
      <c r="J22" s="129"/>
    </row>
    <row r="23" spans="1:10" ht="14.25" x14ac:dyDescent="0.2">
      <c r="A23" s="22">
        <v>15</v>
      </c>
      <c r="B23" s="23" t="s">
        <v>27</v>
      </c>
      <c r="C23" s="794">
        <v>0</v>
      </c>
      <c r="D23" s="85" t="s">
        <v>14</v>
      </c>
      <c r="E23" s="328">
        <v>0</v>
      </c>
      <c r="F23" s="220">
        <f t="shared" si="0"/>
        <v>0</v>
      </c>
      <c r="G23"/>
      <c r="H23" s="128"/>
      <c r="J23" s="129"/>
    </row>
    <row r="24" spans="1:10" ht="14.25" x14ac:dyDescent="0.2">
      <c r="A24" s="22">
        <v>16</v>
      </c>
      <c r="B24" s="23" t="s">
        <v>28</v>
      </c>
      <c r="C24" s="794">
        <v>15</v>
      </c>
      <c r="D24" s="85" t="s">
        <v>14</v>
      </c>
      <c r="E24" s="328">
        <v>0</v>
      </c>
      <c r="F24" s="220">
        <f t="shared" si="0"/>
        <v>0</v>
      </c>
      <c r="G24"/>
      <c r="H24" s="128"/>
      <c r="J24" s="129"/>
    </row>
    <row r="25" spans="1:10" ht="89.25" x14ac:dyDescent="0.2">
      <c r="A25" s="22">
        <v>17</v>
      </c>
      <c r="B25" s="23" t="s">
        <v>29</v>
      </c>
      <c r="C25" s="794">
        <v>0</v>
      </c>
      <c r="D25" s="85" t="s">
        <v>14</v>
      </c>
      <c r="E25" s="328">
        <v>0</v>
      </c>
      <c r="F25" s="220">
        <f t="shared" si="0"/>
        <v>0</v>
      </c>
      <c r="G25"/>
      <c r="H25" s="128"/>
      <c r="J25" s="129"/>
    </row>
    <row r="26" spans="1:10" ht="14.25" x14ac:dyDescent="0.2">
      <c r="A26" s="22">
        <v>18</v>
      </c>
      <c r="B26" s="478" t="s">
        <v>558</v>
      </c>
      <c r="C26" s="479">
        <v>0</v>
      </c>
      <c r="D26" s="479" t="s">
        <v>17</v>
      </c>
      <c r="E26" s="328">
        <v>0</v>
      </c>
      <c r="F26" s="481">
        <f t="shared" si="0"/>
        <v>0</v>
      </c>
      <c r="G26"/>
      <c r="H26" s="128"/>
      <c r="J26" s="129"/>
    </row>
    <row r="27" spans="1:10" ht="36.75" customHeight="1" x14ac:dyDescent="0.2">
      <c r="A27" s="22">
        <v>19</v>
      </c>
      <c r="B27" s="23" t="s">
        <v>30</v>
      </c>
      <c r="C27" s="794">
        <v>0</v>
      </c>
      <c r="D27" s="85" t="s">
        <v>14</v>
      </c>
      <c r="E27" s="328">
        <v>0</v>
      </c>
      <c r="F27" s="220">
        <f t="shared" si="0"/>
        <v>0</v>
      </c>
      <c r="G27"/>
      <c r="H27" s="128"/>
      <c r="J27" s="129"/>
    </row>
    <row r="28" spans="1:10" s="179" customFormat="1" ht="36.75" customHeight="1" x14ac:dyDescent="0.2">
      <c r="A28" s="22">
        <v>20</v>
      </c>
      <c r="B28" s="174" t="s">
        <v>465</v>
      </c>
      <c r="C28" s="794">
        <v>20</v>
      </c>
      <c r="D28" s="221" t="s">
        <v>17</v>
      </c>
      <c r="E28" s="328">
        <v>0</v>
      </c>
      <c r="F28" s="222">
        <f t="shared" si="0"/>
        <v>0</v>
      </c>
      <c r="G28" s="177"/>
      <c r="H28" s="190"/>
      <c r="J28" s="180"/>
    </row>
    <row r="29" spans="1:10" ht="14.25" x14ac:dyDescent="0.2">
      <c r="A29" s="22"/>
      <c r="B29" s="23"/>
      <c r="C29" s="25"/>
      <c r="D29" s="21"/>
      <c r="E29" s="26" t="s">
        <v>31</v>
      </c>
      <c r="F29" s="27">
        <f>SUM(F9:F28)</f>
        <v>0</v>
      </c>
      <c r="G29"/>
      <c r="J29" s="27"/>
    </row>
    <row r="30" spans="1:10" ht="39" customHeight="1" x14ac:dyDescent="0.25">
      <c r="A30" s="2"/>
      <c r="B30" s="28" t="s">
        <v>32</v>
      </c>
      <c r="C30" s="29"/>
      <c r="D30" s="29"/>
      <c r="E30" s="30"/>
      <c r="F30" s="1"/>
      <c r="G30"/>
    </row>
    <row r="31" spans="1:10" ht="51" x14ac:dyDescent="0.2">
      <c r="A31" s="31" t="s">
        <v>1</v>
      </c>
      <c r="B31" s="31" t="s">
        <v>2</v>
      </c>
      <c r="C31" s="31" t="s">
        <v>3</v>
      </c>
      <c r="D31" s="31" t="s">
        <v>4</v>
      </c>
      <c r="E31" s="31" t="s">
        <v>5</v>
      </c>
      <c r="F31" s="31" t="s">
        <v>6</v>
      </c>
      <c r="G31"/>
    </row>
    <row r="32" spans="1:10" ht="14.25" x14ac:dyDescent="0.2">
      <c r="A32" s="21" t="s">
        <v>7</v>
      </c>
      <c r="B32" s="21" t="s">
        <v>8</v>
      </c>
      <c r="C32" s="21" t="s">
        <v>9</v>
      </c>
      <c r="D32" s="21" t="s">
        <v>10</v>
      </c>
      <c r="E32" s="21" t="s">
        <v>11</v>
      </c>
      <c r="F32" s="21" t="s">
        <v>12</v>
      </c>
      <c r="G32"/>
    </row>
    <row r="33" spans="1:10" ht="14.25" x14ac:dyDescent="0.2">
      <c r="A33" s="22">
        <v>1</v>
      </c>
      <c r="B33" s="23" t="s">
        <v>33</v>
      </c>
      <c r="C33" s="794">
        <v>0</v>
      </c>
      <c r="D33" s="85" t="s">
        <v>14</v>
      </c>
      <c r="E33" s="328">
        <v>0</v>
      </c>
      <c r="F33" s="220">
        <f t="shared" ref="F33:F52" si="2">C33*E33</f>
        <v>0</v>
      </c>
      <c r="G33"/>
      <c r="H33" s="128"/>
      <c r="J33" s="129"/>
    </row>
    <row r="34" spans="1:10" ht="14.25" x14ac:dyDescent="0.2">
      <c r="A34" s="22">
        <f t="shared" ref="A34:A52" si="3">A33+1</f>
        <v>2</v>
      </c>
      <c r="B34" s="23" t="s">
        <v>34</v>
      </c>
      <c r="C34" s="794">
        <v>210</v>
      </c>
      <c r="D34" s="85" t="s">
        <v>14</v>
      </c>
      <c r="E34" s="328">
        <v>0</v>
      </c>
      <c r="F34" s="220">
        <f t="shared" si="2"/>
        <v>0</v>
      </c>
      <c r="G34"/>
      <c r="H34" s="128"/>
      <c r="J34" s="129"/>
    </row>
    <row r="35" spans="1:10" ht="25.5" x14ac:dyDescent="0.2">
      <c r="A35" s="22">
        <f t="shared" si="3"/>
        <v>3</v>
      </c>
      <c r="B35" s="23" t="s">
        <v>35</v>
      </c>
      <c r="C35" s="794">
        <v>0</v>
      </c>
      <c r="D35" s="85" t="s">
        <v>14</v>
      </c>
      <c r="E35" s="328">
        <v>0</v>
      </c>
      <c r="F35" s="220">
        <f t="shared" si="2"/>
        <v>0</v>
      </c>
      <c r="G35"/>
      <c r="H35" s="128"/>
      <c r="J35" s="129"/>
    </row>
    <row r="36" spans="1:10" ht="38.25" x14ac:dyDescent="0.2">
      <c r="A36" s="22">
        <f t="shared" si="3"/>
        <v>4</v>
      </c>
      <c r="B36" s="23" t="s">
        <v>36</v>
      </c>
      <c r="C36" s="794">
        <v>0</v>
      </c>
      <c r="D36" s="85" t="s">
        <v>14</v>
      </c>
      <c r="E36" s="328">
        <v>0</v>
      </c>
      <c r="F36" s="220">
        <f t="shared" si="2"/>
        <v>0</v>
      </c>
      <c r="G36"/>
      <c r="H36" s="128"/>
      <c r="J36" s="129"/>
    </row>
    <row r="37" spans="1:10" ht="14.25" x14ac:dyDescent="0.2">
      <c r="A37" s="22">
        <f t="shared" si="3"/>
        <v>5</v>
      </c>
      <c r="B37" s="114" t="s">
        <v>441</v>
      </c>
      <c r="C37" s="794">
        <v>0</v>
      </c>
      <c r="D37" s="85" t="s">
        <v>14</v>
      </c>
      <c r="E37" s="328">
        <v>0</v>
      </c>
      <c r="F37" s="220">
        <f t="shared" si="2"/>
        <v>0</v>
      </c>
      <c r="G37"/>
      <c r="H37" s="128"/>
      <c r="J37" s="129"/>
    </row>
    <row r="38" spans="1:10" ht="14.25" x14ac:dyDescent="0.2">
      <c r="A38" s="22">
        <f t="shared" si="3"/>
        <v>6</v>
      </c>
      <c r="B38" s="23" t="s">
        <v>37</v>
      </c>
      <c r="C38" s="794">
        <v>700</v>
      </c>
      <c r="D38" s="85" t="s">
        <v>14</v>
      </c>
      <c r="E38" s="328">
        <v>0</v>
      </c>
      <c r="F38" s="220">
        <f t="shared" si="2"/>
        <v>0</v>
      </c>
      <c r="G38"/>
      <c r="H38" s="128"/>
      <c r="J38" s="129"/>
    </row>
    <row r="39" spans="1:10" ht="14.25" x14ac:dyDescent="0.2">
      <c r="A39" s="22">
        <f t="shared" si="3"/>
        <v>7</v>
      </c>
      <c r="B39" s="23" t="s">
        <v>38</v>
      </c>
      <c r="C39" s="794">
        <v>0</v>
      </c>
      <c r="D39" s="85" t="s">
        <v>14</v>
      </c>
      <c r="E39" s="328">
        <v>0</v>
      </c>
      <c r="F39" s="220">
        <f t="shared" si="2"/>
        <v>0</v>
      </c>
      <c r="G39"/>
      <c r="H39" s="128"/>
      <c r="J39" s="129"/>
    </row>
    <row r="40" spans="1:10" ht="38.25" x14ac:dyDescent="0.2">
      <c r="A40" s="22">
        <f t="shared" si="3"/>
        <v>8</v>
      </c>
      <c r="B40" s="23" t="s">
        <v>39</v>
      </c>
      <c r="C40" s="794">
        <v>250</v>
      </c>
      <c r="D40" s="85" t="s">
        <v>14</v>
      </c>
      <c r="E40" s="328">
        <v>0</v>
      </c>
      <c r="F40" s="220">
        <f t="shared" si="2"/>
        <v>0</v>
      </c>
      <c r="G40"/>
      <c r="H40" s="128"/>
      <c r="J40" s="129"/>
    </row>
    <row r="41" spans="1:10" ht="14.25" x14ac:dyDescent="0.2">
      <c r="A41" s="22">
        <f t="shared" si="3"/>
        <v>9</v>
      </c>
      <c r="B41" s="23" t="s">
        <v>40</v>
      </c>
      <c r="C41" s="794">
        <v>105</v>
      </c>
      <c r="D41" s="85" t="s">
        <v>14</v>
      </c>
      <c r="E41" s="328">
        <v>0</v>
      </c>
      <c r="F41" s="220">
        <f t="shared" si="2"/>
        <v>0</v>
      </c>
      <c r="G41"/>
      <c r="H41" s="128"/>
      <c r="J41" s="129"/>
    </row>
    <row r="42" spans="1:10" ht="14.25" x14ac:dyDescent="0.2">
      <c r="A42" s="22">
        <f t="shared" si="3"/>
        <v>10</v>
      </c>
      <c r="B42" s="23" t="s">
        <v>41</v>
      </c>
      <c r="C42" s="794">
        <v>0</v>
      </c>
      <c r="D42" s="85" t="s">
        <v>14</v>
      </c>
      <c r="E42" s="328">
        <v>0</v>
      </c>
      <c r="F42" s="220">
        <f t="shared" si="2"/>
        <v>0</v>
      </c>
      <c r="G42"/>
      <c r="H42" s="138"/>
      <c r="J42" s="129"/>
    </row>
    <row r="43" spans="1:10" ht="14.25" x14ac:dyDescent="0.2">
      <c r="A43" s="22">
        <f t="shared" si="3"/>
        <v>11</v>
      </c>
      <c r="B43" s="23" t="s">
        <v>42</v>
      </c>
      <c r="C43" s="794">
        <v>0</v>
      </c>
      <c r="D43" s="85" t="s">
        <v>14</v>
      </c>
      <c r="E43" s="328">
        <v>0</v>
      </c>
      <c r="F43" s="220">
        <f t="shared" si="2"/>
        <v>0</v>
      </c>
      <c r="G43"/>
      <c r="H43" s="128"/>
      <c r="J43" s="129"/>
    </row>
    <row r="44" spans="1:10" s="179" customFormat="1" ht="14.25" x14ac:dyDescent="0.2">
      <c r="A44" s="175">
        <f t="shared" si="3"/>
        <v>12</v>
      </c>
      <c r="B44" s="182" t="s">
        <v>508</v>
      </c>
      <c r="C44" s="794">
        <v>0</v>
      </c>
      <c r="D44" s="221" t="s">
        <v>17</v>
      </c>
      <c r="E44" s="328">
        <v>0</v>
      </c>
      <c r="F44" s="222">
        <f t="shared" si="2"/>
        <v>0</v>
      </c>
      <c r="G44" s="177"/>
      <c r="H44" s="190"/>
      <c r="J44" s="180"/>
    </row>
    <row r="45" spans="1:10" ht="14.25" x14ac:dyDescent="0.2">
      <c r="A45" s="22">
        <f t="shared" si="3"/>
        <v>13</v>
      </c>
      <c r="B45" s="23" t="s">
        <v>43</v>
      </c>
      <c r="C45" s="794">
        <v>0</v>
      </c>
      <c r="D45" s="85" t="s">
        <v>14</v>
      </c>
      <c r="E45" s="328">
        <v>0</v>
      </c>
      <c r="F45" s="220">
        <f t="shared" si="2"/>
        <v>0</v>
      </c>
      <c r="G45"/>
      <c r="H45" s="128"/>
      <c r="J45" s="129"/>
    </row>
    <row r="46" spans="1:10" ht="14.25" x14ac:dyDescent="0.2">
      <c r="A46" s="22">
        <f t="shared" si="3"/>
        <v>14</v>
      </c>
      <c r="B46" s="23" t="s">
        <v>44</v>
      </c>
      <c r="C46" s="794">
        <v>0</v>
      </c>
      <c r="D46" s="85" t="s">
        <v>14</v>
      </c>
      <c r="E46" s="328">
        <v>0</v>
      </c>
      <c r="F46" s="220">
        <f t="shared" si="2"/>
        <v>0</v>
      </c>
      <c r="G46"/>
      <c r="H46" s="128"/>
      <c r="J46" s="129"/>
    </row>
    <row r="47" spans="1:10" ht="14.25" x14ac:dyDescent="0.2">
      <c r="A47" s="44">
        <f t="shared" si="3"/>
        <v>15</v>
      </c>
      <c r="B47" s="478" t="s">
        <v>559</v>
      </c>
      <c r="C47" s="479">
        <v>0</v>
      </c>
      <c r="D47" s="479" t="s">
        <v>17</v>
      </c>
      <c r="E47" s="328">
        <v>0</v>
      </c>
      <c r="F47" s="481">
        <f t="shared" si="2"/>
        <v>0</v>
      </c>
      <c r="G47"/>
      <c r="H47" s="128"/>
      <c r="J47" s="129"/>
    </row>
    <row r="48" spans="1:10" ht="14.25" x14ac:dyDescent="0.2">
      <c r="A48" s="22">
        <f t="shared" si="3"/>
        <v>16</v>
      </c>
      <c r="B48" s="23" t="s">
        <v>45</v>
      </c>
      <c r="C48" s="794">
        <v>0</v>
      </c>
      <c r="D48" s="85" t="s">
        <v>14</v>
      </c>
      <c r="E48" s="328">
        <v>0</v>
      </c>
      <c r="F48" s="220">
        <f t="shared" si="2"/>
        <v>0</v>
      </c>
      <c r="G48"/>
      <c r="H48" s="128"/>
      <c r="J48" s="129"/>
    </row>
    <row r="49" spans="1:10" ht="14.25" x14ac:dyDescent="0.2">
      <c r="A49" s="22">
        <f t="shared" si="3"/>
        <v>17</v>
      </c>
      <c r="B49" s="23" t="s">
        <v>46</v>
      </c>
      <c r="C49" s="794">
        <v>105</v>
      </c>
      <c r="D49" s="85" t="s">
        <v>14</v>
      </c>
      <c r="E49" s="328">
        <v>0</v>
      </c>
      <c r="F49" s="220">
        <f t="shared" si="2"/>
        <v>0</v>
      </c>
      <c r="G49"/>
      <c r="H49" s="128"/>
      <c r="J49" s="129"/>
    </row>
    <row r="50" spans="1:10" ht="14.25" x14ac:dyDescent="0.2">
      <c r="A50" s="175">
        <f t="shared" si="3"/>
        <v>18</v>
      </c>
      <c r="B50" s="23" t="s">
        <v>47</v>
      </c>
      <c r="C50" s="794">
        <v>0</v>
      </c>
      <c r="D50" s="85" t="s">
        <v>14</v>
      </c>
      <c r="E50" s="328">
        <v>0</v>
      </c>
      <c r="F50" s="220">
        <f t="shared" si="2"/>
        <v>0</v>
      </c>
      <c r="G50"/>
      <c r="H50" s="128"/>
      <c r="J50" s="129"/>
    </row>
    <row r="51" spans="1:10" ht="14.25" x14ac:dyDescent="0.2">
      <c r="A51" s="22">
        <f t="shared" si="3"/>
        <v>19</v>
      </c>
      <c r="B51" s="23" t="s">
        <v>48</v>
      </c>
      <c r="C51" s="794">
        <v>0</v>
      </c>
      <c r="D51" s="85" t="s">
        <v>14</v>
      </c>
      <c r="E51" s="328">
        <v>0</v>
      </c>
      <c r="F51" s="220">
        <f t="shared" si="2"/>
        <v>0</v>
      </c>
      <c r="G51"/>
      <c r="H51" s="128"/>
      <c r="J51" s="129"/>
    </row>
    <row r="52" spans="1:10" ht="14.25" x14ac:dyDescent="0.2">
      <c r="A52" s="22">
        <f t="shared" si="3"/>
        <v>20</v>
      </c>
      <c r="B52" s="23" t="s">
        <v>49</v>
      </c>
      <c r="C52" s="794">
        <v>0</v>
      </c>
      <c r="D52" s="85" t="s">
        <v>14</v>
      </c>
      <c r="E52" s="328">
        <v>0</v>
      </c>
      <c r="F52" s="220">
        <f t="shared" si="2"/>
        <v>0</v>
      </c>
      <c r="G52"/>
      <c r="H52" s="128"/>
      <c r="J52" s="129"/>
    </row>
    <row r="53" spans="1:10" ht="14.25" x14ac:dyDescent="0.2">
      <c r="A53" s="32"/>
      <c r="B53" s="23"/>
      <c r="C53" s="22"/>
      <c r="D53" s="22"/>
      <c r="E53" s="26" t="s">
        <v>31</v>
      </c>
      <c r="F53" s="27">
        <f>SUM(F33:F52)</f>
        <v>0</v>
      </c>
      <c r="G53"/>
      <c r="J53" s="27"/>
    </row>
    <row r="54" spans="1:10" ht="63.75" customHeight="1" x14ac:dyDescent="0.2">
      <c r="A54" s="16"/>
      <c r="B54" s="36" t="s">
        <v>50</v>
      </c>
      <c r="C54" s="37"/>
      <c r="D54" s="37"/>
      <c r="E54" s="38"/>
      <c r="F54" s="39"/>
      <c r="G54"/>
    </row>
    <row r="55" spans="1:10" ht="51" x14ac:dyDescent="0.2">
      <c r="A55" s="31" t="s">
        <v>1</v>
      </c>
      <c r="B55" s="31" t="s">
        <v>2</v>
      </c>
      <c r="C55" s="31" t="s">
        <v>3</v>
      </c>
      <c r="D55" s="31" t="s">
        <v>4</v>
      </c>
      <c r="E55" s="31" t="s">
        <v>5</v>
      </c>
      <c r="F55" s="31" t="s">
        <v>6</v>
      </c>
      <c r="G55"/>
      <c r="H55" s="128"/>
    </row>
    <row r="56" spans="1:10" ht="17.25" customHeight="1" x14ac:dyDescent="0.2">
      <c r="A56" s="21" t="s">
        <v>7</v>
      </c>
      <c r="B56" s="21" t="s">
        <v>8</v>
      </c>
      <c r="C56" s="21" t="s">
        <v>9</v>
      </c>
      <c r="D56" s="21" t="s">
        <v>10</v>
      </c>
      <c r="E56" s="21" t="s">
        <v>11</v>
      </c>
      <c r="F56" s="21" t="s">
        <v>12</v>
      </c>
      <c r="G56"/>
    </row>
    <row r="57" spans="1:10" ht="26.25" customHeight="1" x14ac:dyDescent="0.2">
      <c r="A57" s="22">
        <v>1</v>
      </c>
      <c r="B57" s="123" t="s">
        <v>51</v>
      </c>
      <c r="C57" s="794">
        <v>0</v>
      </c>
      <c r="D57" s="74" t="s">
        <v>52</v>
      </c>
      <c r="E57" s="329">
        <v>0</v>
      </c>
      <c r="F57" s="220">
        <f t="shared" ref="F57:F77" si="4">C57*E57</f>
        <v>0</v>
      </c>
      <c r="G57"/>
      <c r="H57" s="128"/>
      <c r="J57" s="129"/>
    </row>
    <row r="58" spans="1:10" ht="17.25" customHeight="1" x14ac:dyDescent="0.2">
      <c r="A58" s="22">
        <f>A57+1</f>
        <v>2</v>
      </c>
      <c r="B58" s="123" t="s">
        <v>53</v>
      </c>
      <c r="C58" s="794">
        <v>0</v>
      </c>
      <c r="D58" s="74" t="s">
        <v>52</v>
      </c>
      <c r="E58" s="329">
        <v>0</v>
      </c>
      <c r="F58" s="220">
        <f t="shared" si="4"/>
        <v>0</v>
      </c>
      <c r="G58"/>
      <c r="H58" s="128"/>
      <c r="J58" s="129"/>
    </row>
    <row r="59" spans="1:10" ht="61.5" customHeight="1" x14ac:dyDescent="0.2">
      <c r="A59" s="22">
        <f>A58+1</f>
        <v>3</v>
      </c>
      <c r="B59" s="125" t="s">
        <v>451</v>
      </c>
      <c r="C59" s="794">
        <v>0</v>
      </c>
      <c r="D59" s="85" t="s">
        <v>14</v>
      </c>
      <c r="E59" s="329">
        <v>0</v>
      </c>
      <c r="F59" s="220">
        <f t="shared" si="4"/>
        <v>0</v>
      </c>
      <c r="G59"/>
      <c r="H59" s="128"/>
      <c r="J59" s="129"/>
    </row>
    <row r="60" spans="1:10" ht="174" customHeight="1" x14ac:dyDescent="0.2">
      <c r="A60" s="22">
        <f t="shared" ref="A60:A77" si="5">A59+1</f>
        <v>4</v>
      </c>
      <c r="B60" s="124" t="s">
        <v>54</v>
      </c>
      <c r="C60" s="794">
        <v>20</v>
      </c>
      <c r="D60" s="85" t="s">
        <v>14</v>
      </c>
      <c r="E60" s="329">
        <v>0</v>
      </c>
      <c r="F60" s="220">
        <f t="shared" si="4"/>
        <v>0</v>
      </c>
      <c r="G60"/>
      <c r="H60" s="128"/>
      <c r="J60" s="129"/>
    </row>
    <row r="61" spans="1:10" ht="87.75" customHeight="1" x14ac:dyDescent="0.2">
      <c r="A61" s="22">
        <f t="shared" si="5"/>
        <v>5</v>
      </c>
      <c r="B61" s="124" t="s">
        <v>55</v>
      </c>
      <c r="C61" s="794">
        <v>7</v>
      </c>
      <c r="D61" s="85" t="s">
        <v>14</v>
      </c>
      <c r="E61" s="329">
        <v>0</v>
      </c>
      <c r="F61" s="220">
        <f t="shared" si="4"/>
        <v>0</v>
      </c>
      <c r="G61"/>
      <c r="H61" s="128"/>
      <c r="J61" s="129"/>
    </row>
    <row r="62" spans="1:10" ht="66.75" customHeight="1" x14ac:dyDescent="0.2">
      <c r="A62" s="22">
        <f t="shared" si="5"/>
        <v>6</v>
      </c>
      <c r="B62" s="124" t="s">
        <v>56</v>
      </c>
      <c r="C62" s="794">
        <v>0</v>
      </c>
      <c r="D62" s="85" t="s">
        <v>14</v>
      </c>
      <c r="E62" s="329">
        <v>0</v>
      </c>
      <c r="F62" s="220">
        <f t="shared" si="4"/>
        <v>0</v>
      </c>
      <c r="G62"/>
      <c r="H62" s="128"/>
      <c r="J62" s="129"/>
    </row>
    <row r="63" spans="1:10" ht="76.5" x14ac:dyDescent="0.2">
      <c r="A63" s="22">
        <f t="shared" si="5"/>
        <v>7</v>
      </c>
      <c r="B63" s="124" t="s">
        <v>57</v>
      </c>
      <c r="C63" s="794">
        <v>7</v>
      </c>
      <c r="D63" s="85" t="s">
        <v>14</v>
      </c>
      <c r="E63" s="329">
        <v>0</v>
      </c>
      <c r="F63" s="220">
        <f t="shared" si="4"/>
        <v>0</v>
      </c>
      <c r="G63"/>
      <c r="H63" s="128"/>
      <c r="J63" s="129"/>
    </row>
    <row r="64" spans="1:10" ht="14.25" x14ac:dyDescent="0.2">
      <c r="A64" s="22">
        <f t="shared" si="5"/>
        <v>8</v>
      </c>
      <c r="B64" s="124" t="s">
        <v>58</v>
      </c>
      <c r="C64" s="794">
        <v>0</v>
      </c>
      <c r="D64" s="85" t="s">
        <v>14</v>
      </c>
      <c r="E64" s="329">
        <v>0</v>
      </c>
      <c r="F64" s="220">
        <f t="shared" si="4"/>
        <v>0</v>
      </c>
      <c r="G64"/>
      <c r="H64" s="128"/>
      <c r="J64" s="129"/>
    </row>
    <row r="65" spans="1:10" ht="80.25" customHeight="1" x14ac:dyDescent="0.2">
      <c r="A65" s="22">
        <f t="shared" si="5"/>
        <v>9</v>
      </c>
      <c r="B65" s="124" t="s">
        <v>59</v>
      </c>
      <c r="C65" s="794">
        <v>0</v>
      </c>
      <c r="D65" s="85" t="s">
        <v>14</v>
      </c>
      <c r="E65" s="329">
        <v>0</v>
      </c>
      <c r="F65" s="220">
        <f t="shared" si="4"/>
        <v>0</v>
      </c>
      <c r="G65"/>
      <c r="H65" s="128"/>
      <c r="J65" s="129"/>
    </row>
    <row r="66" spans="1:10" ht="129.75" customHeight="1" x14ac:dyDescent="0.2">
      <c r="A66" s="22">
        <f t="shared" si="5"/>
        <v>10</v>
      </c>
      <c r="B66" s="124" t="s">
        <v>60</v>
      </c>
      <c r="C66" s="794">
        <v>0</v>
      </c>
      <c r="D66" s="85" t="s">
        <v>14</v>
      </c>
      <c r="E66" s="329">
        <v>0</v>
      </c>
      <c r="F66" s="220">
        <f t="shared" si="4"/>
        <v>0</v>
      </c>
      <c r="G66"/>
      <c r="H66" s="128"/>
      <c r="J66" s="129"/>
    </row>
    <row r="67" spans="1:10" ht="102" customHeight="1" x14ac:dyDescent="0.2">
      <c r="A67" s="22">
        <f t="shared" si="5"/>
        <v>11</v>
      </c>
      <c r="B67" s="124" t="s">
        <v>61</v>
      </c>
      <c r="C67" s="794">
        <v>0</v>
      </c>
      <c r="D67" s="85" t="s">
        <v>14</v>
      </c>
      <c r="E67" s="329">
        <v>0</v>
      </c>
      <c r="F67" s="220">
        <f t="shared" si="4"/>
        <v>0</v>
      </c>
      <c r="G67"/>
      <c r="H67" s="128"/>
      <c r="J67" s="129"/>
    </row>
    <row r="68" spans="1:10" ht="96" customHeight="1" x14ac:dyDescent="0.2">
      <c r="A68" s="22">
        <f t="shared" si="5"/>
        <v>12</v>
      </c>
      <c r="B68" s="124" t="s">
        <v>62</v>
      </c>
      <c r="C68" s="794">
        <v>58</v>
      </c>
      <c r="D68" s="85" t="s">
        <v>14</v>
      </c>
      <c r="E68" s="329">
        <v>0</v>
      </c>
      <c r="F68" s="220">
        <f t="shared" si="4"/>
        <v>0</v>
      </c>
      <c r="G68"/>
      <c r="H68" s="128"/>
      <c r="J68" s="129"/>
    </row>
    <row r="69" spans="1:10" ht="33.75" customHeight="1" x14ac:dyDescent="0.2">
      <c r="A69" s="22">
        <f t="shared" si="5"/>
        <v>13</v>
      </c>
      <c r="B69" s="124" t="s">
        <v>63</v>
      </c>
      <c r="C69" s="794">
        <v>0</v>
      </c>
      <c r="D69" s="85" t="s">
        <v>14</v>
      </c>
      <c r="E69" s="329">
        <v>0</v>
      </c>
      <c r="F69" s="220">
        <f t="shared" si="4"/>
        <v>0</v>
      </c>
      <c r="G69"/>
      <c r="H69" s="128"/>
      <c r="J69" s="129"/>
    </row>
    <row r="70" spans="1:10" ht="98.25" customHeight="1" x14ac:dyDescent="0.2">
      <c r="A70" s="22">
        <f t="shared" si="5"/>
        <v>14</v>
      </c>
      <c r="B70" s="125" t="s">
        <v>452</v>
      </c>
      <c r="C70" s="794">
        <v>0</v>
      </c>
      <c r="D70" s="85" t="s">
        <v>14</v>
      </c>
      <c r="E70" s="329">
        <v>0</v>
      </c>
      <c r="F70" s="220">
        <f t="shared" si="4"/>
        <v>0</v>
      </c>
      <c r="G70"/>
      <c r="H70" s="128"/>
      <c r="J70" s="129"/>
    </row>
    <row r="71" spans="1:10" ht="98.25" customHeight="1" x14ac:dyDescent="0.2">
      <c r="A71" s="22">
        <f t="shared" si="5"/>
        <v>15</v>
      </c>
      <c r="B71" s="125" t="s">
        <v>453</v>
      </c>
      <c r="C71" s="794">
        <v>0</v>
      </c>
      <c r="D71" s="85" t="s">
        <v>14</v>
      </c>
      <c r="E71" s="329">
        <v>0</v>
      </c>
      <c r="F71" s="220">
        <f t="shared" si="4"/>
        <v>0</v>
      </c>
      <c r="G71"/>
      <c r="H71" s="128"/>
      <c r="J71" s="129"/>
    </row>
    <row r="72" spans="1:10" ht="69.75" customHeight="1" x14ac:dyDescent="0.2">
      <c r="A72" s="22">
        <f t="shared" si="5"/>
        <v>16</v>
      </c>
      <c r="B72" s="124" t="s">
        <v>64</v>
      </c>
      <c r="C72" s="794">
        <v>0</v>
      </c>
      <c r="D72" s="85" t="s">
        <v>14</v>
      </c>
      <c r="E72" s="329">
        <v>0</v>
      </c>
      <c r="F72" s="220">
        <f t="shared" si="4"/>
        <v>0</v>
      </c>
      <c r="G72"/>
      <c r="H72" s="128"/>
      <c r="J72" s="129"/>
    </row>
    <row r="73" spans="1:10" ht="30.75" customHeight="1" x14ac:dyDescent="0.2">
      <c r="A73" s="22">
        <f t="shared" si="5"/>
        <v>17</v>
      </c>
      <c r="B73" s="125" t="s">
        <v>454</v>
      </c>
      <c r="C73" s="794">
        <v>0</v>
      </c>
      <c r="D73" s="85" t="s">
        <v>14</v>
      </c>
      <c r="E73" s="329">
        <v>0</v>
      </c>
      <c r="F73" s="220">
        <f t="shared" si="4"/>
        <v>0</v>
      </c>
      <c r="G73"/>
      <c r="H73" s="128"/>
      <c r="J73" s="129"/>
    </row>
    <row r="74" spans="1:10" ht="28.5" customHeight="1" x14ac:dyDescent="0.2">
      <c r="A74" s="22">
        <f t="shared" si="5"/>
        <v>18</v>
      </c>
      <c r="B74" s="124" t="s">
        <v>65</v>
      </c>
      <c r="C74" s="794">
        <v>0</v>
      </c>
      <c r="D74" s="85" t="s">
        <v>14</v>
      </c>
      <c r="E74" s="329">
        <v>0</v>
      </c>
      <c r="F74" s="220">
        <f t="shared" si="4"/>
        <v>0</v>
      </c>
      <c r="G74"/>
      <c r="H74" s="128"/>
      <c r="J74" s="129"/>
    </row>
    <row r="75" spans="1:10" ht="27.75" customHeight="1" x14ac:dyDescent="0.2">
      <c r="A75" s="22">
        <f t="shared" si="5"/>
        <v>19</v>
      </c>
      <c r="B75" s="124" t="s">
        <v>66</v>
      </c>
      <c r="C75" s="794">
        <v>0</v>
      </c>
      <c r="D75" s="85" t="s">
        <v>14</v>
      </c>
      <c r="E75" s="329">
        <v>0</v>
      </c>
      <c r="F75" s="220">
        <f t="shared" si="4"/>
        <v>0</v>
      </c>
      <c r="G75"/>
      <c r="H75" s="128"/>
      <c r="J75" s="129"/>
    </row>
    <row r="76" spans="1:10" ht="25.5" customHeight="1" x14ac:dyDescent="0.2">
      <c r="A76" s="22">
        <f t="shared" si="5"/>
        <v>20</v>
      </c>
      <c r="B76" s="124" t="s">
        <v>67</v>
      </c>
      <c r="C76" s="794">
        <v>0</v>
      </c>
      <c r="D76" s="85" t="s">
        <v>14</v>
      </c>
      <c r="E76" s="329">
        <v>0</v>
      </c>
      <c r="F76" s="220">
        <f t="shared" si="4"/>
        <v>0</v>
      </c>
      <c r="G76"/>
      <c r="H76" s="128"/>
      <c r="J76" s="129"/>
    </row>
    <row r="77" spans="1:10" ht="60.75" customHeight="1" x14ac:dyDescent="0.2">
      <c r="A77" s="22">
        <f t="shared" si="5"/>
        <v>21</v>
      </c>
      <c r="B77" s="125" t="s">
        <v>455</v>
      </c>
      <c r="C77" s="794">
        <v>30</v>
      </c>
      <c r="D77" s="85" t="s">
        <v>14</v>
      </c>
      <c r="E77" s="329">
        <v>0</v>
      </c>
      <c r="F77" s="220">
        <f t="shared" si="4"/>
        <v>0</v>
      </c>
      <c r="G77"/>
      <c r="H77" s="128"/>
      <c r="J77" s="129"/>
    </row>
    <row r="78" spans="1:10" ht="14.25" x14ac:dyDescent="0.2">
      <c r="A78" s="22"/>
      <c r="B78" s="23"/>
      <c r="C78" s="21"/>
      <c r="D78" s="21"/>
      <c r="E78" s="26" t="s">
        <v>68</v>
      </c>
      <c r="F78" s="27">
        <f>SUM(F57:F77)</f>
        <v>0</v>
      </c>
      <c r="G78"/>
      <c r="J78" s="27"/>
    </row>
    <row r="79" spans="1:10" ht="35.25" customHeight="1" x14ac:dyDescent="0.2">
      <c r="A79" s="40"/>
      <c r="B79" s="36" t="s">
        <v>69</v>
      </c>
      <c r="C79" s="33"/>
      <c r="D79" s="33"/>
      <c r="E79" s="34"/>
      <c r="F79" s="41"/>
      <c r="G79"/>
    </row>
    <row r="80" spans="1:10" ht="51" x14ac:dyDescent="0.2">
      <c r="A80" s="31" t="s">
        <v>1</v>
      </c>
      <c r="B80" s="31" t="s">
        <v>2</v>
      </c>
      <c r="C80" s="31" t="s">
        <v>3</v>
      </c>
      <c r="D80" s="31" t="s">
        <v>4</v>
      </c>
      <c r="E80" s="42" t="s">
        <v>5</v>
      </c>
      <c r="F80" s="31" t="s">
        <v>6</v>
      </c>
      <c r="G80"/>
    </row>
    <row r="81" spans="1:10" ht="14.25" x14ac:dyDescent="0.2">
      <c r="A81" s="21" t="s">
        <v>7</v>
      </c>
      <c r="B81" s="21" t="s">
        <v>8</v>
      </c>
      <c r="C81" s="21" t="s">
        <v>9</v>
      </c>
      <c r="D81" s="21" t="s">
        <v>10</v>
      </c>
      <c r="E81" s="43" t="s">
        <v>11</v>
      </c>
      <c r="F81" s="21" t="s">
        <v>12</v>
      </c>
      <c r="G81"/>
    </row>
    <row r="82" spans="1:10" ht="14.25" x14ac:dyDescent="0.2">
      <c r="A82" s="22">
        <v>1</v>
      </c>
      <c r="B82" s="23" t="s">
        <v>70</v>
      </c>
      <c r="C82" s="794">
        <v>0</v>
      </c>
      <c r="D82" s="85" t="s">
        <v>71</v>
      </c>
      <c r="E82" s="328">
        <v>0</v>
      </c>
      <c r="F82" s="220">
        <f t="shared" ref="F82:F140" si="6">C82*E82</f>
        <v>0</v>
      </c>
      <c r="G82"/>
      <c r="H82" s="128"/>
      <c r="J82" s="129"/>
    </row>
    <row r="83" spans="1:10" ht="14.25" x14ac:dyDescent="0.2">
      <c r="A83" s="22">
        <v>2</v>
      </c>
      <c r="B83" s="23" t="s">
        <v>72</v>
      </c>
      <c r="C83" s="794">
        <v>240</v>
      </c>
      <c r="D83" s="85" t="s">
        <v>71</v>
      </c>
      <c r="E83" s="328">
        <v>0</v>
      </c>
      <c r="F83" s="220">
        <f t="shared" si="6"/>
        <v>0</v>
      </c>
      <c r="G83"/>
      <c r="H83" s="128"/>
      <c r="J83" s="129"/>
    </row>
    <row r="84" spans="1:10" ht="14.25" x14ac:dyDescent="0.2">
      <c r="A84" s="22">
        <v>3</v>
      </c>
      <c r="B84" s="23" t="s">
        <v>73</v>
      </c>
      <c r="C84" s="794">
        <v>0</v>
      </c>
      <c r="D84" s="85" t="s">
        <v>71</v>
      </c>
      <c r="E84" s="328">
        <v>0</v>
      </c>
      <c r="F84" s="220">
        <f t="shared" si="6"/>
        <v>0</v>
      </c>
      <c r="G84"/>
      <c r="H84" s="128"/>
      <c r="J84" s="129"/>
    </row>
    <row r="85" spans="1:10" s="168" customFormat="1" ht="14.25" x14ac:dyDescent="0.2">
      <c r="A85" s="22">
        <v>4</v>
      </c>
      <c r="B85" s="171" t="s">
        <v>468</v>
      </c>
      <c r="C85" s="794">
        <v>0</v>
      </c>
      <c r="D85" s="221" t="s">
        <v>71</v>
      </c>
      <c r="E85" s="328">
        <v>0</v>
      </c>
      <c r="F85" s="223">
        <f t="shared" si="6"/>
        <v>0</v>
      </c>
      <c r="G85" s="166"/>
      <c r="H85" s="191"/>
      <c r="J85" s="169"/>
    </row>
    <row r="86" spans="1:10" s="144" customFormat="1" ht="14.25" x14ac:dyDescent="0.2">
      <c r="A86" s="22">
        <v>5</v>
      </c>
      <c r="B86" s="149" t="s">
        <v>74</v>
      </c>
      <c r="C86" s="794">
        <v>18</v>
      </c>
      <c r="D86" s="85" t="s">
        <v>71</v>
      </c>
      <c r="E86" s="328">
        <v>0</v>
      </c>
      <c r="F86" s="220">
        <f t="shared" si="6"/>
        <v>0</v>
      </c>
      <c r="G86" s="142"/>
      <c r="H86" s="143"/>
      <c r="J86" s="145"/>
    </row>
    <row r="87" spans="1:10" s="144" customFormat="1" ht="25.5" x14ac:dyDescent="0.2">
      <c r="A87" s="22">
        <v>6</v>
      </c>
      <c r="B87" s="149" t="s">
        <v>75</v>
      </c>
      <c r="C87" s="794">
        <v>250</v>
      </c>
      <c r="D87" s="85" t="s">
        <v>71</v>
      </c>
      <c r="E87" s="328">
        <v>0</v>
      </c>
      <c r="F87" s="220">
        <f t="shared" si="6"/>
        <v>0</v>
      </c>
      <c r="G87" s="142"/>
      <c r="H87" s="143"/>
      <c r="J87" s="145"/>
    </row>
    <row r="88" spans="1:10" s="168" customFormat="1" ht="14.25" x14ac:dyDescent="0.2">
      <c r="A88" s="22">
        <v>7</v>
      </c>
      <c r="B88" s="171" t="s">
        <v>470</v>
      </c>
      <c r="C88" s="794">
        <v>0</v>
      </c>
      <c r="D88" s="221" t="s">
        <v>71</v>
      </c>
      <c r="E88" s="328">
        <v>0</v>
      </c>
      <c r="F88" s="223">
        <f t="shared" si="6"/>
        <v>0</v>
      </c>
      <c r="G88" s="166"/>
      <c r="H88" s="191"/>
      <c r="J88" s="169"/>
    </row>
    <row r="89" spans="1:10" ht="14.25" x14ac:dyDescent="0.2">
      <c r="A89" s="22">
        <v>8</v>
      </c>
      <c r="B89" s="23" t="s">
        <v>76</v>
      </c>
      <c r="C89" s="794">
        <v>0</v>
      </c>
      <c r="D89" s="85" t="s">
        <v>71</v>
      </c>
      <c r="E89" s="328">
        <v>0</v>
      </c>
      <c r="F89" s="220">
        <f t="shared" si="6"/>
        <v>0</v>
      </c>
      <c r="G89"/>
      <c r="H89" s="128"/>
      <c r="J89" s="129"/>
    </row>
    <row r="90" spans="1:10" ht="14.25" x14ac:dyDescent="0.2">
      <c r="A90" s="22">
        <v>9</v>
      </c>
      <c r="B90" s="23" t="s">
        <v>77</v>
      </c>
      <c r="C90" s="794">
        <v>0</v>
      </c>
      <c r="D90" s="85" t="s">
        <v>71</v>
      </c>
      <c r="E90" s="328">
        <v>0</v>
      </c>
      <c r="F90" s="220">
        <f t="shared" si="6"/>
        <v>0</v>
      </c>
      <c r="G90"/>
      <c r="H90" s="128"/>
      <c r="J90" s="129"/>
    </row>
    <row r="91" spans="1:10" ht="14.25" x14ac:dyDescent="0.2">
      <c r="A91" s="22">
        <v>10</v>
      </c>
      <c r="B91" s="23" t="s">
        <v>78</v>
      </c>
      <c r="C91" s="794">
        <v>50</v>
      </c>
      <c r="D91" s="85" t="s">
        <v>71</v>
      </c>
      <c r="E91" s="328">
        <v>0</v>
      </c>
      <c r="F91" s="220">
        <f t="shared" si="6"/>
        <v>0</v>
      </c>
      <c r="G91"/>
      <c r="H91" s="128"/>
      <c r="J91" s="129"/>
    </row>
    <row r="92" spans="1:10" ht="14.25" x14ac:dyDescent="0.2">
      <c r="A92" s="22">
        <v>11</v>
      </c>
      <c r="B92" s="23" t="s">
        <v>79</v>
      </c>
      <c r="C92" s="794">
        <v>0</v>
      </c>
      <c r="D92" s="85" t="s">
        <v>71</v>
      </c>
      <c r="E92" s="328">
        <v>0</v>
      </c>
      <c r="F92" s="220">
        <f t="shared" si="6"/>
        <v>0</v>
      </c>
      <c r="G92"/>
      <c r="H92" s="128"/>
      <c r="J92" s="129"/>
    </row>
    <row r="93" spans="1:10" ht="25.5" x14ac:dyDescent="0.2">
      <c r="A93" s="22">
        <v>12</v>
      </c>
      <c r="B93" s="23" t="s">
        <v>80</v>
      </c>
      <c r="C93" s="794">
        <v>15</v>
      </c>
      <c r="D93" s="85" t="s">
        <v>17</v>
      </c>
      <c r="E93" s="328">
        <v>0</v>
      </c>
      <c r="F93" s="220">
        <f t="shared" si="6"/>
        <v>0</v>
      </c>
      <c r="G93"/>
      <c r="H93" s="128"/>
      <c r="J93" s="129"/>
    </row>
    <row r="94" spans="1:10" ht="38.25" x14ac:dyDescent="0.2">
      <c r="A94" s="22">
        <v>13</v>
      </c>
      <c r="B94" s="23" t="s">
        <v>81</v>
      </c>
      <c r="C94" s="794">
        <v>0</v>
      </c>
      <c r="D94" s="85" t="s">
        <v>52</v>
      </c>
      <c r="E94" s="328">
        <v>0</v>
      </c>
      <c r="F94" s="220">
        <f t="shared" si="6"/>
        <v>0</v>
      </c>
      <c r="G94"/>
      <c r="H94" s="128"/>
      <c r="J94" s="129"/>
    </row>
    <row r="95" spans="1:10" ht="38.25" x14ac:dyDescent="0.2">
      <c r="A95" s="22">
        <v>14</v>
      </c>
      <c r="B95" s="23" t="s">
        <v>82</v>
      </c>
      <c r="C95" s="794">
        <v>0</v>
      </c>
      <c r="D95" s="85" t="s">
        <v>71</v>
      </c>
      <c r="E95" s="328">
        <v>0</v>
      </c>
      <c r="F95" s="220">
        <f t="shared" si="6"/>
        <v>0</v>
      </c>
      <c r="G95"/>
      <c r="H95" s="128"/>
      <c r="J95" s="129"/>
    </row>
    <row r="96" spans="1:10" ht="51" x14ac:dyDescent="0.2">
      <c r="A96" s="22">
        <v>15</v>
      </c>
      <c r="B96" s="23" t="s">
        <v>83</v>
      </c>
      <c r="C96" s="794">
        <v>0</v>
      </c>
      <c r="D96" s="85" t="s">
        <v>52</v>
      </c>
      <c r="E96" s="328">
        <v>0</v>
      </c>
      <c r="F96" s="220">
        <f t="shared" si="6"/>
        <v>0</v>
      </c>
      <c r="G96"/>
      <c r="H96" s="128"/>
      <c r="J96" s="129"/>
    </row>
    <row r="97" spans="1:10" ht="51" x14ac:dyDescent="0.2">
      <c r="A97" s="22">
        <v>16</v>
      </c>
      <c r="B97" s="23" t="s">
        <v>84</v>
      </c>
      <c r="C97" s="794">
        <v>0</v>
      </c>
      <c r="D97" s="85" t="s">
        <v>71</v>
      </c>
      <c r="E97" s="328">
        <v>0</v>
      </c>
      <c r="F97" s="220">
        <f t="shared" si="6"/>
        <v>0</v>
      </c>
      <c r="G97"/>
      <c r="H97" s="128"/>
      <c r="J97" s="129"/>
    </row>
    <row r="98" spans="1:10" ht="38.25" x14ac:dyDescent="0.2">
      <c r="A98" s="22">
        <v>17</v>
      </c>
      <c r="B98" s="23" t="s">
        <v>85</v>
      </c>
      <c r="C98" s="794">
        <v>200</v>
      </c>
      <c r="D98" s="85" t="s">
        <v>71</v>
      </c>
      <c r="E98" s="328">
        <v>0</v>
      </c>
      <c r="F98" s="220">
        <f t="shared" si="6"/>
        <v>0</v>
      </c>
      <c r="G98"/>
      <c r="H98" s="128"/>
      <c r="J98" s="129"/>
    </row>
    <row r="99" spans="1:10" ht="14.25" x14ac:dyDescent="0.2">
      <c r="A99" s="22">
        <v>18</v>
      </c>
      <c r="B99" s="23" t="s">
        <v>86</v>
      </c>
      <c r="C99" s="794">
        <v>0</v>
      </c>
      <c r="D99" s="224" t="s">
        <v>71</v>
      </c>
      <c r="E99" s="328">
        <v>0</v>
      </c>
      <c r="F99" s="220">
        <f t="shared" si="6"/>
        <v>0</v>
      </c>
      <c r="G99"/>
      <c r="H99" s="128"/>
      <c r="J99" s="129"/>
    </row>
    <row r="100" spans="1:10" ht="38.25" x14ac:dyDescent="0.2">
      <c r="A100" s="22">
        <v>19</v>
      </c>
      <c r="B100" s="23" t="s">
        <v>87</v>
      </c>
      <c r="C100" s="794">
        <v>0</v>
      </c>
      <c r="D100" s="85" t="s">
        <v>71</v>
      </c>
      <c r="E100" s="328">
        <v>0</v>
      </c>
      <c r="F100" s="220">
        <f t="shared" si="6"/>
        <v>0</v>
      </c>
      <c r="G100"/>
      <c r="H100" s="128"/>
      <c r="J100" s="129"/>
    </row>
    <row r="101" spans="1:10" ht="63.75" x14ac:dyDescent="0.2">
      <c r="A101" s="22">
        <v>20</v>
      </c>
      <c r="B101" s="46" t="s">
        <v>88</v>
      </c>
      <c r="C101" s="794">
        <v>0</v>
      </c>
      <c r="D101" s="85" t="s">
        <v>71</v>
      </c>
      <c r="E101" s="328">
        <v>0</v>
      </c>
      <c r="F101" s="220">
        <f t="shared" si="6"/>
        <v>0</v>
      </c>
      <c r="G101"/>
      <c r="H101" s="128"/>
      <c r="J101" s="129"/>
    </row>
    <row r="102" spans="1:10" s="65" customFormat="1" ht="25.5" x14ac:dyDescent="0.2">
      <c r="A102" s="22">
        <v>21</v>
      </c>
      <c r="B102" s="941" t="s">
        <v>581</v>
      </c>
      <c r="C102" s="794">
        <v>0</v>
      </c>
      <c r="D102" s="794" t="s">
        <v>71</v>
      </c>
      <c r="E102" s="328">
        <v>0</v>
      </c>
      <c r="F102" s="512">
        <f t="shared" si="6"/>
        <v>0</v>
      </c>
      <c r="G102" s="126"/>
      <c r="H102" s="138"/>
      <c r="J102" s="140"/>
    </row>
    <row r="103" spans="1:10" ht="14.25" x14ac:dyDescent="0.2">
      <c r="A103" s="22">
        <v>22</v>
      </c>
      <c r="B103" s="23" t="s">
        <v>89</v>
      </c>
      <c r="C103" s="794">
        <v>50</v>
      </c>
      <c r="D103" s="85" t="s">
        <v>52</v>
      </c>
      <c r="E103" s="328">
        <v>0</v>
      </c>
      <c r="F103" s="220">
        <f>C103*E103</f>
        <v>0</v>
      </c>
      <c r="G103"/>
      <c r="H103" s="128"/>
      <c r="J103" s="129"/>
    </row>
    <row r="104" spans="1:10" ht="14.25" x14ac:dyDescent="0.2">
      <c r="A104" s="22">
        <v>23</v>
      </c>
      <c r="B104" s="23" t="s">
        <v>90</v>
      </c>
      <c r="C104" s="794">
        <v>0</v>
      </c>
      <c r="D104" s="85" t="s">
        <v>71</v>
      </c>
      <c r="E104" s="328">
        <v>0</v>
      </c>
      <c r="F104" s="220">
        <f t="shared" si="6"/>
        <v>0</v>
      </c>
      <c r="G104"/>
      <c r="H104" s="128"/>
      <c r="J104" s="129"/>
    </row>
    <row r="105" spans="1:10" ht="14.25" x14ac:dyDescent="0.2">
      <c r="A105" s="22">
        <v>24</v>
      </c>
      <c r="B105" s="23" t="s">
        <v>91</v>
      </c>
      <c r="C105" s="794">
        <v>0</v>
      </c>
      <c r="D105" s="224" t="s">
        <v>71</v>
      </c>
      <c r="E105" s="328">
        <v>0</v>
      </c>
      <c r="F105" s="220">
        <f t="shared" si="6"/>
        <v>0</v>
      </c>
      <c r="G105"/>
      <c r="H105" s="128"/>
      <c r="J105" s="129"/>
    </row>
    <row r="106" spans="1:10" ht="14.25" x14ac:dyDescent="0.2">
      <c r="A106" s="22">
        <v>25</v>
      </c>
      <c r="B106" s="110" t="s">
        <v>459</v>
      </c>
      <c r="C106" s="794">
        <v>0</v>
      </c>
      <c r="D106" s="224" t="s">
        <v>71</v>
      </c>
      <c r="E106" s="328">
        <v>0</v>
      </c>
      <c r="F106" s="220">
        <f t="shared" si="6"/>
        <v>0</v>
      </c>
      <c r="G106"/>
      <c r="H106" s="128"/>
      <c r="J106" s="129"/>
    </row>
    <row r="107" spans="1:10" ht="14.25" x14ac:dyDescent="0.2">
      <c r="A107" s="22">
        <v>26</v>
      </c>
      <c r="B107" s="23" t="s">
        <v>92</v>
      </c>
      <c r="C107" s="794">
        <v>0</v>
      </c>
      <c r="D107" s="85" t="s">
        <v>52</v>
      </c>
      <c r="E107" s="328">
        <v>0</v>
      </c>
      <c r="F107" s="220">
        <f t="shared" si="6"/>
        <v>0</v>
      </c>
      <c r="G107"/>
      <c r="H107" s="128"/>
      <c r="J107" s="129"/>
    </row>
    <row r="108" spans="1:10" s="168" customFormat="1" ht="14.25" x14ac:dyDescent="0.2">
      <c r="A108" s="22">
        <v>27</v>
      </c>
      <c r="B108" s="163" t="s">
        <v>467</v>
      </c>
      <c r="C108" s="794">
        <v>0</v>
      </c>
      <c r="D108" s="221" t="s">
        <v>71</v>
      </c>
      <c r="E108" s="328">
        <v>0</v>
      </c>
      <c r="F108" s="223">
        <f t="shared" si="6"/>
        <v>0</v>
      </c>
      <c r="G108" s="166"/>
      <c r="H108" s="191"/>
      <c r="J108" s="169"/>
    </row>
    <row r="109" spans="1:10" s="168" customFormat="1" ht="14.25" x14ac:dyDescent="0.2">
      <c r="A109" s="22">
        <v>28</v>
      </c>
      <c r="B109" s="163" t="s">
        <v>471</v>
      </c>
      <c r="C109" s="794">
        <v>0</v>
      </c>
      <c r="D109" s="221" t="s">
        <v>71</v>
      </c>
      <c r="E109" s="328">
        <v>0</v>
      </c>
      <c r="F109" s="223">
        <f t="shared" si="6"/>
        <v>0</v>
      </c>
      <c r="G109" s="166"/>
      <c r="H109" s="191"/>
      <c r="J109" s="169"/>
    </row>
    <row r="110" spans="1:10" ht="28.5" customHeight="1" x14ac:dyDescent="0.2">
      <c r="A110" s="22">
        <v>29</v>
      </c>
      <c r="B110" s="75" t="s">
        <v>93</v>
      </c>
      <c r="C110" s="794">
        <v>0</v>
      </c>
      <c r="D110" s="85" t="s">
        <v>52</v>
      </c>
      <c r="E110" s="328">
        <v>0</v>
      </c>
      <c r="F110" s="220">
        <f t="shared" si="6"/>
        <v>0</v>
      </c>
      <c r="G110"/>
      <c r="H110" s="128"/>
      <c r="J110" s="129"/>
    </row>
    <row r="111" spans="1:10" ht="28.5" customHeight="1" x14ac:dyDescent="0.2">
      <c r="A111" s="22">
        <v>30</v>
      </c>
      <c r="B111" s="23" t="s">
        <v>94</v>
      </c>
      <c r="C111" s="794">
        <v>1200</v>
      </c>
      <c r="D111" s="85" t="s">
        <v>71</v>
      </c>
      <c r="E111" s="328">
        <v>0</v>
      </c>
      <c r="F111" s="220">
        <f t="shared" si="6"/>
        <v>0</v>
      </c>
      <c r="G111"/>
      <c r="H111" s="128"/>
      <c r="J111" s="129"/>
    </row>
    <row r="112" spans="1:10" ht="14.25" x14ac:dyDescent="0.2">
      <c r="A112" s="22">
        <v>31</v>
      </c>
      <c r="B112" s="23" t="s">
        <v>95</v>
      </c>
      <c r="C112" s="794">
        <v>0</v>
      </c>
      <c r="D112" s="85" t="s">
        <v>71</v>
      </c>
      <c r="E112" s="328">
        <v>0</v>
      </c>
      <c r="F112" s="220">
        <f t="shared" si="6"/>
        <v>0</v>
      </c>
      <c r="G112"/>
      <c r="H112" s="128"/>
      <c r="J112" s="129"/>
    </row>
    <row r="113" spans="1:10" ht="14.25" x14ac:dyDescent="0.2">
      <c r="A113" s="22">
        <v>32</v>
      </c>
      <c r="B113" s="23" t="s">
        <v>96</v>
      </c>
      <c r="C113" s="794">
        <v>30</v>
      </c>
      <c r="D113" s="85" t="s">
        <v>14</v>
      </c>
      <c r="E113" s="328">
        <v>0</v>
      </c>
      <c r="F113" s="220">
        <f t="shared" si="6"/>
        <v>0</v>
      </c>
      <c r="G113"/>
      <c r="H113" s="128"/>
      <c r="J113" s="129"/>
    </row>
    <row r="114" spans="1:10" ht="14.25" x14ac:dyDescent="0.2">
      <c r="A114" s="22">
        <v>33</v>
      </c>
      <c r="B114" s="23" t="s">
        <v>97</v>
      </c>
      <c r="C114" s="794">
        <v>160</v>
      </c>
      <c r="D114" s="85" t="s">
        <v>71</v>
      </c>
      <c r="E114" s="328">
        <v>0</v>
      </c>
      <c r="F114" s="220">
        <f t="shared" si="6"/>
        <v>0</v>
      </c>
      <c r="G114"/>
      <c r="H114" s="128"/>
      <c r="J114" s="129"/>
    </row>
    <row r="115" spans="1:10" s="168" customFormat="1" ht="14.25" x14ac:dyDescent="0.2">
      <c r="A115" s="22">
        <v>34</v>
      </c>
      <c r="B115" s="171" t="s">
        <v>469</v>
      </c>
      <c r="C115" s="794">
        <v>0</v>
      </c>
      <c r="D115" s="221" t="s">
        <v>71</v>
      </c>
      <c r="E115" s="328">
        <v>0</v>
      </c>
      <c r="F115" s="223">
        <f t="shared" si="6"/>
        <v>0</v>
      </c>
      <c r="G115" s="166"/>
      <c r="H115" s="191"/>
      <c r="J115" s="169"/>
    </row>
    <row r="116" spans="1:10" ht="14.25" x14ac:dyDescent="0.2">
      <c r="A116" s="22">
        <v>35</v>
      </c>
      <c r="B116" s="23" t="s">
        <v>98</v>
      </c>
      <c r="C116" s="794">
        <v>0</v>
      </c>
      <c r="D116" s="85" t="s">
        <v>52</v>
      </c>
      <c r="E116" s="328">
        <v>0</v>
      </c>
      <c r="F116" s="220">
        <f t="shared" si="6"/>
        <v>0</v>
      </c>
      <c r="G116"/>
      <c r="H116" s="128"/>
      <c r="J116" s="129"/>
    </row>
    <row r="117" spans="1:10" ht="14.25" x14ac:dyDescent="0.2">
      <c r="A117" s="22">
        <v>36</v>
      </c>
      <c r="B117" s="23" t="s">
        <v>99</v>
      </c>
      <c r="C117" s="794">
        <v>0</v>
      </c>
      <c r="D117" s="85" t="s">
        <v>52</v>
      </c>
      <c r="E117" s="328">
        <v>0</v>
      </c>
      <c r="F117" s="220">
        <f t="shared" si="6"/>
        <v>0</v>
      </c>
      <c r="G117"/>
      <c r="H117" s="128"/>
      <c r="J117" s="129"/>
    </row>
    <row r="118" spans="1:10" ht="28.5" customHeight="1" x14ac:dyDescent="0.2">
      <c r="A118" s="22">
        <v>37</v>
      </c>
      <c r="B118" s="46" t="s">
        <v>100</v>
      </c>
      <c r="C118" s="794">
        <v>20</v>
      </c>
      <c r="D118" s="85" t="s">
        <v>71</v>
      </c>
      <c r="E118" s="328">
        <v>0</v>
      </c>
      <c r="F118" s="220">
        <f t="shared" si="6"/>
        <v>0</v>
      </c>
      <c r="G118"/>
      <c r="H118" s="128"/>
      <c r="J118" s="129"/>
    </row>
    <row r="119" spans="1:10" ht="38.25" x14ac:dyDescent="0.2">
      <c r="A119" s="22">
        <v>38</v>
      </c>
      <c r="B119" s="23" t="s">
        <v>101</v>
      </c>
      <c r="C119" s="794">
        <v>0</v>
      </c>
      <c r="D119" s="85" t="s">
        <v>71</v>
      </c>
      <c r="E119" s="328">
        <v>0</v>
      </c>
      <c r="F119" s="220">
        <f t="shared" si="6"/>
        <v>0</v>
      </c>
      <c r="G119"/>
      <c r="H119" s="128"/>
      <c r="J119" s="129"/>
    </row>
    <row r="120" spans="1:10" ht="66" customHeight="1" x14ac:dyDescent="0.2">
      <c r="A120" s="22">
        <v>39</v>
      </c>
      <c r="B120" s="23" t="s">
        <v>102</v>
      </c>
      <c r="C120" s="794">
        <v>0</v>
      </c>
      <c r="D120" s="85" t="s">
        <v>71</v>
      </c>
      <c r="E120" s="328">
        <v>0</v>
      </c>
      <c r="F120" s="220">
        <f t="shared" si="6"/>
        <v>0</v>
      </c>
      <c r="G120"/>
      <c r="H120" s="128"/>
      <c r="J120" s="129"/>
    </row>
    <row r="121" spans="1:10" ht="25.5" x14ac:dyDescent="0.2">
      <c r="A121" s="22">
        <v>40</v>
      </c>
      <c r="B121" s="23" t="s">
        <v>103</v>
      </c>
      <c r="C121" s="794">
        <v>0</v>
      </c>
      <c r="D121" s="85" t="s">
        <v>71</v>
      </c>
      <c r="E121" s="328">
        <v>0</v>
      </c>
      <c r="F121" s="220">
        <f t="shared" si="6"/>
        <v>0</v>
      </c>
      <c r="G121"/>
      <c r="H121" s="128"/>
      <c r="J121" s="129"/>
    </row>
    <row r="122" spans="1:10" ht="14.25" x14ac:dyDescent="0.2">
      <c r="A122" s="22">
        <v>41</v>
      </c>
      <c r="B122" s="23" t="s">
        <v>104</v>
      </c>
      <c r="C122" s="794">
        <v>0</v>
      </c>
      <c r="D122" s="85" t="s">
        <v>71</v>
      </c>
      <c r="E122" s="328">
        <v>0</v>
      </c>
      <c r="F122" s="220">
        <f t="shared" si="6"/>
        <v>0</v>
      </c>
      <c r="G122"/>
      <c r="H122" s="128"/>
      <c r="J122" s="129"/>
    </row>
    <row r="123" spans="1:10" ht="14.25" x14ac:dyDescent="0.2">
      <c r="A123" s="22">
        <v>42</v>
      </c>
      <c r="B123" s="45" t="s">
        <v>105</v>
      </c>
      <c r="C123" s="794">
        <v>0</v>
      </c>
      <c r="D123" s="85" t="s">
        <v>52</v>
      </c>
      <c r="E123" s="328">
        <v>0</v>
      </c>
      <c r="F123" s="220">
        <f t="shared" si="6"/>
        <v>0</v>
      </c>
      <c r="G123"/>
      <c r="H123" s="128"/>
      <c r="J123" s="129"/>
    </row>
    <row r="124" spans="1:10" ht="25.5" x14ac:dyDescent="0.2">
      <c r="A124" s="22">
        <v>43</v>
      </c>
      <c r="B124" s="23" t="s">
        <v>106</v>
      </c>
      <c r="C124" s="794">
        <v>0</v>
      </c>
      <c r="D124" s="85" t="s">
        <v>52</v>
      </c>
      <c r="E124" s="328">
        <v>0</v>
      </c>
      <c r="F124" s="220">
        <f t="shared" si="6"/>
        <v>0</v>
      </c>
      <c r="G124"/>
      <c r="H124" s="128"/>
      <c r="J124" s="129"/>
    </row>
    <row r="125" spans="1:10" ht="14.25" x14ac:dyDescent="0.2">
      <c r="A125" s="22">
        <v>44</v>
      </c>
      <c r="B125" s="9" t="s">
        <v>107</v>
      </c>
      <c r="C125" s="794">
        <v>30</v>
      </c>
      <c r="D125" s="86" t="s">
        <v>52</v>
      </c>
      <c r="E125" s="328">
        <v>0</v>
      </c>
      <c r="F125" s="233">
        <f t="shared" si="6"/>
        <v>0</v>
      </c>
      <c r="G125"/>
      <c r="H125" s="128"/>
      <c r="J125" s="129"/>
    </row>
    <row r="126" spans="1:10" ht="25.5" x14ac:dyDescent="0.2">
      <c r="A126" s="22">
        <v>45</v>
      </c>
      <c r="B126" s="304" t="s">
        <v>108</v>
      </c>
      <c r="C126" s="794">
        <v>0</v>
      </c>
      <c r="D126" s="121" t="s">
        <v>52</v>
      </c>
      <c r="E126" s="328">
        <v>0</v>
      </c>
      <c r="F126" s="322">
        <f t="shared" si="6"/>
        <v>0</v>
      </c>
      <c r="G126"/>
      <c r="H126" s="128"/>
      <c r="J126" s="129"/>
    </row>
    <row r="127" spans="1:10" ht="14.25" x14ac:dyDescent="0.2">
      <c r="A127" s="22">
        <v>46</v>
      </c>
      <c r="B127" s="304" t="s">
        <v>109</v>
      </c>
      <c r="C127" s="794">
        <v>40</v>
      </c>
      <c r="D127" s="121" t="s">
        <v>52</v>
      </c>
      <c r="E127" s="328">
        <v>0</v>
      </c>
      <c r="F127" s="322">
        <f t="shared" si="6"/>
        <v>0</v>
      </c>
      <c r="G127"/>
      <c r="H127" s="128"/>
      <c r="J127" s="129"/>
    </row>
    <row r="128" spans="1:10" ht="14.25" x14ac:dyDescent="0.2">
      <c r="A128" s="22">
        <v>47</v>
      </c>
      <c r="B128" s="300" t="s">
        <v>110</v>
      </c>
      <c r="C128" s="794">
        <v>5</v>
      </c>
      <c r="D128" s="121" t="s">
        <v>17</v>
      </c>
      <c r="E128" s="328">
        <v>0</v>
      </c>
      <c r="F128" s="322">
        <f t="shared" si="6"/>
        <v>0</v>
      </c>
      <c r="G128"/>
      <c r="H128" s="128"/>
      <c r="J128" s="129"/>
    </row>
    <row r="129" spans="1:10" ht="14.25" x14ac:dyDescent="0.2">
      <c r="A129" s="22">
        <v>48</v>
      </c>
      <c r="B129" s="302" t="s">
        <v>517</v>
      </c>
      <c r="C129" s="794">
        <v>0</v>
      </c>
      <c r="D129" s="141" t="s">
        <v>52</v>
      </c>
      <c r="E129" s="328">
        <v>0</v>
      </c>
      <c r="F129" s="303">
        <f t="shared" si="6"/>
        <v>0</v>
      </c>
      <c r="G129"/>
      <c r="H129" s="128"/>
      <c r="J129" s="129"/>
    </row>
    <row r="130" spans="1:10" ht="25.5" x14ac:dyDescent="0.2">
      <c r="A130" s="22">
        <v>49</v>
      </c>
      <c r="B130" s="308" t="s">
        <v>111</v>
      </c>
      <c r="C130" s="794">
        <v>0</v>
      </c>
      <c r="D130" s="141" t="s">
        <v>52</v>
      </c>
      <c r="E130" s="328">
        <v>0</v>
      </c>
      <c r="F130" s="323">
        <f t="shared" si="6"/>
        <v>0</v>
      </c>
      <c r="G130"/>
      <c r="H130" s="128"/>
      <c r="J130" s="129"/>
    </row>
    <row r="131" spans="1:10" s="144" customFormat="1" ht="14.25" x14ac:dyDescent="0.2">
      <c r="A131" s="22">
        <v>50</v>
      </c>
      <c r="B131" s="940" t="s">
        <v>582</v>
      </c>
      <c r="C131" s="850">
        <v>0</v>
      </c>
      <c r="D131" s="850" t="s">
        <v>71</v>
      </c>
      <c r="E131" s="328">
        <v>0</v>
      </c>
      <c r="F131" s="512">
        <f t="shared" si="6"/>
        <v>0</v>
      </c>
      <c r="G131" s="142"/>
      <c r="H131" s="143"/>
      <c r="J131" s="145"/>
    </row>
    <row r="132" spans="1:10" s="168" customFormat="1" ht="14.25" x14ac:dyDescent="0.2">
      <c r="A132" s="22">
        <v>51</v>
      </c>
      <c r="B132" s="163" t="s">
        <v>507</v>
      </c>
      <c r="C132" s="794">
        <v>0</v>
      </c>
      <c r="D132" s="324" t="s">
        <v>71</v>
      </c>
      <c r="E132" s="328">
        <v>0</v>
      </c>
      <c r="F132" s="325">
        <f t="shared" si="6"/>
        <v>0</v>
      </c>
      <c r="G132" s="166"/>
      <c r="H132" s="191"/>
      <c r="J132" s="169"/>
    </row>
    <row r="133" spans="1:10" ht="14.25" x14ac:dyDescent="0.2">
      <c r="A133" s="22">
        <v>52</v>
      </c>
      <c r="B133" s="308" t="s">
        <v>440</v>
      </c>
      <c r="C133" s="794">
        <v>0</v>
      </c>
      <c r="D133" s="141" t="s">
        <v>17</v>
      </c>
      <c r="E133" s="328">
        <v>0</v>
      </c>
      <c r="F133" s="323">
        <f t="shared" si="6"/>
        <v>0</v>
      </c>
      <c r="G133"/>
      <c r="H133" s="128"/>
      <c r="J133" s="129"/>
    </row>
    <row r="134" spans="1:10" ht="14.25" x14ac:dyDescent="0.2">
      <c r="A134" s="22">
        <v>53</v>
      </c>
      <c r="B134" s="302" t="s">
        <v>518</v>
      </c>
      <c r="C134" s="794">
        <v>0</v>
      </c>
      <c r="D134" s="141" t="s">
        <v>52</v>
      </c>
      <c r="E134" s="328">
        <v>0</v>
      </c>
      <c r="F134" s="303">
        <f t="shared" si="6"/>
        <v>0</v>
      </c>
      <c r="G134"/>
      <c r="H134" s="128"/>
      <c r="J134" s="129"/>
    </row>
    <row r="135" spans="1:10" ht="25.5" x14ac:dyDescent="0.2">
      <c r="A135" s="22">
        <v>54</v>
      </c>
      <c r="B135" s="308" t="s">
        <v>112</v>
      </c>
      <c r="C135" s="794">
        <v>0</v>
      </c>
      <c r="D135" s="141" t="s">
        <v>52</v>
      </c>
      <c r="E135" s="328">
        <v>0</v>
      </c>
      <c r="F135" s="323">
        <f t="shared" si="6"/>
        <v>0</v>
      </c>
      <c r="G135"/>
      <c r="H135" s="128"/>
      <c r="J135" s="129"/>
    </row>
    <row r="136" spans="1:10" ht="25.5" x14ac:dyDescent="0.2">
      <c r="A136" s="22">
        <v>55</v>
      </c>
      <c r="B136" s="304" t="s">
        <v>113</v>
      </c>
      <c r="C136" s="794">
        <v>0</v>
      </c>
      <c r="D136" s="121" t="s">
        <v>71</v>
      </c>
      <c r="E136" s="328">
        <v>0</v>
      </c>
      <c r="F136" s="322">
        <f t="shared" si="6"/>
        <v>0</v>
      </c>
      <c r="G136"/>
      <c r="H136" s="128"/>
      <c r="J136" s="129"/>
    </row>
    <row r="137" spans="1:10" ht="25.5" x14ac:dyDescent="0.2">
      <c r="A137" s="22">
        <v>56</v>
      </c>
      <c r="B137" s="137" t="s">
        <v>114</v>
      </c>
      <c r="C137" s="794">
        <v>0</v>
      </c>
      <c r="D137" s="321" t="s">
        <v>52</v>
      </c>
      <c r="E137" s="328">
        <v>0</v>
      </c>
      <c r="F137" s="225">
        <f t="shared" si="6"/>
        <v>0</v>
      </c>
      <c r="G137"/>
      <c r="H137" s="128"/>
      <c r="J137" s="129"/>
    </row>
    <row r="138" spans="1:10" ht="12.75" customHeight="1" x14ac:dyDescent="0.2">
      <c r="A138" s="22">
        <v>57</v>
      </c>
      <c r="B138" s="45" t="s">
        <v>115</v>
      </c>
      <c r="C138" s="794">
        <v>0</v>
      </c>
      <c r="D138" s="85" t="s">
        <v>52</v>
      </c>
      <c r="E138" s="328">
        <v>0</v>
      </c>
      <c r="F138" s="220">
        <f t="shared" si="6"/>
        <v>0</v>
      </c>
      <c r="G138"/>
      <c r="H138" s="128"/>
      <c r="J138" s="129"/>
    </row>
    <row r="139" spans="1:10" ht="93" customHeight="1" x14ac:dyDescent="0.2">
      <c r="A139" s="22">
        <v>58</v>
      </c>
      <c r="B139" s="23" t="s">
        <v>116</v>
      </c>
      <c r="C139" s="794">
        <v>0</v>
      </c>
      <c r="D139" s="85" t="s">
        <v>52</v>
      </c>
      <c r="E139" s="328">
        <v>0</v>
      </c>
      <c r="F139" s="220">
        <f t="shared" si="6"/>
        <v>0</v>
      </c>
      <c r="G139"/>
      <c r="H139" s="128"/>
      <c r="J139" s="129"/>
    </row>
    <row r="140" spans="1:10" ht="140.25" x14ac:dyDescent="0.2">
      <c r="A140" s="22">
        <v>59</v>
      </c>
      <c r="B140" s="46" t="s">
        <v>456</v>
      </c>
      <c r="C140" s="794">
        <v>0</v>
      </c>
      <c r="D140" s="226" t="s">
        <v>52</v>
      </c>
      <c r="E140" s="328">
        <v>0</v>
      </c>
      <c r="F140" s="220">
        <f t="shared" si="6"/>
        <v>0</v>
      </c>
      <c r="G140"/>
      <c r="H140" s="128"/>
      <c r="J140" s="129"/>
    </row>
    <row r="141" spans="1:10" ht="14.25" x14ac:dyDescent="0.2">
      <c r="A141" s="16"/>
      <c r="B141" s="23"/>
      <c r="C141" s="47"/>
      <c r="D141" s="22"/>
      <c r="E141" s="26" t="s">
        <v>68</v>
      </c>
      <c r="F141" s="27">
        <f>SUM(F82:F140)</f>
        <v>0</v>
      </c>
      <c r="G141"/>
      <c r="J141" s="27"/>
    </row>
    <row r="142" spans="1:10" ht="57.75" customHeight="1" x14ac:dyDescent="0.2">
      <c r="A142" s="40"/>
      <c r="B142" s="48" t="s">
        <v>117</v>
      </c>
      <c r="C142" s="33"/>
      <c r="D142" s="33"/>
      <c r="E142" s="34"/>
      <c r="F142" s="24"/>
      <c r="G142"/>
    </row>
    <row r="143" spans="1:10" ht="51" x14ac:dyDescent="0.2">
      <c r="A143" s="31" t="s">
        <v>1</v>
      </c>
      <c r="B143" s="31" t="s">
        <v>2</v>
      </c>
      <c r="C143" s="31" t="s">
        <v>3</v>
      </c>
      <c r="D143" s="31" t="s">
        <v>4</v>
      </c>
      <c r="E143" s="31" t="s">
        <v>5</v>
      </c>
      <c r="F143" s="31" t="s">
        <v>6</v>
      </c>
      <c r="G143"/>
    </row>
    <row r="144" spans="1:10" ht="14.25" x14ac:dyDescent="0.2">
      <c r="A144" s="21" t="s">
        <v>7</v>
      </c>
      <c r="B144" s="21" t="s">
        <v>8</v>
      </c>
      <c r="C144" s="21" t="s">
        <v>9</v>
      </c>
      <c r="D144" s="21" t="s">
        <v>10</v>
      </c>
      <c r="E144" s="21" t="s">
        <v>11</v>
      </c>
      <c r="F144" s="21" t="s">
        <v>12</v>
      </c>
      <c r="G144"/>
    </row>
    <row r="145" spans="1:10" ht="14.25" x14ac:dyDescent="0.2">
      <c r="A145" s="22">
        <v>1</v>
      </c>
      <c r="B145" s="23" t="s">
        <v>118</v>
      </c>
      <c r="C145" s="919">
        <v>100</v>
      </c>
      <c r="D145" s="85" t="s">
        <v>71</v>
      </c>
      <c r="E145" s="330">
        <v>0</v>
      </c>
      <c r="F145" s="220">
        <f t="shared" ref="F145:F216" si="7">C145*E145</f>
        <v>0</v>
      </c>
      <c r="G145"/>
      <c r="H145" s="128"/>
      <c r="J145" s="129"/>
    </row>
    <row r="146" spans="1:10" ht="14.25" x14ac:dyDescent="0.2">
      <c r="A146" s="22">
        <v>2</v>
      </c>
      <c r="B146" s="45" t="s">
        <v>119</v>
      </c>
      <c r="C146" s="919">
        <v>0</v>
      </c>
      <c r="D146" s="85" t="s">
        <v>14</v>
      </c>
      <c r="E146" s="330">
        <v>0</v>
      </c>
      <c r="F146" s="220">
        <f t="shared" si="7"/>
        <v>0</v>
      </c>
      <c r="G146"/>
      <c r="H146" s="128"/>
      <c r="J146" s="129"/>
    </row>
    <row r="147" spans="1:10" ht="14.25" x14ac:dyDescent="0.2">
      <c r="A147" s="22">
        <v>3</v>
      </c>
      <c r="B147" s="23" t="s">
        <v>120</v>
      </c>
      <c r="C147" s="919">
        <v>0</v>
      </c>
      <c r="D147" s="85" t="s">
        <v>71</v>
      </c>
      <c r="E147" s="330">
        <v>0</v>
      </c>
      <c r="F147" s="220">
        <f t="shared" si="7"/>
        <v>0</v>
      </c>
      <c r="G147"/>
      <c r="H147" s="128"/>
      <c r="J147" s="129"/>
    </row>
    <row r="148" spans="1:10" ht="14.25" x14ac:dyDescent="0.2">
      <c r="A148" s="22">
        <v>4</v>
      </c>
      <c r="B148" s="23" t="s">
        <v>121</v>
      </c>
      <c r="C148" s="919">
        <v>20</v>
      </c>
      <c r="D148" s="85" t="s">
        <v>71</v>
      </c>
      <c r="E148" s="330">
        <v>0</v>
      </c>
      <c r="F148" s="220">
        <f t="shared" si="7"/>
        <v>0</v>
      </c>
      <c r="G148"/>
      <c r="H148" s="128"/>
      <c r="J148" s="129"/>
    </row>
    <row r="149" spans="1:10" ht="14.25" x14ac:dyDescent="0.2">
      <c r="A149" s="22">
        <v>5</v>
      </c>
      <c r="B149" s="23" t="s">
        <v>122</v>
      </c>
      <c r="C149" s="919">
        <v>60</v>
      </c>
      <c r="D149" s="85" t="s">
        <v>71</v>
      </c>
      <c r="E149" s="330">
        <v>0</v>
      </c>
      <c r="F149" s="220">
        <f t="shared" si="7"/>
        <v>0</v>
      </c>
      <c r="G149"/>
      <c r="J149" s="129"/>
    </row>
    <row r="150" spans="1:10" ht="14.25" x14ac:dyDescent="0.2">
      <c r="A150" s="22">
        <v>6</v>
      </c>
      <c r="B150" s="23" t="s">
        <v>123</v>
      </c>
      <c r="C150" s="919">
        <v>10</v>
      </c>
      <c r="D150" s="85" t="s">
        <v>71</v>
      </c>
      <c r="E150" s="330">
        <v>0</v>
      </c>
      <c r="F150" s="220">
        <f t="shared" si="7"/>
        <v>0</v>
      </c>
      <c r="G150"/>
      <c r="J150" s="129"/>
    </row>
    <row r="151" spans="1:10" ht="14.25" x14ac:dyDescent="0.2">
      <c r="A151" s="22">
        <v>7</v>
      </c>
      <c r="B151" s="23" t="s">
        <v>479</v>
      </c>
      <c r="C151" s="919">
        <v>10</v>
      </c>
      <c r="D151" s="85" t="s">
        <v>71</v>
      </c>
      <c r="E151" s="330">
        <v>0</v>
      </c>
      <c r="F151" s="220">
        <f t="shared" si="7"/>
        <v>0</v>
      </c>
      <c r="G151"/>
      <c r="H151" s="128"/>
      <c r="J151" s="134"/>
    </row>
    <row r="152" spans="1:10" ht="14.25" x14ac:dyDescent="0.2">
      <c r="A152" s="22">
        <v>8</v>
      </c>
      <c r="B152" s="23" t="s">
        <v>124</v>
      </c>
      <c r="C152" s="919">
        <v>10</v>
      </c>
      <c r="D152" s="85" t="s">
        <v>52</v>
      </c>
      <c r="E152" s="330">
        <v>0</v>
      </c>
      <c r="F152" s="220">
        <f t="shared" si="7"/>
        <v>0</v>
      </c>
      <c r="G152"/>
      <c r="H152" s="128"/>
      <c r="J152" s="134"/>
    </row>
    <row r="153" spans="1:10" ht="14.25" x14ac:dyDescent="0.2">
      <c r="A153" s="22">
        <v>9</v>
      </c>
      <c r="B153" s="23" t="s">
        <v>480</v>
      </c>
      <c r="C153" s="919">
        <v>10</v>
      </c>
      <c r="D153" s="85" t="s">
        <v>71</v>
      </c>
      <c r="E153" s="330">
        <v>0</v>
      </c>
      <c r="F153" s="220">
        <f t="shared" si="7"/>
        <v>0</v>
      </c>
      <c r="G153"/>
      <c r="H153" s="128"/>
      <c r="J153" s="134"/>
    </row>
    <row r="154" spans="1:10" ht="14.25" x14ac:dyDescent="0.2">
      <c r="A154" s="22">
        <v>10</v>
      </c>
      <c r="B154" s="23" t="s">
        <v>481</v>
      </c>
      <c r="C154" s="919">
        <v>10</v>
      </c>
      <c r="D154" s="85" t="s">
        <v>71</v>
      </c>
      <c r="E154" s="330">
        <v>0</v>
      </c>
      <c r="F154" s="220">
        <f t="shared" si="7"/>
        <v>0</v>
      </c>
      <c r="G154"/>
      <c r="H154" s="128"/>
      <c r="J154" s="134"/>
    </row>
    <row r="155" spans="1:10" ht="14.25" x14ac:dyDescent="0.2">
      <c r="A155" s="22">
        <v>11</v>
      </c>
      <c r="B155" s="23" t="s">
        <v>482</v>
      </c>
      <c r="C155" s="919">
        <v>0</v>
      </c>
      <c r="D155" s="85" t="s">
        <v>71</v>
      </c>
      <c r="E155" s="330">
        <v>0</v>
      </c>
      <c r="F155" s="220">
        <f t="shared" si="7"/>
        <v>0</v>
      </c>
      <c r="G155"/>
      <c r="H155" s="128"/>
      <c r="J155" s="134"/>
    </row>
    <row r="156" spans="1:10" ht="14.25" x14ac:dyDescent="0.2">
      <c r="A156" s="22">
        <v>12</v>
      </c>
      <c r="B156" s="23" t="s">
        <v>125</v>
      </c>
      <c r="C156" s="919">
        <v>0</v>
      </c>
      <c r="D156" s="85" t="s">
        <v>52</v>
      </c>
      <c r="E156" s="330">
        <v>0</v>
      </c>
      <c r="F156" s="220">
        <f t="shared" si="7"/>
        <v>0</v>
      </c>
      <c r="G156"/>
      <c r="H156" s="128"/>
      <c r="J156" s="134"/>
    </row>
    <row r="157" spans="1:10" ht="14.25" x14ac:dyDescent="0.2">
      <c r="A157" s="22">
        <v>13</v>
      </c>
      <c r="B157" s="23" t="s">
        <v>126</v>
      </c>
      <c r="C157" s="919">
        <v>0</v>
      </c>
      <c r="D157" s="85" t="s">
        <v>52</v>
      </c>
      <c r="E157" s="330">
        <v>0</v>
      </c>
      <c r="F157" s="220">
        <f t="shared" si="7"/>
        <v>0</v>
      </c>
      <c r="G157"/>
      <c r="H157" s="128"/>
      <c r="J157" s="134"/>
    </row>
    <row r="158" spans="1:10" ht="14.25" x14ac:dyDescent="0.2">
      <c r="A158" s="22">
        <v>14</v>
      </c>
      <c r="B158" s="23" t="s">
        <v>127</v>
      </c>
      <c r="C158" s="919">
        <v>0</v>
      </c>
      <c r="D158" s="85" t="s">
        <v>52</v>
      </c>
      <c r="E158" s="330">
        <v>0</v>
      </c>
      <c r="F158" s="220">
        <f t="shared" si="7"/>
        <v>0</v>
      </c>
      <c r="G158"/>
      <c r="H158" s="128"/>
      <c r="J158" s="134"/>
    </row>
    <row r="159" spans="1:10" ht="14.25" x14ac:dyDescent="0.2">
      <c r="A159" s="22">
        <v>15</v>
      </c>
      <c r="B159" s="23" t="s">
        <v>128</v>
      </c>
      <c r="C159" s="919">
        <v>0</v>
      </c>
      <c r="D159" s="85" t="s">
        <v>52</v>
      </c>
      <c r="E159" s="330">
        <v>0</v>
      </c>
      <c r="F159" s="220">
        <f t="shared" si="7"/>
        <v>0</v>
      </c>
      <c r="G159"/>
      <c r="H159" s="128"/>
      <c r="J159" s="134"/>
    </row>
    <row r="160" spans="1:10" ht="14.25" x14ac:dyDescent="0.2">
      <c r="A160" s="22">
        <v>16</v>
      </c>
      <c r="B160" s="23" t="s">
        <v>129</v>
      </c>
      <c r="C160" s="919">
        <v>1</v>
      </c>
      <c r="D160" s="85" t="s">
        <v>52</v>
      </c>
      <c r="E160" s="330">
        <v>0</v>
      </c>
      <c r="F160" s="220">
        <f t="shared" si="7"/>
        <v>0</v>
      </c>
      <c r="G160"/>
      <c r="H160" s="128"/>
      <c r="J160" s="134"/>
    </row>
    <row r="161" spans="1:10" ht="14.25" x14ac:dyDescent="0.2">
      <c r="A161" s="22">
        <v>17</v>
      </c>
      <c r="B161" s="23" t="s">
        <v>130</v>
      </c>
      <c r="C161" s="919">
        <v>0</v>
      </c>
      <c r="D161" s="85" t="s">
        <v>52</v>
      </c>
      <c r="E161" s="330">
        <v>0</v>
      </c>
      <c r="F161" s="220">
        <f t="shared" si="7"/>
        <v>0</v>
      </c>
      <c r="G161"/>
      <c r="H161" s="128"/>
      <c r="J161" s="134"/>
    </row>
    <row r="162" spans="1:10" ht="14.25" x14ac:dyDescent="0.2">
      <c r="A162" s="22">
        <v>18</v>
      </c>
      <c r="B162" s="23" t="s">
        <v>131</v>
      </c>
      <c r="C162" s="919">
        <v>2</v>
      </c>
      <c r="D162" s="85" t="s">
        <v>52</v>
      </c>
      <c r="E162" s="330">
        <v>0</v>
      </c>
      <c r="F162" s="220">
        <f t="shared" si="7"/>
        <v>0</v>
      </c>
      <c r="G162"/>
      <c r="H162" s="128"/>
      <c r="J162" s="134"/>
    </row>
    <row r="163" spans="1:10" ht="14.25" x14ac:dyDescent="0.2">
      <c r="A163" s="22">
        <v>19</v>
      </c>
      <c r="B163" s="23" t="s">
        <v>132</v>
      </c>
      <c r="C163" s="919">
        <v>0</v>
      </c>
      <c r="D163" s="85" t="s">
        <v>52</v>
      </c>
      <c r="E163" s="330">
        <v>0</v>
      </c>
      <c r="F163" s="220">
        <f t="shared" si="7"/>
        <v>0</v>
      </c>
      <c r="G163"/>
      <c r="H163" s="128"/>
      <c r="J163" s="134"/>
    </row>
    <row r="164" spans="1:10" ht="14.25" x14ac:dyDescent="0.2">
      <c r="A164" s="22">
        <v>20</v>
      </c>
      <c r="B164" s="23" t="s">
        <v>133</v>
      </c>
      <c r="C164" s="919">
        <v>0</v>
      </c>
      <c r="D164" s="85" t="s">
        <v>52</v>
      </c>
      <c r="E164" s="330">
        <v>0</v>
      </c>
      <c r="F164" s="220">
        <f t="shared" si="7"/>
        <v>0</v>
      </c>
      <c r="G164"/>
      <c r="H164" s="128"/>
      <c r="J164" s="134"/>
    </row>
    <row r="165" spans="1:10" ht="14.25" x14ac:dyDescent="0.2">
      <c r="A165" s="22">
        <v>21</v>
      </c>
      <c r="B165" s="23" t="s">
        <v>134</v>
      </c>
      <c r="C165" s="919">
        <v>0</v>
      </c>
      <c r="D165" s="85" t="s">
        <v>52</v>
      </c>
      <c r="E165" s="330">
        <v>0</v>
      </c>
      <c r="F165" s="220">
        <f t="shared" si="7"/>
        <v>0</v>
      </c>
      <c r="G165"/>
      <c r="H165" s="128"/>
      <c r="J165" s="134"/>
    </row>
    <row r="166" spans="1:10" ht="14.25" x14ac:dyDescent="0.2">
      <c r="A166" s="22">
        <v>22</v>
      </c>
      <c r="B166" s="23" t="s">
        <v>135</v>
      </c>
      <c r="C166" s="919">
        <v>2</v>
      </c>
      <c r="D166" s="85" t="s">
        <v>52</v>
      </c>
      <c r="E166" s="330">
        <v>0</v>
      </c>
      <c r="F166" s="220">
        <f t="shared" si="7"/>
        <v>0</v>
      </c>
      <c r="G166"/>
      <c r="H166" s="128"/>
      <c r="J166" s="134"/>
    </row>
    <row r="167" spans="1:10" ht="14.25" x14ac:dyDescent="0.2">
      <c r="A167" s="22">
        <v>23</v>
      </c>
      <c r="B167" s="23" t="s">
        <v>136</v>
      </c>
      <c r="C167" s="919">
        <v>0</v>
      </c>
      <c r="D167" s="85" t="s">
        <v>52</v>
      </c>
      <c r="E167" s="330">
        <v>0</v>
      </c>
      <c r="F167" s="220">
        <f t="shared" si="7"/>
        <v>0</v>
      </c>
      <c r="G167"/>
      <c r="H167" s="128"/>
      <c r="J167" s="134"/>
    </row>
    <row r="168" spans="1:10" ht="14.25" x14ac:dyDescent="0.2">
      <c r="A168" s="22">
        <v>24</v>
      </c>
      <c r="B168" s="23" t="s">
        <v>137</v>
      </c>
      <c r="C168" s="919">
        <v>1</v>
      </c>
      <c r="D168" s="85" t="s">
        <v>52</v>
      </c>
      <c r="E168" s="330">
        <v>0</v>
      </c>
      <c r="F168" s="220">
        <f t="shared" si="7"/>
        <v>0</v>
      </c>
      <c r="G168"/>
      <c r="H168" s="128"/>
      <c r="J168" s="134"/>
    </row>
    <row r="169" spans="1:10" ht="14.25" x14ac:dyDescent="0.2">
      <c r="A169" s="22">
        <v>25</v>
      </c>
      <c r="B169" s="23" t="s">
        <v>138</v>
      </c>
      <c r="C169" s="919">
        <v>20</v>
      </c>
      <c r="D169" s="85" t="s">
        <v>52</v>
      </c>
      <c r="E169" s="330">
        <v>0</v>
      </c>
      <c r="F169" s="220">
        <f t="shared" si="7"/>
        <v>0</v>
      </c>
      <c r="G169"/>
      <c r="H169" s="128"/>
      <c r="J169" s="134"/>
    </row>
    <row r="170" spans="1:10" ht="14.25" x14ac:dyDescent="0.2">
      <c r="A170" s="22">
        <v>26</v>
      </c>
      <c r="B170" s="23" t="s">
        <v>139</v>
      </c>
      <c r="C170" s="919">
        <v>0</v>
      </c>
      <c r="D170" s="85" t="s">
        <v>52</v>
      </c>
      <c r="E170" s="330">
        <v>0</v>
      </c>
      <c r="F170" s="220">
        <f t="shared" si="7"/>
        <v>0</v>
      </c>
      <c r="G170"/>
      <c r="H170" s="128"/>
      <c r="J170" s="134"/>
    </row>
    <row r="171" spans="1:10" ht="14.25" x14ac:dyDescent="0.2">
      <c r="A171" s="22">
        <v>27</v>
      </c>
      <c r="B171" s="23" t="s">
        <v>140</v>
      </c>
      <c r="C171" s="919">
        <v>0</v>
      </c>
      <c r="D171" s="85" t="s">
        <v>71</v>
      </c>
      <c r="E171" s="330">
        <v>0</v>
      </c>
      <c r="F171" s="220">
        <f t="shared" si="7"/>
        <v>0</v>
      </c>
      <c r="G171"/>
      <c r="H171" s="128"/>
      <c r="J171" s="134"/>
    </row>
    <row r="172" spans="1:10" ht="14.25" x14ac:dyDescent="0.2">
      <c r="A172" s="22">
        <v>28</v>
      </c>
      <c r="B172" s="23" t="s">
        <v>141</v>
      </c>
      <c r="C172" s="919">
        <v>0</v>
      </c>
      <c r="D172" s="85" t="s">
        <v>71</v>
      </c>
      <c r="E172" s="330">
        <v>0</v>
      </c>
      <c r="F172" s="220">
        <f t="shared" si="7"/>
        <v>0</v>
      </c>
      <c r="G172"/>
      <c r="H172" s="128"/>
      <c r="J172" s="134"/>
    </row>
    <row r="173" spans="1:10" ht="14.25" x14ac:dyDescent="0.2">
      <c r="A173" s="22">
        <v>29</v>
      </c>
      <c r="B173" s="23" t="s">
        <v>142</v>
      </c>
      <c r="C173" s="919">
        <v>10</v>
      </c>
      <c r="D173" s="85" t="s">
        <v>71</v>
      </c>
      <c r="E173" s="330">
        <v>0</v>
      </c>
      <c r="F173" s="220">
        <f t="shared" si="7"/>
        <v>0</v>
      </c>
      <c r="G173"/>
      <c r="H173" s="128"/>
      <c r="J173" s="134"/>
    </row>
    <row r="174" spans="1:10" ht="14.25" x14ac:dyDescent="0.2">
      <c r="A174" s="22">
        <v>30</v>
      </c>
      <c r="B174" s="23" t="s">
        <v>143</v>
      </c>
      <c r="C174" s="919">
        <v>10</v>
      </c>
      <c r="D174" s="85" t="s">
        <v>71</v>
      </c>
      <c r="E174" s="330">
        <v>0</v>
      </c>
      <c r="F174" s="220">
        <f t="shared" si="7"/>
        <v>0</v>
      </c>
      <c r="G174"/>
      <c r="H174" s="128"/>
      <c r="J174" s="134"/>
    </row>
    <row r="175" spans="1:10" ht="14.25" x14ac:dyDescent="0.2">
      <c r="A175" s="22">
        <v>31</v>
      </c>
      <c r="B175" s="23" t="s">
        <v>144</v>
      </c>
      <c r="C175" s="919">
        <v>0</v>
      </c>
      <c r="D175" s="85" t="s">
        <v>52</v>
      </c>
      <c r="E175" s="330">
        <v>0</v>
      </c>
      <c r="F175" s="220">
        <f t="shared" si="7"/>
        <v>0</v>
      </c>
      <c r="G175"/>
      <c r="H175" s="128"/>
      <c r="J175" s="134"/>
    </row>
    <row r="176" spans="1:10" ht="14.25" x14ac:dyDescent="0.2">
      <c r="A176" s="22">
        <v>32</v>
      </c>
      <c r="B176" s="525" t="s">
        <v>560</v>
      </c>
      <c r="C176" s="598">
        <v>0</v>
      </c>
      <c r="D176" s="599" t="s">
        <v>52</v>
      </c>
      <c r="E176" s="330">
        <v>0</v>
      </c>
      <c r="F176" s="601">
        <f t="shared" si="7"/>
        <v>0</v>
      </c>
      <c r="G176"/>
      <c r="H176" s="128"/>
      <c r="J176" s="134"/>
    </row>
    <row r="177" spans="1:10" ht="14.25" x14ac:dyDescent="0.2">
      <c r="A177" s="22">
        <v>33</v>
      </c>
      <c r="B177" s="23" t="s">
        <v>145</v>
      </c>
      <c r="C177" s="919">
        <v>20</v>
      </c>
      <c r="D177" s="85" t="s">
        <v>71</v>
      </c>
      <c r="E177" s="330">
        <v>0</v>
      </c>
      <c r="F177" s="220">
        <f t="shared" si="7"/>
        <v>0</v>
      </c>
      <c r="G177"/>
      <c r="H177" s="128"/>
      <c r="J177" s="134"/>
    </row>
    <row r="178" spans="1:10" ht="14.25" x14ac:dyDescent="0.2">
      <c r="A178" s="22">
        <v>34</v>
      </c>
      <c r="B178" s="186" t="s">
        <v>515</v>
      </c>
      <c r="C178" s="919">
        <v>0</v>
      </c>
      <c r="D178" s="187" t="s">
        <v>52</v>
      </c>
      <c r="E178" s="330">
        <v>0</v>
      </c>
      <c r="F178" s="188">
        <f t="shared" si="7"/>
        <v>0</v>
      </c>
      <c r="G178"/>
      <c r="H178" s="128"/>
      <c r="J178" s="134"/>
    </row>
    <row r="179" spans="1:10" ht="14.25" x14ac:dyDescent="0.2">
      <c r="A179" s="22">
        <v>35</v>
      </c>
      <c r="B179" s="174" t="s">
        <v>521</v>
      </c>
      <c r="C179" s="919">
        <v>20</v>
      </c>
      <c r="D179" s="173" t="s">
        <v>52</v>
      </c>
      <c r="E179" s="330">
        <v>0</v>
      </c>
      <c r="F179" s="268">
        <f>C179*E179</f>
        <v>0</v>
      </c>
      <c r="G179"/>
      <c r="H179" s="128"/>
      <c r="J179" s="134"/>
    </row>
    <row r="180" spans="1:10" ht="14.25" x14ac:dyDescent="0.2">
      <c r="A180" s="22">
        <v>36</v>
      </c>
      <c r="B180" s="174" t="s">
        <v>520</v>
      </c>
      <c r="C180" s="919">
        <v>30</v>
      </c>
      <c r="D180" s="173" t="s">
        <v>52</v>
      </c>
      <c r="E180" s="330">
        <v>0</v>
      </c>
      <c r="F180" s="268">
        <f>C180*E180</f>
        <v>0</v>
      </c>
      <c r="G180"/>
      <c r="H180" s="128"/>
      <c r="J180" s="134"/>
    </row>
    <row r="181" spans="1:10" ht="14.25" x14ac:dyDescent="0.2">
      <c r="A181" s="22">
        <v>37</v>
      </c>
      <c r="B181" s="23" t="s">
        <v>146</v>
      </c>
      <c r="C181" s="919">
        <v>30</v>
      </c>
      <c r="D181" s="85" t="s">
        <v>71</v>
      </c>
      <c r="E181" s="330">
        <v>0</v>
      </c>
      <c r="F181" s="220">
        <f t="shared" si="7"/>
        <v>0</v>
      </c>
      <c r="G181"/>
      <c r="J181" s="134"/>
    </row>
    <row r="182" spans="1:10" ht="14.25" x14ac:dyDescent="0.2">
      <c r="A182" s="22">
        <v>38</v>
      </c>
      <c r="B182" s="23" t="s">
        <v>147</v>
      </c>
      <c r="C182" s="919">
        <v>0</v>
      </c>
      <c r="D182" s="85" t="s">
        <v>71</v>
      </c>
      <c r="E182" s="330">
        <v>0</v>
      </c>
      <c r="F182" s="220">
        <f t="shared" si="7"/>
        <v>0</v>
      </c>
      <c r="G182"/>
      <c r="H182" s="128"/>
      <c r="J182" s="134"/>
    </row>
    <row r="183" spans="1:10" ht="14.25" x14ac:dyDescent="0.2">
      <c r="A183" s="22">
        <v>39</v>
      </c>
      <c r="B183" s="23" t="s">
        <v>148</v>
      </c>
      <c r="C183" s="919">
        <v>3</v>
      </c>
      <c r="D183" s="85" t="s">
        <v>71</v>
      </c>
      <c r="E183" s="330">
        <v>0</v>
      </c>
      <c r="F183" s="220">
        <f t="shared" si="7"/>
        <v>0</v>
      </c>
      <c r="G183"/>
      <c r="H183" s="128"/>
      <c r="J183" s="134"/>
    </row>
    <row r="184" spans="1:10" ht="14.25" x14ac:dyDescent="0.2">
      <c r="A184" s="22">
        <v>40</v>
      </c>
      <c r="B184" s="23" t="s">
        <v>149</v>
      </c>
      <c r="C184" s="919">
        <v>100</v>
      </c>
      <c r="D184" s="85" t="s">
        <v>52</v>
      </c>
      <c r="E184" s="330">
        <v>0</v>
      </c>
      <c r="F184" s="220">
        <f t="shared" si="7"/>
        <v>0</v>
      </c>
      <c r="G184"/>
      <c r="H184" s="128"/>
      <c r="J184" s="134"/>
    </row>
    <row r="185" spans="1:10" ht="14.25" x14ac:dyDescent="0.2">
      <c r="A185" s="22">
        <v>41</v>
      </c>
      <c r="B185" s="23" t="s">
        <v>150</v>
      </c>
      <c r="C185" s="919">
        <v>10</v>
      </c>
      <c r="D185" s="85" t="s">
        <v>52</v>
      </c>
      <c r="E185" s="330">
        <v>0</v>
      </c>
      <c r="F185" s="220">
        <f t="shared" si="7"/>
        <v>0</v>
      </c>
      <c r="G185"/>
      <c r="J185" s="134"/>
    </row>
    <row r="186" spans="1:10" ht="14.25" x14ac:dyDescent="0.2">
      <c r="A186" s="22">
        <v>42</v>
      </c>
      <c r="B186" s="23" t="s">
        <v>151</v>
      </c>
      <c r="C186" s="919">
        <v>5</v>
      </c>
      <c r="D186" s="85" t="s">
        <v>71</v>
      </c>
      <c r="E186" s="330">
        <v>0</v>
      </c>
      <c r="F186" s="220">
        <f t="shared" si="7"/>
        <v>0</v>
      </c>
      <c r="G186"/>
      <c r="J186" s="134"/>
    </row>
    <row r="187" spans="1:10" ht="14.25" x14ac:dyDescent="0.2">
      <c r="A187" s="22">
        <v>43</v>
      </c>
      <c r="B187" s="23" t="s">
        <v>152</v>
      </c>
      <c r="C187" s="919">
        <v>50</v>
      </c>
      <c r="D187" s="85" t="s">
        <v>52</v>
      </c>
      <c r="E187" s="330">
        <v>0</v>
      </c>
      <c r="F187" s="220">
        <f t="shared" si="7"/>
        <v>0</v>
      </c>
      <c r="G187"/>
      <c r="J187" s="134"/>
    </row>
    <row r="188" spans="1:10" ht="14.25" x14ac:dyDescent="0.2">
      <c r="A188" s="22">
        <v>44</v>
      </c>
      <c r="B188" s="23" t="s">
        <v>153</v>
      </c>
      <c r="C188" s="919">
        <v>0</v>
      </c>
      <c r="D188" s="85" t="s">
        <v>52</v>
      </c>
      <c r="E188" s="330">
        <v>0</v>
      </c>
      <c r="F188" s="220">
        <f t="shared" si="7"/>
        <v>0</v>
      </c>
      <c r="G188"/>
      <c r="J188" s="134"/>
    </row>
    <row r="189" spans="1:10" ht="14.25" x14ac:dyDescent="0.2">
      <c r="A189" s="22">
        <v>45</v>
      </c>
      <c r="B189" s="23" t="s">
        <v>154</v>
      </c>
      <c r="C189" s="919">
        <v>20</v>
      </c>
      <c r="D189" s="85" t="s">
        <v>52</v>
      </c>
      <c r="E189" s="330">
        <v>0</v>
      </c>
      <c r="F189" s="220">
        <f t="shared" si="7"/>
        <v>0</v>
      </c>
      <c r="G189"/>
      <c r="H189" s="128"/>
      <c r="J189" s="134"/>
    </row>
    <row r="190" spans="1:10" ht="14.25" x14ac:dyDescent="0.2">
      <c r="A190" s="22">
        <v>46</v>
      </c>
      <c r="B190" s="23" t="s">
        <v>155</v>
      </c>
      <c r="C190" s="919">
        <v>0</v>
      </c>
      <c r="D190" s="85" t="s">
        <v>52</v>
      </c>
      <c r="E190" s="330">
        <v>0</v>
      </c>
      <c r="F190" s="220">
        <f t="shared" si="7"/>
        <v>0</v>
      </c>
      <c r="G190"/>
      <c r="H190" s="128"/>
      <c r="J190" s="134"/>
    </row>
    <row r="191" spans="1:10" ht="14.25" x14ac:dyDescent="0.2">
      <c r="A191" s="22">
        <v>47</v>
      </c>
      <c r="B191" s="23" t="s">
        <v>495</v>
      </c>
      <c r="C191" s="919">
        <v>0</v>
      </c>
      <c r="D191" s="85" t="s">
        <v>52</v>
      </c>
      <c r="E191" s="330">
        <v>0</v>
      </c>
      <c r="F191" s="220">
        <f>C191*E191</f>
        <v>0</v>
      </c>
      <c r="G191"/>
      <c r="H191" s="128"/>
      <c r="J191" s="134"/>
    </row>
    <row r="192" spans="1:10" s="144" customFormat="1" ht="14.25" x14ac:dyDescent="0.2">
      <c r="A192" s="956"/>
      <c r="B192" s="957" t="s">
        <v>585</v>
      </c>
      <c r="C192" s="850">
        <v>60</v>
      </c>
      <c r="D192" s="850" t="s">
        <v>71</v>
      </c>
      <c r="E192" s="330">
        <v>0</v>
      </c>
      <c r="F192" s="958">
        <f>C192*E192</f>
        <v>0</v>
      </c>
      <c r="G192" s="142"/>
      <c r="H192" s="143"/>
      <c r="J192" s="147"/>
    </row>
    <row r="193" spans="1:10" ht="14.25" x14ac:dyDescent="0.2">
      <c r="A193" s="22">
        <v>48</v>
      </c>
      <c r="B193" s="23" t="s">
        <v>156</v>
      </c>
      <c r="C193" s="919">
        <v>0</v>
      </c>
      <c r="D193" s="85" t="s">
        <v>52</v>
      </c>
      <c r="E193" s="330">
        <v>0</v>
      </c>
      <c r="F193" s="220">
        <f t="shared" si="7"/>
        <v>0</v>
      </c>
      <c r="G193"/>
      <c r="H193" s="128"/>
      <c r="J193" s="134"/>
    </row>
    <row r="194" spans="1:10" ht="14.25" x14ac:dyDescent="0.2">
      <c r="A194" s="22">
        <v>49</v>
      </c>
      <c r="B194" s="23" t="s">
        <v>157</v>
      </c>
      <c r="C194" s="919">
        <v>20</v>
      </c>
      <c r="D194" s="85" t="s">
        <v>71</v>
      </c>
      <c r="E194" s="330">
        <v>0</v>
      </c>
      <c r="F194" s="220">
        <f t="shared" si="7"/>
        <v>0</v>
      </c>
      <c r="G194"/>
      <c r="H194" s="128"/>
      <c r="J194" s="134"/>
    </row>
    <row r="195" spans="1:10" ht="14.25" x14ac:dyDescent="0.2">
      <c r="A195" s="22">
        <v>50</v>
      </c>
      <c r="B195" s="23" t="s">
        <v>158</v>
      </c>
      <c r="C195" s="919">
        <v>0</v>
      </c>
      <c r="D195" s="85" t="s">
        <v>52</v>
      </c>
      <c r="E195" s="330">
        <v>0</v>
      </c>
      <c r="F195" s="220">
        <f t="shared" si="7"/>
        <v>0</v>
      </c>
      <c r="G195"/>
      <c r="H195" s="128"/>
      <c r="J195" s="134"/>
    </row>
    <row r="196" spans="1:10" ht="14.25" x14ac:dyDescent="0.2">
      <c r="A196" s="22">
        <v>51</v>
      </c>
      <c r="B196" s="23" t="s">
        <v>159</v>
      </c>
      <c r="C196" s="919">
        <v>20</v>
      </c>
      <c r="D196" s="85" t="s">
        <v>52</v>
      </c>
      <c r="E196" s="330">
        <v>0</v>
      </c>
      <c r="F196" s="220">
        <f t="shared" si="7"/>
        <v>0</v>
      </c>
      <c r="G196"/>
      <c r="H196" s="128"/>
      <c r="J196" s="134"/>
    </row>
    <row r="197" spans="1:10" ht="14.25" x14ac:dyDescent="0.2">
      <c r="A197" s="22">
        <v>52</v>
      </c>
      <c r="B197" s="110" t="s">
        <v>461</v>
      </c>
      <c r="C197" s="919">
        <v>0</v>
      </c>
      <c r="D197" s="85" t="s">
        <v>71</v>
      </c>
      <c r="E197" s="330">
        <v>0</v>
      </c>
      <c r="F197" s="220">
        <f t="shared" si="7"/>
        <v>0</v>
      </c>
      <c r="G197"/>
      <c r="H197" s="128"/>
      <c r="J197" s="134"/>
    </row>
    <row r="198" spans="1:10" ht="14.25" x14ac:dyDescent="0.2">
      <c r="A198" s="22">
        <v>53</v>
      </c>
      <c r="B198" s="110" t="s">
        <v>462</v>
      </c>
      <c r="C198" s="919">
        <v>0</v>
      </c>
      <c r="D198" s="85" t="s">
        <v>52</v>
      </c>
      <c r="E198" s="330">
        <v>0</v>
      </c>
      <c r="F198" s="220">
        <f t="shared" si="7"/>
        <v>0</v>
      </c>
      <c r="G198"/>
      <c r="H198" s="128"/>
      <c r="J198" s="134"/>
    </row>
    <row r="199" spans="1:10" ht="14.25" x14ac:dyDescent="0.2">
      <c r="A199" s="22">
        <v>54</v>
      </c>
      <c r="B199" s="110" t="s">
        <v>463</v>
      </c>
      <c r="C199" s="919">
        <v>0</v>
      </c>
      <c r="D199" s="85" t="s">
        <v>52</v>
      </c>
      <c r="E199" s="330">
        <v>0</v>
      </c>
      <c r="F199" s="220">
        <f t="shared" si="7"/>
        <v>0</v>
      </c>
      <c r="G199"/>
      <c r="H199" s="128"/>
      <c r="J199" s="134"/>
    </row>
    <row r="200" spans="1:10" ht="51" x14ac:dyDescent="0.2">
      <c r="A200" s="22">
        <v>55</v>
      </c>
      <c r="B200" s="119" t="s">
        <v>524</v>
      </c>
      <c r="C200" s="919">
        <v>0</v>
      </c>
      <c r="D200" s="139" t="s">
        <v>52</v>
      </c>
      <c r="E200" s="330">
        <v>0</v>
      </c>
      <c r="F200" s="266">
        <f t="shared" si="7"/>
        <v>0</v>
      </c>
      <c r="G200"/>
      <c r="H200" s="128"/>
      <c r="J200" s="134"/>
    </row>
    <row r="201" spans="1:10" ht="102" x14ac:dyDescent="0.2">
      <c r="A201" s="22">
        <v>56</v>
      </c>
      <c r="B201" s="119" t="s">
        <v>525</v>
      </c>
      <c r="C201" s="919">
        <v>0</v>
      </c>
      <c r="D201" s="139" t="s">
        <v>52</v>
      </c>
      <c r="E201" s="330">
        <v>0</v>
      </c>
      <c r="F201" s="266">
        <f t="shared" si="7"/>
        <v>0</v>
      </c>
      <c r="G201"/>
      <c r="H201" s="128"/>
      <c r="J201" s="134"/>
    </row>
    <row r="202" spans="1:10" ht="89.25" x14ac:dyDescent="0.2">
      <c r="A202" s="22">
        <v>57</v>
      </c>
      <c r="B202" s="119" t="s">
        <v>526</v>
      </c>
      <c r="C202" s="919">
        <v>0</v>
      </c>
      <c r="D202" s="139" t="s">
        <v>52</v>
      </c>
      <c r="E202" s="330">
        <v>0</v>
      </c>
      <c r="F202" s="266">
        <f t="shared" si="7"/>
        <v>0</v>
      </c>
      <c r="G202"/>
      <c r="H202" s="128"/>
      <c r="J202" s="134"/>
    </row>
    <row r="203" spans="1:10" ht="76.5" x14ac:dyDescent="0.2">
      <c r="A203" s="22">
        <v>58</v>
      </c>
      <c r="B203" s="119" t="s">
        <v>527</v>
      </c>
      <c r="C203" s="919">
        <v>0</v>
      </c>
      <c r="D203" s="139" t="s">
        <v>52</v>
      </c>
      <c r="E203" s="330">
        <v>0</v>
      </c>
      <c r="F203" s="299">
        <f t="shared" si="7"/>
        <v>0</v>
      </c>
      <c r="G203"/>
      <c r="H203" s="128"/>
      <c r="J203" s="134"/>
    </row>
    <row r="204" spans="1:10" ht="14.25" x14ac:dyDescent="0.2">
      <c r="A204" s="22">
        <v>59</v>
      </c>
      <c r="B204" s="110" t="s">
        <v>160</v>
      </c>
      <c r="C204" s="919">
        <v>0</v>
      </c>
      <c r="D204" s="85" t="s">
        <v>71</v>
      </c>
      <c r="E204" s="330">
        <v>0</v>
      </c>
      <c r="F204" s="220">
        <f t="shared" si="7"/>
        <v>0</v>
      </c>
      <c r="G204"/>
      <c r="H204" s="128"/>
      <c r="J204" s="134"/>
    </row>
    <row r="205" spans="1:10" ht="14.25" x14ac:dyDescent="0.2">
      <c r="A205" s="22">
        <v>60</v>
      </c>
      <c r="B205" s="110" t="s">
        <v>161</v>
      </c>
      <c r="C205" s="919">
        <v>0</v>
      </c>
      <c r="D205" s="85" t="s">
        <v>71</v>
      </c>
      <c r="E205" s="330">
        <v>0</v>
      </c>
      <c r="F205" s="220">
        <f t="shared" si="7"/>
        <v>0</v>
      </c>
      <c r="G205"/>
      <c r="H205" s="128"/>
      <c r="J205" s="134"/>
    </row>
    <row r="206" spans="1:10" ht="14.25" x14ac:dyDescent="0.2">
      <c r="A206" s="22">
        <v>61</v>
      </c>
      <c r="B206" s="110" t="s">
        <v>162</v>
      </c>
      <c r="C206" s="919">
        <v>0</v>
      </c>
      <c r="D206" s="85" t="s">
        <v>71</v>
      </c>
      <c r="E206" s="330">
        <v>0</v>
      </c>
      <c r="F206" s="220">
        <f t="shared" si="7"/>
        <v>0</v>
      </c>
      <c r="G206"/>
      <c r="H206" s="128"/>
      <c r="J206" s="134"/>
    </row>
    <row r="207" spans="1:10" ht="14.25" x14ac:dyDescent="0.2">
      <c r="A207" s="22">
        <v>62</v>
      </c>
      <c r="B207" s="110" t="s">
        <v>163</v>
      </c>
      <c r="C207" s="919">
        <v>0</v>
      </c>
      <c r="D207" s="85" t="s">
        <v>71</v>
      </c>
      <c r="E207" s="330">
        <v>0</v>
      </c>
      <c r="F207" s="220">
        <f t="shared" si="7"/>
        <v>0</v>
      </c>
      <c r="G207"/>
      <c r="H207" s="128"/>
      <c r="J207" s="134"/>
    </row>
    <row r="208" spans="1:10" ht="14.25" x14ac:dyDescent="0.2">
      <c r="A208" s="22">
        <v>63</v>
      </c>
      <c r="B208" s="110" t="s">
        <v>164</v>
      </c>
      <c r="C208" s="919">
        <v>0</v>
      </c>
      <c r="D208" s="85" t="s">
        <v>71</v>
      </c>
      <c r="E208" s="330">
        <v>0</v>
      </c>
      <c r="F208" s="220">
        <f t="shared" si="7"/>
        <v>0</v>
      </c>
      <c r="G208"/>
      <c r="H208" s="128"/>
      <c r="J208" s="134"/>
    </row>
    <row r="209" spans="1:10" ht="14.25" x14ac:dyDescent="0.2">
      <c r="A209" s="22">
        <v>64</v>
      </c>
      <c r="B209" s="23" t="s">
        <v>165</v>
      </c>
      <c r="C209" s="919">
        <v>60</v>
      </c>
      <c r="D209" s="85" t="s">
        <v>71</v>
      </c>
      <c r="E209" s="330">
        <v>0</v>
      </c>
      <c r="F209" s="220">
        <f t="shared" si="7"/>
        <v>0</v>
      </c>
      <c r="G209"/>
      <c r="H209" s="128"/>
      <c r="J209" s="134"/>
    </row>
    <row r="210" spans="1:10" ht="14.25" x14ac:dyDescent="0.2">
      <c r="A210" s="22">
        <v>65</v>
      </c>
      <c r="B210" s="23" t="s">
        <v>166</v>
      </c>
      <c r="C210" s="919">
        <v>0</v>
      </c>
      <c r="D210" s="85" t="s">
        <v>71</v>
      </c>
      <c r="E210" s="330">
        <v>0</v>
      </c>
      <c r="F210" s="220">
        <f t="shared" si="7"/>
        <v>0</v>
      </c>
      <c r="G210"/>
      <c r="H210" s="128"/>
      <c r="J210" s="134"/>
    </row>
    <row r="211" spans="1:10" ht="14.25" x14ac:dyDescent="0.2">
      <c r="A211" s="22">
        <v>66</v>
      </c>
      <c r="B211" s="23" t="s">
        <v>167</v>
      </c>
      <c r="C211" s="919">
        <v>0</v>
      </c>
      <c r="D211" s="85" t="s">
        <v>71</v>
      </c>
      <c r="E211" s="330">
        <v>0</v>
      </c>
      <c r="F211" s="220">
        <f t="shared" si="7"/>
        <v>0</v>
      </c>
      <c r="G211"/>
      <c r="H211" s="128"/>
      <c r="J211" s="134"/>
    </row>
    <row r="212" spans="1:10" ht="14.25" x14ac:dyDescent="0.2">
      <c r="A212" s="22">
        <v>67</v>
      </c>
      <c r="B212" s="23" t="s">
        <v>168</v>
      </c>
      <c r="C212" s="919">
        <v>0</v>
      </c>
      <c r="D212" s="85" t="s">
        <v>52</v>
      </c>
      <c r="E212" s="330">
        <v>0</v>
      </c>
      <c r="F212" s="220">
        <f t="shared" si="7"/>
        <v>0</v>
      </c>
      <c r="G212"/>
      <c r="H212" s="128"/>
      <c r="J212" s="134"/>
    </row>
    <row r="213" spans="1:10" ht="14.25" x14ac:dyDescent="0.2">
      <c r="A213" s="22">
        <v>68</v>
      </c>
      <c r="B213" s="23" t="s">
        <v>169</v>
      </c>
      <c r="C213" s="919">
        <v>0</v>
      </c>
      <c r="D213" s="85" t="s">
        <v>71</v>
      </c>
      <c r="E213" s="330">
        <v>0</v>
      </c>
      <c r="F213" s="220">
        <f t="shared" si="7"/>
        <v>0</v>
      </c>
      <c r="G213"/>
      <c r="H213" s="128"/>
      <c r="J213" s="134"/>
    </row>
    <row r="214" spans="1:10" ht="14.25" x14ac:dyDescent="0.2">
      <c r="A214" s="22">
        <v>69</v>
      </c>
      <c r="B214" s="23" t="s">
        <v>170</v>
      </c>
      <c r="C214" s="919">
        <v>0</v>
      </c>
      <c r="D214" s="85" t="s">
        <v>71</v>
      </c>
      <c r="E214" s="330">
        <v>0</v>
      </c>
      <c r="F214" s="220">
        <f t="shared" si="7"/>
        <v>0</v>
      </c>
      <c r="G214"/>
      <c r="H214" s="128"/>
      <c r="J214" s="134"/>
    </row>
    <row r="215" spans="1:10" ht="14.25" x14ac:dyDescent="0.2">
      <c r="A215" s="22">
        <v>70</v>
      </c>
      <c r="B215" s="23" t="s">
        <v>171</v>
      </c>
      <c r="C215" s="919">
        <v>80</v>
      </c>
      <c r="D215" s="85" t="s">
        <v>71</v>
      </c>
      <c r="E215" s="330">
        <v>0</v>
      </c>
      <c r="F215" s="220">
        <f t="shared" si="7"/>
        <v>0</v>
      </c>
      <c r="G215"/>
      <c r="H215" s="128"/>
      <c r="J215" s="134"/>
    </row>
    <row r="216" spans="1:10" ht="76.5" x14ac:dyDescent="0.2">
      <c r="A216" s="22">
        <v>71</v>
      </c>
      <c r="B216" s="76" t="s">
        <v>494</v>
      </c>
      <c r="C216" s="919">
        <v>0</v>
      </c>
      <c r="D216" s="86" t="s">
        <v>71</v>
      </c>
      <c r="E216" s="330">
        <v>0</v>
      </c>
      <c r="F216" s="220">
        <f t="shared" si="7"/>
        <v>0</v>
      </c>
      <c r="G216"/>
      <c r="H216" s="128"/>
      <c r="J216" s="134"/>
    </row>
    <row r="217" spans="1:10" ht="14.25" x14ac:dyDescent="0.2">
      <c r="A217" s="22">
        <v>72</v>
      </c>
      <c r="B217" s="872" t="s">
        <v>561</v>
      </c>
      <c r="C217" s="839">
        <v>0</v>
      </c>
      <c r="D217" s="850" t="s">
        <v>52</v>
      </c>
      <c r="E217" s="330">
        <v>0</v>
      </c>
      <c r="F217" s="939">
        <f t="shared" ref="F217" si="8">C217*E217</f>
        <v>0</v>
      </c>
      <c r="G217"/>
      <c r="H217" s="128"/>
      <c r="J217" s="134"/>
    </row>
    <row r="218" spans="1:10" ht="14.25" x14ac:dyDescent="0.2">
      <c r="A218" s="22">
        <v>73</v>
      </c>
      <c r="B218" s="23" t="s">
        <v>172</v>
      </c>
      <c r="C218" s="919">
        <v>0</v>
      </c>
      <c r="D218" s="85" t="s">
        <v>14</v>
      </c>
      <c r="E218" s="330">
        <v>0</v>
      </c>
      <c r="F218" s="220">
        <f t="shared" ref="F218:F279" si="9">C218*E218</f>
        <v>0</v>
      </c>
      <c r="G218"/>
      <c r="H218" s="128"/>
      <c r="J218" s="134"/>
    </row>
    <row r="219" spans="1:10" ht="14.25" x14ac:dyDescent="0.2">
      <c r="A219" s="22">
        <v>74</v>
      </c>
      <c r="B219" s="23" t="s">
        <v>173</v>
      </c>
      <c r="C219" s="919">
        <v>0</v>
      </c>
      <c r="D219" s="85" t="s">
        <v>71</v>
      </c>
      <c r="E219" s="330">
        <v>0</v>
      </c>
      <c r="F219" s="220">
        <f t="shared" si="9"/>
        <v>0</v>
      </c>
      <c r="G219"/>
      <c r="H219" s="128"/>
      <c r="J219" s="134"/>
    </row>
    <row r="220" spans="1:10" ht="14.25" x14ac:dyDescent="0.2">
      <c r="A220" s="22">
        <v>75</v>
      </c>
      <c r="B220" s="23" t="s">
        <v>174</v>
      </c>
      <c r="C220" s="919">
        <v>0</v>
      </c>
      <c r="D220" s="85" t="s">
        <v>71</v>
      </c>
      <c r="E220" s="330">
        <v>0</v>
      </c>
      <c r="F220" s="220">
        <f t="shared" si="9"/>
        <v>0</v>
      </c>
      <c r="G220"/>
      <c r="H220" s="128"/>
      <c r="J220" s="134"/>
    </row>
    <row r="221" spans="1:10" ht="14.25" x14ac:dyDescent="0.2">
      <c r="A221" s="22">
        <v>76</v>
      </c>
      <c r="B221" s="23" t="s">
        <v>175</v>
      </c>
      <c r="C221" s="919">
        <v>0</v>
      </c>
      <c r="D221" s="85" t="s">
        <v>71</v>
      </c>
      <c r="E221" s="330">
        <v>0</v>
      </c>
      <c r="F221" s="220">
        <f t="shared" si="9"/>
        <v>0</v>
      </c>
      <c r="G221"/>
      <c r="H221" s="128"/>
      <c r="J221" s="134"/>
    </row>
    <row r="222" spans="1:10" ht="25.5" x14ac:dyDescent="0.2">
      <c r="A222" s="22">
        <v>77</v>
      </c>
      <c r="B222" s="23" t="s">
        <v>176</v>
      </c>
      <c r="C222" s="919">
        <v>0</v>
      </c>
      <c r="D222" s="85" t="s">
        <v>71</v>
      </c>
      <c r="E222" s="330">
        <v>0</v>
      </c>
      <c r="F222" s="220">
        <f t="shared" si="9"/>
        <v>0</v>
      </c>
      <c r="G222"/>
      <c r="H222" s="128"/>
      <c r="J222" s="134"/>
    </row>
    <row r="223" spans="1:10" ht="14.25" x14ac:dyDescent="0.2">
      <c r="A223" s="22">
        <v>78</v>
      </c>
      <c r="B223" s="23" t="s">
        <v>177</v>
      </c>
      <c r="C223" s="919">
        <v>600</v>
      </c>
      <c r="D223" s="85" t="s">
        <v>52</v>
      </c>
      <c r="E223" s="330">
        <v>0</v>
      </c>
      <c r="F223" s="220">
        <f t="shared" si="9"/>
        <v>0</v>
      </c>
      <c r="G223"/>
      <c r="H223" s="128"/>
      <c r="J223" s="134"/>
    </row>
    <row r="224" spans="1:10" ht="25.5" x14ac:dyDescent="0.2">
      <c r="A224" s="22">
        <v>79</v>
      </c>
      <c r="B224" s="23" t="s">
        <v>178</v>
      </c>
      <c r="C224" s="919">
        <v>50</v>
      </c>
      <c r="D224" s="85" t="s">
        <v>71</v>
      </c>
      <c r="E224" s="330">
        <v>0</v>
      </c>
      <c r="F224" s="220">
        <f t="shared" si="9"/>
        <v>0</v>
      </c>
      <c r="G224"/>
      <c r="H224" s="128"/>
      <c r="J224" s="134"/>
    </row>
    <row r="225" spans="1:10" ht="63.75" x14ac:dyDescent="0.2">
      <c r="A225" s="22">
        <v>80</v>
      </c>
      <c r="B225" s="23" t="s">
        <v>179</v>
      </c>
      <c r="C225" s="919">
        <v>120</v>
      </c>
      <c r="D225" s="85" t="s">
        <v>52</v>
      </c>
      <c r="E225" s="330">
        <v>0</v>
      </c>
      <c r="F225" s="220">
        <f t="shared" si="9"/>
        <v>0</v>
      </c>
      <c r="G225"/>
      <c r="H225" s="128"/>
      <c r="J225" s="134"/>
    </row>
    <row r="226" spans="1:10" ht="51" x14ac:dyDescent="0.2">
      <c r="A226" s="22">
        <v>81</v>
      </c>
      <c r="B226" s="23" t="s">
        <v>180</v>
      </c>
      <c r="C226" s="919">
        <v>0</v>
      </c>
      <c r="D226" s="85" t="s">
        <v>52</v>
      </c>
      <c r="E226" s="330">
        <v>0</v>
      </c>
      <c r="F226" s="220">
        <f t="shared" si="9"/>
        <v>0</v>
      </c>
      <c r="G226"/>
      <c r="H226" s="128"/>
      <c r="J226" s="134"/>
    </row>
    <row r="227" spans="1:10" ht="51" x14ac:dyDescent="0.2">
      <c r="A227" s="22">
        <v>82</v>
      </c>
      <c r="B227" s="23" t="s">
        <v>181</v>
      </c>
      <c r="C227" s="919">
        <v>0</v>
      </c>
      <c r="D227" s="85" t="s">
        <v>71</v>
      </c>
      <c r="E227" s="330">
        <v>0</v>
      </c>
      <c r="F227" s="220">
        <f t="shared" si="9"/>
        <v>0</v>
      </c>
      <c r="G227"/>
      <c r="H227" s="128"/>
      <c r="J227" s="134"/>
    </row>
    <row r="228" spans="1:10" ht="14.25" x14ac:dyDescent="0.2">
      <c r="A228" s="22">
        <v>83</v>
      </c>
      <c r="B228" s="52" t="s">
        <v>182</v>
      </c>
      <c r="C228" s="919">
        <v>0</v>
      </c>
      <c r="D228" s="85" t="s">
        <v>17</v>
      </c>
      <c r="E228" s="330">
        <v>0</v>
      </c>
      <c r="F228" s="220">
        <f t="shared" si="9"/>
        <v>0</v>
      </c>
      <c r="G228"/>
      <c r="H228" s="128"/>
      <c r="J228" s="134"/>
    </row>
    <row r="229" spans="1:10" ht="63.75" x14ac:dyDescent="0.2">
      <c r="A229" s="22">
        <v>84</v>
      </c>
      <c r="B229" s="52" t="s">
        <v>183</v>
      </c>
      <c r="C229" s="919">
        <v>0</v>
      </c>
      <c r="D229" s="85" t="s">
        <v>71</v>
      </c>
      <c r="E229" s="330">
        <v>0</v>
      </c>
      <c r="F229" s="220">
        <f t="shared" si="9"/>
        <v>0</v>
      </c>
      <c r="G229"/>
      <c r="H229" s="128"/>
      <c r="J229" s="134"/>
    </row>
    <row r="230" spans="1:10" ht="51" x14ac:dyDescent="0.2">
      <c r="A230" s="22">
        <v>85</v>
      </c>
      <c r="B230" s="52" t="s">
        <v>184</v>
      </c>
      <c r="C230" s="919">
        <v>0</v>
      </c>
      <c r="D230" s="85" t="s">
        <v>71</v>
      </c>
      <c r="E230" s="330">
        <v>0</v>
      </c>
      <c r="F230" s="220">
        <f t="shared" si="9"/>
        <v>0</v>
      </c>
      <c r="G230"/>
      <c r="H230" s="128"/>
      <c r="J230" s="134"/>
    </row>
    <row r="231" spans="1:10" s="168" customFormat="1" ht="14.25" x14ac:dyDescent="0.2">
      <c r="A231" s="22">
        <v>86</v>
      </c>
      <c r="B231" s="171" t="s">
        <v>477</v>
      </c>
      <c r="C231" s="919">
        <v>0</v>
      </c>
      <c r="D231" s="221" t="s">
        <v>71</v>
      </c>
      <c r="E231" s="330">
        <v>0</v>
      </c>
      <c r="F231" s="223">
        <f t="shared" si="9"/>
        <v>0</v>
      </c>
      <c r="G231" s="166"/>
      <c r="H231" s="191"/>
      <c r="J231" s="170"/>
    </row>
    <row r="232" spans="1:10" ht="14.25" x14ac:dyDescent="0.2">
      <c r="A232" s="22">
        <v>87</v>
      </c>
      <c r="B232" s="52" t="s">
        <v>185</v>
      </c>
      <c r="C232" s="919">
        <v>0</v>
      </c>
      <c r="D232" s="85" t="s">
        <v>52</v>
      </c>
      <c r="E232" s="330">
        <v>0</v>
      </c>
      <c r="F232" s="220">
        <f t="shared" si="9"/>
        <v>0</v>
      </c>
      <c r="G232"/>
      <c r="H232" s="128"/>
      <c r="J232" s="134"/>
    </row>
    <row r="233" spans="1:10" ht="25.5" x14ac:dyDescent="0.2">
      <c r="A233" s="22">
        <v>88</v>
      </c>
      <c r="B233" s="23" t="s">
        <v>186</v>
      </c>
      <c r="C233" s="919">
        <v>100</v>
      </c>
      <c r="D233" s="85" t="s">
        <v>187</v>
      </c>
      <c r="E233" s="330">
        <v>0</v>
      </c>
      <c r="F233" s="220">
        <f t="shared" si="9"/>
        <v>0</v>
      </c>
      <c r="G233"/>
      <c r="H233" s="128"/>
      <c r="J233" s="134"/>
    </row>
    <row r="234" spans="1:10" ht="25.5" x14ac:dyDescent="0.2">
      <c r="A234" s="22">
        <v>89</v>
      </c>
      <c r="B234" s="23" t="s">
        <v>188</v>
      </c>
      <c r="C234" s="919">
        <v>0</v>
      </c>
      <c r="D234" s="85" t="s">
        <v>14</v>
      </c>
      <c r="E234" s="330">
        <v>0</v>
      </c>
      <c r="F234" s="220">
        <f t="shared" si="9"/>
        <v>0</v>
      </c>
      <c r="G234"/>
      <c r="H234" s="128"/>
      <c r="J234" s="134"/>
    </row>
    <row r="235" spans="1:10" ht="38.25" x14ac:dyDescent="0.2">
      <c r="A235" s="22">
        <v>90</v>
      </c>
      <c r="B235" s="23" t="s">
        <v>189</v>
      </c>
      <c r="C235" s="919">
        <v>0</v>
      </c>
      <c r="D235" s="85" t="s">
        <v>17</v>
      </c>
      <c r="E235" s="330">
        <v>0</v>
      </c>
      <c r="F235" s="220">
        <f t="shared" si="9"/>
        <v>0</v>
      </c>
      <c r="G235"/>
      <c r="H235" s="128"/>
      <c r="J235" s="134"/>
    </row>
    <row r="236" spans="1:10" ht="14.25" x14ac:dyDescent="0.2">
      <c r="A236" s="22">
        <v>91</v>
      </c>
      <c r="B236" s="23" t="s">
        <v>190</v>
      </c>
      <c r="C236" s="919">
        <v>0</v>
      </c>
      <c r="D236" s="85" t="s">
        <v>71</v>
      </c>
      <c r="E236" s="330">
        <v>0</v>
      </c>
      <c r="F236" s="220">
        <f t="shared" si="9"/>
        <v>0</v>
      </c>
      <c r="G236"/>
      <c r="H236" s="128"/>
      <c r="J236" s="134"/>
    </row>
    <row r="237" spans="1:10" ht="14.25" x14ac:dyDescent="0.2">
      <c r="A237" s="22">
        <v>92</v>
      </c>
      <c r="B237" s="53" t="s">
        <v>191</v>
      </c>
      <c r="C237" s="919">
        <v>0</v>
      </c>
      <c r="D237" s="85" t="s">
        <v>52</v>
      </c>
      <c r="E237" s="330">
        <v>0</v>
      </c>
      <c r="F237" s="220">
        <f t="shared" si="9"/>
        <v>0</v>
      </c>
      <c r="G237"/>
      <c r="H237" s="128"/>
      <c r="J237" s="134"/>
    </row>
    <row r="238" spans="1:10" ht="14.25" x14ac:dyDescent="0.2">
      <c r="A238" s="22">
        <v>93</v>
      </c>
      <c r="B238" s="23" t="s">
        <v>192</v>
      </c>
      <c r="C238" s="919">
        <v>0</v>
      </c>
      <c r="D238" s="85" t="s">
        <v>71</v>
      </c>
      <c r="E238" s="330">
        <v>0</v>
      </c>
      <c r="F238" s="220">
        <f t="shared" si="9"/>
        <v>0</v>
      </c>
      <c r="G238"/>
      <c r="H238" s="128"/>
      <c r="J238" s="134"/>
    </row>
    <row r="239" spans="1:10" ht="14.25" x14ac:dyDescent="0.2">
      <c r="A239" s="22">
        <v>94</v>
      </c>
      <c r="B239" s="23" t="s">
        <v>193</v>
      </c>
      <c r="C239" s="919">
        <v>0</v>
      </c>
      <c r="D239" s="85" t="s">
        <v>71</v>
      </c>
      <c r="E239" s="330">
        <v>0</v>
      </c>
      <c r="F239" s="220">
        <f t="shared" si="9"/>
        <v>0</v>
      </c>
      <c r="G239"/>
      <c r="H239" s="128"/>
      <c r="J239" s="134"/>
    </row>
    <row r="240" spans="1:10" ht="14.25" x14ac:dyDescent="0.2">
      <c r="A240" s="22">
        <v>95</v>
      </c>
      <c r="B240" s="23" t="s">
        <v>500</v>
      </c>
      <c r="C240" s="919">
        <v>0</v>
      </c>
      <c r="D240" s="85" t="s">
        <v>71</v>
      </c>
      <c r="E240" s="330">
        <v>0</v>
      </c>
      <c r="F240" s="220">
        <f t="shared" si="9"/>
        <v>0</v>
      </c>
      <c r="G240"/>
      <c r="H240" s="128"/>
      <c r="J240" s="134"/>
    </row>
    <row r="241" spans="1:15" ht="14.25" x14ac:dyDescent="0.2">
      <c r="A241" s="22">
        <v>96</v>
      </c>
      <c r="B241" s="23" t="s">
        <v>501</v>
      </c>
      <c r="C241" s="919">
        <v>30</v>
      </c>
      <c r="D241" s="85" t="s">
        <v>52</v>
      </c>
      <c r="E241" s="330">
        <v>0</v>
      </c>
      <c r="F241" s="220">
        <f t="shared" si="9"/>
        <v>0</v>
      </c>
      <c r="G241"/>
      <c r="H241" s="128"/>
      <c r="J241" s="134"/>
    </row>
    <row r="242" spans="1:15" ht="14.25" x14ac:dyDescent="0.2">
      <c r="A242" s="22">
        <v>97</v>
      </c>
      <c r="B242" s="45" t="s">
        <v>502</v>
      </c>
      <c r="C242" s="919">
        <v>0</v>
      </c>
      <c r="D242" s="85" t="s">
        <v>52</v>
      </c>
      <c r="E242" s="330">
        <v>0</v>
      </c>
      <c r="F242" s="220">
        <f t="shared" si="9"/>
        <v>0</v>
      </c>
      <c r="G242"/>
      <c r="H242" s="128"/>
      <c r="J242" s="134"/>
    </row>
    <row r="243" spans="1:15" ht="14.25" x14ac:dyDescent="0.2">
      <c r="A243" s="22">
        <v>98</v>
      </c>
      <c r="B243" s="45" t="s">
        <v>503</v>
      </c>
      <c r="C243" s="919">
        <v>0</v>
      </c>
      <c r="D243" s="85" t="s">
        <v>17</v>
      </c>
      <c r="E243" s="330">
        <v>0</v>
      </c>
      <c r="F243" s="220">
        <f t="shared" si="9"/>
        <v>0</v>
      </c>
      <c r="G243"/>
      <c r="H243" s="128"/>
      <c r="J243" s="134"/>
    </row>
    <row r="244" spans="1:15" ht="14.25" x14ac:dyDescent="0.2">
      <c r="A244" s="22">
        <v>99</v>
      </c>
      <c r="B244" s="45" t="s">
        <v>504</v>
      </c>
      <c r="C244" s="919">
        <v>10</v>
      </c>
      <c r="D244" s="85" t="s">
        <v>17</v>
      </c>
      <c r="E244" s="330">
        <v>0</v>
      </c>
      <c r="F244" s="220">
        <f t="shared" si="9"/>
        <v>0</v>
      </c>
      <c r="G244"/>
      <c r="H244" s="128"/>
      <c r="J244" s="134"/>
    </row>
    <row r="245" spans="1:15" ht="14.25" x14ac:dyDescent="0.2">
      <c r="A245" s="22">
        <v>100</v>
      </c>
      <c r="B245" s="23" t="s">
        <v>194</v>
      </c>
      <c r="C245" s="919">
        <v>10</v>
      </c>
      <c r="D245" s="85" t="s">
        <v>14</v>
      </c>
      <c r="E245" s="330">
        <v>0</v>
      </c>
      <c r="F245" s="220">
        <f t="shared" si="9"/>
        <v>0</v>
      </c>
      <c r="G245"/>
      <c r="H245" s="128"/>
      <c r="J245" s="134"/>
    </row>
    <row r="246" spans="1:15" ht="14.25" x14ac:dyDescent="0.2">
      <c r="A246" s="22">
        <v>101</v>
      </c>
      <c r="B246" s="23" t="s">
        <v>195</v>
      </c>
      <c r="C246" s="919">
        <v>0</v>
      </c>
      <c r="D246" s="85" t="s">
        <v>71</v>
      </c>
      <c r="E246" s="330">
        <v>0</v>
      </c>
      <c r="F246" s="220">
        <f t="shared" si="9"/>
        <v>0</v>
      </c>
      <c r="G246"/>
      <c r="H246" s="128"/>
      <c r="J246" s="134"/>
    </row>
    <row r="247" spans="1:15" ht="14.25" x14ac:dyDescent="0.2">
      <c r="A247" s="22">
        <v>102</v>
      </c>
      <c r="B247" s="23" t="s">
        <v>196</v>
      </c>
      <c r="C247" s="919">
        <v>0</v>
      </c>
      <c r="D247" s="226" t="s">
        <v>71</v>
      </c>
      <c r="E247" s="330">
        <v>0</v>
      </c>
      <c r="F247" s="220">
        <f t="shared" si="9"/>
        <v>0</v>
      </c>
      <c r="G247"/>
      <c r="H247" s="128"/>
      <c r="J247" s="134"/>
    </row>
    <row r="248" spans="1:15" ht="14.25" x14ac:dyDescent="0.2">
      <c r="A248" s="22">
        <v>103</v>
      </c>
      <c r="B248" s="60" t="s">
        <v>571</v>
      </c>
      <c r="C248" s="598">
        <v>0</v>
      </c>
      <c r="D248" s="599" t="s">
        <v>71</v>
      </c>
      <c r="E248" s="330">
        <v>0</v>
      </c>
      <c r="F248" s="601">
        <f t="shared" si="9"/>
        <v>0</v>
      </c>
      <c r="G248"/>
      <c r="H248" s="128"/>
      <c r="J248" s="134"/>
    </row>
    <row r="249" spans="1:15" ht="14.25" x14ac:dyDescent="0.2">
      <c r="A249" s="22">
        <v>104</v>
      </c>
      <c r="B249" s="23" t="s">
        <v>198</v>
      </c>
      <c r="C249" s="919">
        <v>0</v>
      </c>
      <c r="D249" s="85" t="s">
        <v>52</v>
      </c>
      <c r="E249" s="330">
        <v>0</v>
      </c>
      <c r="F249" s="220">
        <f t="shared" si="9"/>
        <v>0</v>
      </c>
      <c r="G249"/>
      <c r="H249" s="128"/>
      <c r="J249" s="134"/>
    </row>
    <row r="250" spans="1:15" ht="14.25" x14ac:dyDescent="0.2">
      <c r="A250" s="22">
        <v>105</v>
      </c>
      <c r="B250" s="23" t="s">
        <v>199</v>
      </c>
      <c r="C250" s="919">
        <v>30</v>
      </c>
      <c r="D250" s="85" t="s">
        <v>14</v>
      </c>
      <c r="E250" s="330">
        <v>0</v>
      </c>
      <c r="F250" s="220">
        <f t="shared" si="9"/>
        <v>0</v>
      </c>
      <c r="G250"/>
      <c r="H250" s="128"/>
      <c r="J250" s="134"/>
    </row>
    <row r="251" spans="1:15" ht="14.25" x14ac:dyDescent="0.2">
      <c r="A251" s="22">
        <v>106</v>
      </c>
      <c r="B251" s="23" t="s">
        <v>200</v>
      </c>
      <c r="C251" s="919">
        <v>0</v>
      </c>
      <c r="D251" s="85" t="s">
        <v>71</v>
      </c>
      <c r="E251" s="330">
        <v>0</v>
      </c>
      <c r="F251" s="220">
        <f t="shared" si="9"/>
        <v>0</v>
      </c>
      <c r="G251"/>
      <c r="H251" s="128"/>
      <c r="J251" s="134"/>
    </row>
    <row r="252" spans="1:15" ht="14.25" x14ac:dyDescent="0.2">
      <c r="A252" s="22">
        <v>107</v>
      </c>
      <c r="B252" s="23" t="s">
        <v>201</v>
      </c>
      <c r="C252" s="919">
        <v>30</v>
      </c>
      <c r="D252" s="85" t="s">
        <v>14</v>
      </c>
      <c r="E252" s="330">
        <v>0</v>
      </c>
      <c r="F252" s="220">
        <f t="shared" si="9"/>
        <v>0</v>
      </c>
      <c r="G252"/>
      <c r="H252" s="128"/>
      <c r="J252" s="134"/>
    </row>
    <row r="253" spans="1:15" ht="14.25" x14ac:dyDescent="0.2">
      <c r="A253" s="22">
        <v>108</v>
      </c>
      <c r="B253" s="23" t="s">
        <v>202</v>
      </c>
      <c r="C253" s="919">
        <v>0</v>
      </c>
      <c r="D253" s="85" t="s">
        <v>71</v>
      </c>
      <c r="E253" s="330">
        <v>0</v>
      </c>
      <c r="F253" s="220">
        <f t="shared" si="9"/>
        <v>0</v>
      </c>
      <c r="G253"/>
      <c r="H253" s="128"/>
      <c r="J253" s="134"/>
    </row>
    <row r="254" spans="1:15" ht="14.25" x14ac:dyDescent="0.2">
      <c r="A254" s="22">
        <v>109</v>
      </c>
      <c r="B254" s="23" t="s">
        <v>203</v>
      </c>
      <c r="C254" s="919">
        <v>30</v>
      </c>
      <c r="D254" s="85" t="s">
        <v>14</v>
      </c>
      <c r="E254" s="330">
        <v>0</v>
      </c>
      <c r="F254" s="220">
        <f t="shared" si="9"/>
        <v>0</v>
      </c>
      <c r="G254"/>
      <c r="H254" s="128"/>
      <c r="J254" s="134"/>
    </row>
    <row r="255" spans="1:15" ht="14.25" x14ac:dyDescent="0.2">
      <c r="A255" s="22">
        <v>110</v>
      </c>
      <c r="B255" s="23" t="s">
        <v>204</v>
      </c>
      <c r="C255" s="919">
        <v>0</v>
      </c>
      <c r="D255" s="85" t="s">
        <v>71</v>
      </c>
      <c r="E255" s="330">
        <v>0</v>
      </c>
      <c r="F255" s="220">
        <f t="shared" si="9"/>
        <v>0</v>
      </c>
      <c r="G255"/>
      <c r="H255" s="128"/>
      <c r="J255" s="134"/>
    </row>
    <row r="256" spans="1:15" ht="14.25" x14ac:dyDescent="0.2">
      <c r="A256" s="22">
        <v>111</v>
      </c>
      <c r="B256" s="23" t="s">
        <v>205</v>
      </c>
      <c r="C256" s="919">
        <v>0</v>
      </c>
      <c r="D256" s="85" t="s">
        <v>14</v>
      </c>
      <c r="E256" s="330">
        <v>0</v>
      </c>
      <c r="F256" s="220">
        <f t="shared" si="9"/>
        <v>0</v>
      </c>
      <c r="G256"/>
      <c r="H256" s="128"/>
      <c r="J256" s="134"/>
      <c r="O256" s="128"/>
    </row>
    <row r="257" spans="1:10" ht="14.25" x14ac:dyDescent="0.2">
      <c r="A257" s="22">
        <v>112</v>
      </c>
      <c r="B257" s="23" t="s">
        <v>206</v>
      </c>
      <c r="C257" s="919">
        <v>10</v>
      </c>
      <c r="D257" s="85" t="s">
        <v>71</v>
      </c>
      <c r="E257" s="330">
        <v>0</v>
      </c>
      <c r="F257" s="220">
        <f t="shared" si="9"/>
        <v>0</v>
      </c>
      <c r="G257"/>
      <c r="H257" s="128"/>
      <c r="J257" s="134"/>
    </row>
    <row r="258" spans="1:10" ht="51" x14ac:dyDescent="0.2">
      <c r="A258" s="22">
        <v>113</v>
      </c>
      <c r="B258" s="23" t="s">
        <v>207</v>
      </c>
      <c r="C258" s="919">
        <v>0</v>
      </c>
      <c r="D258" s="85" t="s">
        <v>71</v>
      </c>
      <c r="E258" s="330">
        <v>0</v>
      </c>
      <c r="F258" s="220">
        <f t="shared" si="9"/>
        <v>0</v>
      </c>
      <c r="G258"/>
      <c r="H258" s="128"/>
      <c r="J258" s="134"/>
    </row>
    <row r="259" spans="1:10" ht="25.5" x14ac:dyDescent="0.2">
      <c r="A259" s="22">
        <v>114</v>
      </c>
      <c r="B259" s="23" t="s">
        <v>208</v>
      </c>
      <c r="C259" s="919">
        <v>0</v>
      </c>
      <c r="D259" s="85" t="s">
        <v>71</v>
      </c>
      <c r="E259" s="330">
        <v>0</v>
      </c>
      <c r="F259" s="220">
        <f t="shared" si="9"/>
        <v>0</v>
      </c>
      <c r="G259"/>
      <c r="H259" s="128"/>
      <c r="J259" s="134"/>
    </row>
    <row r="260" spans="1:10" ht="14.25" x14ac:dyDescent="0.2">
      <c r="A260" s="22">
        <v>115</v>
      </c>
      <c r="B260" s="110" t="s">
        <v>442</v>
      </c>
      <c r="C260" s="919">
        <v>0</v>
      </c>
      <c r="D260" s="85" t="s">
        <v>71</v>
      </c>
      <c r="E260" s="330">
        <v>0</v>
      </c>
      <c r="F260" s="220">
        <f t="shared" si="9"/>
        <v>0</v>
      </c>
      <c r="G260"/>
      <c r="H260" s="128"/>
      <c r="J260" s="134"/>
    </row>
    <row r="261" spans="1:10" s="168" customFormat="1" ht="14.25" x14ac:dyDescent="0.2">
      <c r="A261" s="22">
        <v>116</v>
      </c>
      <c r="B261" s="163" t="s">
        <v>472</v>
      </c>
      <c r="C261" s="919">
        <v>0</v>
      </c>
      <c r="D261" s="221" t="s">
        <v>71</v>
      </c>
      <c r="E261" s="330">
        <v>0</v>
      </c>
      <c r="F261" s="223">
        <f t="shared" si="9"/>
        <v>0</v>
      </c>
      <c r="G261" s="166"/>
      <c r="H261" s="191"/>
      <c r="J261" s="170"/>
    </row>
    <row r="262" spans="1:10" s="168" customFormat="1" ht="14.25" x14ac:dyDescent="0.2">
      <c r="A262" s="22">
        <v>117</v>
      </c>
      <c r="B262" s="163" t="s">
        <v>473</v>
      </c>
      <c r="C262" s="919">
        <v>0</v>
      </c>
      <c r="D262" s="221" t="s">
        <v>71</v>
      </c>
      <c r="E262" s="330">
        <v>0</v>
      </c>
      <c r="F262" s="223">
        <f t="shared" si="9"/>
        <v>0</v>
      </c>
      <c r="G262" s="166"/>
      <c r="H262" s="191"/>
      <c r="J262" s="170"/>
    </row>
    <row r="263" spans="1:10" ht="14.25" x14ac:dyDescent="0.2">
      <c r="A263" s="22">
        <v>118</v>
      </c>
      <c r="B263" s="23" t="s">
        <v>209</v>
      </c>
      <c r="C263" s="919">
        <v>0</v>
      </c>
      <c r="D263" s="85" t="s">
        <v>71</v>
      </c>
      <c r="E263" s="330">
        <v>0</v>
      </c>
      <c r="F263" s="220">
        <f t="shared" si="9"/>
        <v>0</v>
      </c>
      <c r="G263"/>
      <c r="J263" s="134"/>
    </row>
    <row r="264" spans="1:10" ht="14.25" x14ac:dyDescent="0.2">
      <c r="A264" s="22">
        <v>119</v>
      </c>
      <c r="B264" s="23" t="s">
        <v>210</v>
      </c>
      <c r="C264" s="919">
        <v>0</v>
      </c>
      <c r="D264" s="85" t="s">
        <v>71</v>
      </c>
      <c r="E264" s="330">
        <v>0</v>
      </c>
      <c r="F264" s="220">
        <f t="shared" si="9"/>
        <v>0</v>
      </c>
      <c r="G264"/>
      <c r="H264" s="128"/>
      <c r="J264" s="134"/>
    </row>
    <row r="265" spans="1:10" ht="14.25" x14ac:dyDescent="0.2">
      <c r="A265" s="22">
        <v>120</v>
      </c>
      <c r="B265" s="23" t="s">
        <v>211</v>
      </c>
      <c r="C265" s="919">
        <v>0</v>
      </c>
      <c r="D265" s="85" t="s">
        <v>71</v>
      </c>
      <c r="E265" s="330">
        <v>0</v>
      </c>
      <c r="F265" s="220">
        <f t="shared" si="9"/>
        <v>0</v>
      </c>
      <c r="G265"/>
      <c r="H265" s="128"/>
      <c r="J265" s="134"/>
    </row>
    <row r="266" spans="1:10" ht="14.25" x14ac:dyDescent="0.2">
      <c r="A266" s="22">
        <v>121</v>
      </c>
      <c r="B266" s="23" t="s">
        <v>212</v>
      </c>
      <c r="C266" s="919">
        <v>0</v>
      </c>
      <c r="D266" s="85" t="s">
        <v>71</v>
      </c>
      <c r="E266" s="330">
        <v>0</v>
      </c>
      <c r="F266" s="220">
        <f t="shared" si="9"/>
        <v>0</v>
      </c>
      <c r="G266"/>
      <c r="J266" s="134"/>
    </row>
    <row r="267" spans="1:10" ht="38.25" x14ac:dyDescent="0.2">
      <c r="A267" s="22">
        <v>122</v>
      </c>
      <c r="B267" s="23" t="s">
        <v>213</v>
      </c>
      <c r="C267" s="919">
        <v>0</v>
      </c>
      <c r="D267" s="85" t="s">
        <v>71</v>
      </c>
      <c r="E267" s="330">
        <v>0</v>
      </c>
      <c r="F267" s="220">
        <f t="shared" si="9"/>
        <v>0</v>
      </c>
      <c r="G267"/>
      <c r="J267" s="134"/>
    </row>
    <row r="268" spans="1:10" ht="14.25" x14ac:dyDescent="0.2">
      <c r="A268" s="22">
        <v>123</v>
      </c>
      <c r="B268" s="23" t="s">
        <v>214</v>
      </c>
      <c r="C268" s="919">
        <v>0</v>
      </c>
      <c r="D268" s="85" t="s">
        <v>71</v>
      </c>
      <c r="E268" s="330">
        <v>0</v>
      </c>
      <c r="F268" s="220">
        <f t="shared" si="9"/>
        <v>0</v>
      </c>
      <c r="G268"/>
      <c r="J268" s="134"/>
    </row>
    <row r="269" spans="1:10" ht="14.25" x14ac:dyDescent="0.2">
      <c r="A269" s="22">
        <v>124</v>
      </c>
      <c r="B269" s="23" t="s">
        <v>215</v>
      </c>
      <c r="C269" s="919">
        <v>0</v>
      </c>
      <c r="D269" s="85" t="s">
        <v>71</v>
      </c>
      <c r="E269" s="330">
        <v>0</v>
      </c>
      <c r="F269" s="220">
        <f t="shared" si="9"/>
        <v>0</v>
      </c>
      <c r="G269"/>
      <c r="J269" s="134"/>
    </row>
    <row r="270" spans="1:10" ht="14.25" x14ac:dyDescent="0.2">
      <c r="A270" s="22">
        <v>125</v>
      </c>
      <c r="B270" s="23" t="s">
        <v>216</v>
      </c>
      <c r="C270" s="919">
        <v>0</v>
      </c>
      <c r="D270" s="85" t="s">
        <v>71</v>
      </c>
      <c r="E270" s="330">
        <v>0</v>
      </c>
      <c r="F270" s="220">
        <f t="shared" si="9"/>
        <v>0</v>
      </c>
      <c r="G270"/>
      <c r="J270" s="134"/>
    </row>
    <row r="271" spans="1:10" ht="14.25" x14ac:dyDescent="0.2">
      <c r="A271" s="22">
        <v>126</v>
      </c>
      <c r="B271" s="23" t="s">
        <v>217</v>
      </c>
      <c r="C271" s="919">
        <v>0</v>
      </c>
      <c r="D271" s="85" t="s">
        <v>71</v>
      </c>
      <c r="E271" s="330">
        <v>0</v>
      </c>
      <c r="F271" s="220">
        <f t="shared" si="9"/>
        <v>0</v>
      </c>
      <c r="G271"/>
      <c r="J271" s="134"/>
    </row>
    <row r="272" spans="1:10" ht="14.25" x14ac:dyDescent="0.2">
      <c r="A272" s="22">
        <v>127</v>
      </c>
      <c r="B272" s="52" t="s">
        <v>218</v>
      </c>
      <c r="C272" s="919">
        <v>80</v>
      </c>
      <c r="D272" s="85" t="s">
        <v>71</v>
      </c>
      <c r="E272" s="330">
        <v>0</v>
      </c>
      <c r="F272" s="220">
        <f t="shared" si="9"/>
        <v>0</v>
      </c>
      <c r="G272"/>
      <c r="H272" s="128"/>
      <c r="J272" s="134"/>
    </row>
    <row r="273" spans="1:10" ht="25.5" x14ac:dyDescent="0.2">
      <c r="A273" s="22">
        <v>128</v>
      </c>
      <c r="B273" s="23" t="s">
        <v>219</v>
      </c>
      <c r="C273" s="919">
        <v>36</v>
      </c>
      <c r="D273" s="85" t="s">
        <v>14</v>
      </c>
      <c r="E273" s="330">
        <v>0</v>
      </c>
      <c r="F273" s="220">
        <f t="shared" si="9"/>
        <v>0</v>
      </c>
      <c r="G273"/>
      <c r="H273" s="128"/>
      <c r="J273" s="134"/>
    </row>
    <row r="274" spans="1:10" ht="14.25" x14ac:dyDescent="0.2">
      <c r="A274" s="22">
        <v>129</v>
      </c>
      <c r="B274" s="110" t="s">
        <v>445</v>
      </c>
      <c r="C274" s="919">
        <v>0</v>
      </c>
      <c r="D274" s="85" t="s">
        <v>14</v>
      </c>
      <c r="E274" s="330">
        <v>0</v>
      </c>
      <c r="F274" s="220">
        <f t="shared" si="9"/>
        <v>0</v>
      </c>
      <c r="G274"/>
      <c r="H274" s="128"/>
      <c r="J274" s="134"/>
    </row>
    <row r="275" spans="1:10" s="65" customFormat="1" ht="14.25" x14ac:dyDescent="0.2">
      <c r="A275" s="22">
        <v>130</v>
      </c>
      <c r="B275" s="52" t="s">
        <v>510</v>
      </c>
      <c r="C275" s="919">
        <v>0</v>
      </c>
      <c r="D275" s="85" t="s">
        <v>71</v>
      </c>
      <c r="E275" s="330">
        <v>0</v>
      </c>
      <c r="F275" s="220">
        <f t="shared" si="9"/>
        <v>0</v>
      </c>
      <c r="G275" s="126"/>
      <c r="J275" s="148"/>
    </row>
    <row r="276" spans="1:10" s="65" customFormat="1" ht="14.25" x14ac:dyDescent="0.2">
      <c r="A276" s="22">
        <v>131</v>
      </c>
      <c r="B276" s="117" t="s">
        <v>511</v>
      </c>
      <c r="C276" s="919">
        <v>0</v>
      </c>
      <c r="D276" s="85" t="s">
        <v>71</v>
      </c>
      <c r="E276" s="330">
        <v>0</v>
      </c>
      <c r="F276" s="220">
        <f t="shared" si="9"/>
        <v>0</v>
      </c>
      <c r="G276" s="126"/>
      <c r="J276" s="148"/>
    </row>
    <row r="277" spans="1:10" ht="14.25" x14ac:dyDescent="0.2">
      <c r="A277" s="22">
        <v>132</v>
      </c>
      <c r="B277" s="52" t="s">
        <v>220</v>
      </c>
      <c r="C277" s="919">
        <v>10</v>
      </c>
      <c r="D277" s="85" t="s">
        <v>187</v>
      </c>
      <c r="E277" s="330">
        <v>0</v>
      </c>
      <c r="F277" s="220">
        <f t="shared" si="9"/>
        <v>0</v>
      </c>
      <c r="G277"/>
      <c r="J277" s="134"/>
    </row>
    <row r="278" spans="1:10" ht="25.5" x14ac:dyDescent="0.2">
      <c r="A278" s="22">
        <v>133</v>
      </c>
      <c r="B278" s="23" t="s">
        <v>221</v>
      </c>
      <c r="C278" s="919">
        <v>0</v>
      </c>
      <c r="D278" s="85" t="s">
        <v>71</v>
      </c>
      <c r="E278" s="330">
        <v>0</v>
      </c>
      <c r="F278" s="220">
        <f t="shared" si="9"/>
        <v>0</v>
      </c>
      <c r="G278"/>
      <c r="H278" s="128"/>
      <c r="J278" s="134"/>
    </row>
    <row r="279" spans="1:10" ht="14.25" x14ac:dyDescent="0.2">
      <c r="A279" s="22">
        <v>134</v>
      </c>
      <c r="B279" s="23" t="s">
        <v>499</v>
      </c>
      <c r="C279" s="919">
        <v>0</v>
      </c>
      <c r="D279" s="85" t="s">
        <v>14</v>
      </c>
      <c r="E279" s="330">
        <v>0</v>
      </c>
      <c r="F279" s="220">
        <f t="shared" si="9"/>
        <v>0</v>
      </c>
      <c r="G279"/>
      <c r="H279" s="128"/>
      <c r="J279" s="134"/>
    </row>
    <row r="280" spans="1:10" ht="14.25" x14ac:dyDescent="0.2">
      <c r="A280" s="22">
        <v>135</v>
      </c>
      <c r="B280" s="23" t="s">
        <v>222</v>
      </c>
      <c r="C280" s="919">
        <v>0</v>
      </c>
      <c r="D280" s="85" t="s">
        <v>14</v>
      </c>
      <c r="E280" s="330">
        <v>0</v>
      </c>
      <c r="F280" s="220">
        <f t="shared" ref="F280:F333" si="10">C280*E280</f>
        <v>0</v>
      </c>
      <c r="G280"/>
      <c r="H280" s="128"/>
      <c r="J280" s="134"/>
    </row>
    <row r="281" spans="1:10" ht="25.5" x14ac:dyDescent="0.2">
      <c r="A281" s="22">
        <v>136</v>
      </c>
      <c r="B281" s="23" t="s">
        <v>223</v>
      </c>
      <c r="C281" s="919">
        <v>0</v>
      </c>
      <c r="D281" s="85" t="s">
        <v>52</v>
      </c>
      <c r="E281" s="330">
        <v>0</v>
      </c>
      <c r="F281" s="220">
        <f t="shared" si="10"/>
        <v>0</v>
      </c>
      <c r="G281"/>
      <c r="H281" s="128"/>
      <c r="J281" s="134"/>
    </row>
    <row r="282" spans="1:10" ht="14.25" x14ac:dyDescent="0.2">
      <c r="A282" s="22">
        <v>137</v>
      </c>
      <c r="B282" s="23" t="s">
        <v>497</v>
      </c>
      <c r="C282" s="919">
        <v>0</v>
      </c>
      <c r="D282" s="226" t="s">
        <v>14</v>
      </c>
      <c r="E282" s="330">
        <v>0</v>
      </c>
      <c r="F282" s="220">
        <f t="shared" si="10"/>
        <v>0</v>
      </c>
      <c r="G282"/>
      <c r="H282" s="128"/>
      <c r="J282" s="134"/>
    </row>
    <row r="283" spans="1:10" ht="14.25" x14ac:dyDescent="0.2">
      <c r="A283" s="22">
        <v>138</v>
      </c>
      <c r="B283" s="23" t="s">
        <v>498</v>
      </c>
      <c r="C283" s="919">
        <v>0</v>
      </c>
      <c r="D283" s="226" t="s">
        <v>71</v>
      </c>
      <c r="E283" s="330">
        <v>0</v>
      </c>
      <c r="F283" s="220">
        <f t="shared" si="10"/>
        <v>0</v>
      </c>
      <c r="G283"/>
      <c r="H283" s="128"/>
      <c r="J283" s="134"/>
    </row>
    <row r="284" spans="1:10" ht="25.5" x14ac:dyDescent="0.2">
      <c r="A284" s="22">
        <v>139</v>
      </c>
      <c r="B284" s="23" t="s">
        <v>224</v>
      </c>
      <c r="C284" s="919">
        <v>0</v>
      </c>
      <c r="D284" s="85" t="s">
        <v>52</v>
      </c>
      <c r="E284" s="330">
        <v>0</v>
      </c>
      <c r="F284" s="220">
        <f t="shared" si="10"/>
        <v>0</v>
      </c>
      <c r="G284"/>
      <c r="H284" s="128"/>
      <c r="J284" s="134"/>
    </row>
    <row r="285" spans="1:10" s="168" customFormat="1" ht="14.25" x14ac:dyDescent="0.2">
      <c r="A285" s="22">
        <v>140</v>
      </c>
      <c r="B285" s="171" t="s">
        <v>496</v>
      </c>
      <c r="C285" s="919">
        <v>0</v>
      </c>
      <c r="D285" s="221" t="s">
        <v>71</v>
      </c>
      <c r="E285" s="330">
        <v>0</v>
      </c>
      <c r="F285" s="223">
        <f t="shared" si="10"/>
        <v>0</v>
      </c>
      <c r="G285" s="166"/>
      <c r="H285" s="191"/>
      <c r="J285" s="170"/>
    </row>
    <row r="286" spans="1:10" s="144" customFormat="1" ht="14.25" x14ac:dyDescent="0.2">
      <c r="A286" s="22">
        <v>141</v>
      </c>
      <c r="B286" s="152" t="s">
        <v>225</v>
      </c>
      <c r="C286" s="919">
        <v>0</v>
      </c>
      <c r="D286" s="85" t="s">
        <v>52</v>
      </c>
      <c r="E286" s="330">
        <v>0</v>
      </c>
      <c r="F286" s="220">
        <f t="shared" si="10"/>
        <v>0</v>
      </c>
      <c r="G286" s="142"/>
      <c r="H286" s="143"/>
      <c r="J286" s="147"/>
    </row>
    <row r="287" spans="1:10" s="144" customFormat="1" ht="13.5" customHeight="1" x14ac:dyDescent="0.2">
      <c r="A287" s="22">
        <v>142</v>
      </c>
      <c r="B287" s="149" t="s">
        <v>226</v>
      </c>
      <c r="C287" s="919">
        <v>200</v>
      </c>
      <c r="D287" s="85" t="s">
        <v>52</v>
      </c>
      <c r="E287" s="330">
        <v>0</v>
      </c>
      <c r="F287" s="220">
        <f t="shared" si="10"/>
        <v>0</v>
      </c>
      <c r="G287" s="142"/>
      <c r="J287" s="147"/>
    </row>
    <row r="288" spans="1:10" s="144" customFormat="1" ht="14.25" x14ac:dyDescent="0.2">
      <c r="A288" s="22">
        <v>143</v>
      </c>
      <c r="B288" s="144" t="s">
        <v>227</v>
      </c>
      <c r="C288" s="919">
        <v>300</v>
      </c>
      <c r="D288" s="10" t="s">
        <v>52</v>
      </c>
      <c r="E288" s="330">
        <v>0</v>
      </c>
      <c r="F288" s="220">
        <f t="shared" si="10"/>
        <v>0</v>
      </c>
      <c r="G288" s="142"/>
      <c r="J288" s="147"/>
    </row>
    <row r="289" spans="1:10" s="144" customFormat="1" ht="14.25" x14ac:dyDescent="0.2">
      <c r="A289" s="22">
        <v>144</v>
      </c>
      <c r="B289" s="149" t="s">
        <v>228</v>
      </c>
      <c r="C289" s="919">
        <v>3000</v>
      </c>
      <c r="D289" s="85" t="s">
        <v>71</v>
      </c>
      <c r="E289" s="330">
        <v>0</v>
      </c>
      <c r="F289" s="220">
        <f>C289*E289</f>
        <v>0</v>
      </c>
      <c r="G289" s="142"/>
      <c r="J289" s="147"/>
    </row>
    <row r="290" spans="1:10" ht="14.25" x14ac:dyDescent="0.2">
      <c r="A290" s="22">
        <v>145</v>
      </c>
      <c r="B290" s="525" t="s">
        <v>569</v>
      </c>
      <c r="C290" s="598">
        <v>0</v>
      </c>
      <c r="D290" s="394" t="s">
        <v>71</v>
      </c>
      <c r="E290" s="330">
        <v>0</v>
      </c>
      <c r="F290" s="220">
        <f>C290*E290</f>
        <v>0</v>
      </c>
      <c r="G290"/>
      <c r="J290" s="134"/>
    </row>
    <row r="291" spans="1:10" s="144" customFormat="1" ht="14.25" x14ac:dyDescent="0.2">
      <c r="A291" s="22">
        <v>146</v>
      </c>
      <c r="B291" s="149" t="s">
        <v>229</v>
      </c>
      <c r="C291" s="919">
        <v>0</v>
      </c>
      <c r="D291" s="85" t="s">
        <v>52</v>
      </c>
      <c r="E291" s="330">
        <v>0</v>
      </c>
      <c r="F291" s="220">
        <f t="shared" si="10"/>
        <v>0</v>
      </c>
      <c r="G291" s="142"/>
      <c r="J291" s="147"/>
    </row>
    <row r="292" spans="1:10" s="144" customFormat="1" ht="14.25" x14ac:dyDescent="0.2">
      <c r="A292" s="22">
        <v>147</v>
      </c>
      <c r="B292" s="149" t="s">
        <v>230</v>
      </c>
      <c r="C292" s="919">
        <v>2500</v>
      </c>
      <c r="D292" s="85" t="s">
        <v>71</v>
      </c>
      <c r="E292" s="330">
        <v>0</v>
      </c>
      <c r="F292" s="220">
        <f t="shared" si="10"/>
        <v>0</v>
      </c>
      <c r="G292" s="142"/>
      <c r="H292" s="143"/>
      <c r="J292" s="147"/>
    </row>
    <row r="293" spans="1:10" s="144" customFormat="1" ht="14.25" x14ac:dyDescent="0.2">
      <c r="A293" s="22">
        <v>148</v>
      </c>
      <c r="B293" s="152" t="s">
        <v>231</v>
      </c>
      <c r="C293" s="919">
        <v>0</v>
      </c>
      <c r="D293" s="85" t="s">
        <v>71</v>
      </c>
      <c r="E293" s="330">
        <v>0</v>
      </c>
      <c r="F293" s="220">
        <f t="shared" si="10"/>
        <v>0</v>
      </c>
      <c r="G293" s="142"/>
      <c r="H293" s="143"/>
      <c r="J293" s="147"/>
    </row>
    <row r="294" spans="1:10" s="144" customFormat="1" ht="14.25" x14ac:dyDescent="0.2">
      <c r="A294" s="22">
        <v>149</v>
      </c>
      <c r="B294" s="153" t="s">
        <v>460</v>
      </c>
      <c r="C294" s="919">
        <v>0</v>
      </c>
      <c r="D294" s="85" t="s">
        <v>71</v>
      </c>
      <c r="E294" s="330">
        <v>0</v>
      </c>
      <c r="F294" s="220">
        <f t="shared" si="10"/>
        <v>0</v>
      </c>
      <c r="G294" s="142"/>
      <c r="H294" s="143"/>
      <c r="J294" s="147"/>
    </row>
    <row r="295" spans="1:10" s="168" customFormat="1" ht="14.25" x14ac:dyDescent="0.2">
      <c r="A295" s="22">
        <v>150</v>
      </c>
      <c r="B295" s="163" t="s">
        <v>475</v>
      </c>
      <c r="C295" s="919">
        <v>0</v>
      </c>
      <c r="D295" s="227" t="s">
        <v>71</v>
      </c>
      <c r="E295" s="330">
        <v>0</v>
      </c>
      <c r="F295" s="223">
        <f t="shared" si="10"/>
        <v>0</v>
      </c>
      <c r="G295" s="166"/>
      <c r="H295" s="191"/>
      <c r="J295" s="170"/>
    </row>
    <row r="296" spans="1:10" ht="51" x14ac:dyDescent="0.2">
      <c r="A296" s="22">
        <v>151</v>
      </c>
      <c r="B296" s="46" t="s">
        <v>491</v>
      </c>
      <c r="C296" s="919">
        <v>3600</v>
      </c>
      <c r="D296" s="85" t="s">
        <v>52</v>
      </c>
      <c r="E296" s="330">
        <v>0</v>
      </c>
      <c r="F296" s="220">
        <f t="shared" si="10"/>
        <v>0</v>
      </c>
      <c r="G296"/>
      <c r="H296" s="128"/>
      <c r="J296" s="134"/>
    </row>
    <row r="297" spans="1:10" ht="38.25" x14ac:dyDescent="0.2">
      <c r="A297" s="22">
        <v>152</v>
      </c>
      <c r="B297" s="23" t="s">
        <v>232</v>
      </c>
      <c r="C297" s="919">
        <v>0</v>
      </c>
      <c r="D297" s="85" t="s">
        <v>71</v>
      </c>
      <c r="E297" s="330">
        <v>0</v>
      </c>
      <c r="F297" s="220">
        <f t="shared" si="10"/>
        <v>0</v>
      </c>
      <c r="G297"/>
      <c r="J297" s="134"/>
    </row>
    <row r="298" spans="1:10" ht="25.5" x14ac:dyDescent="0.2">
      <c r="A298" s="22">
        <v>153</v>
      </c>
      <c r="B298" s="23" t="s">
        <v>233</v>
      </c>
      <c r="C298" s="919">
        <v>0</v>
      </c>
      <c r="D298" s="85" t="s">
        <v>52</v>
      </c>
      <c r="E298" s="330">
        <v>0</v>
      </c>
      <c r="F298" s="220">
        <f t="shared" si="10"/>
        <v>0</v>
      </c>
      <c r="G298"/>
      <c r="J298" s="134"/>
    </row>
    <row r="299" spans="1:10" ht="14.25" x14ac:dyDescent="0.2">
      <c r="A299" s="22">
        <v>154</v>
      </c>
      <c r="B299" s="113" t="s">
        <v>514</v>
      </c>
      <c r="C299" s="919">
        <v>0</v>
      </c>
      <c r="D299" s="112" t="s">
        <v>52</v>
      </c>
      <c r="E299" s="330">
        <v>0</v>
      </c>
      <c r="F299" s="296">
        <f t="shared" si="10"/>
        <v>0</v>
      </c>
      <c r="G299"/>
      <c r="J299" s="134"/>
    </row>
    <row r="300" spans="1:10" s="144" customFormat="1" ht="14.25" x14ac:dyDescent="0.2">
      <c r="A300" s="22">
        <v>155</v>
      </c>
      <c r="B300" s="153" t="s">
        <v>584</v>
      </c>
      <c r="C300" s="919">
        <v>0</v>
      </c>
      <c r="D300" s="154" t="s">
        <v>52</v>
      </c>
      <c r="E300" s="330">
        <v>0</v>
      </c>
      <c r="F300" s="938">
        <f t="shared" si="10"/>
        <v>0</v>
      </c>
      <c r="G300" s="142"/>
      <c r="J300" s="147"/>
    </row>
    <row r="301" spans="1:10" ht="38.25" x14ac:dyDescent="0.2">
      <c r="A301" s="22">
        <v>156</v>
      </c>
      <c r="B301" s="23" t="s">
        <v>234</v>
      </c>
      <c r="C301" s="919">
        <v>200</v>
      </c>
      <c r="D301" s="85" t="s">
        <v>187</v>
      </c>
      <c r="E301" s="330">
        <v>0</v>
      </c>
      <c r="F301" s="220">
        <f t="shared" si="10"/>
        <v>0</v>
      </c>
      <c r="G301"/>
      <c r="H301" s="128"/>
      <c r="J301" s="134"/>
    </row>
    <row r="302" spans="1:10" ht="25.5" x14ac:dyDescent="0.2">
      <c r="A302" s="22">
        <v>157</v>
      </c>
      <c r="B302" s="54" t="s">
        <v>490</v>
      </c>
      <c r="C302" s="919">
        <v>0</v>
      </c>
      <c r="D302" s="85" t="s">
        <v>52</v>
      </c>
      <c r="E302" s="330">
        <v>0</v>
      </c>
      <c r="F302" s="220">
        <f t="shared" si="10"/>
        <v>0</v>
      </c>
      <c r="G302"/>
      <c r="H302" s="128"/>
      <c r="J302" s="134"/>
    </row>
    <row r="303" spans="1:10" ht="14.25" x14ac:dyDescent="0.2">
      <c r="A303" s="22">
        <v>158</v>
      </c>
      <c r="B303" s="23" t="s">
        <v>235</v>
      </c>
      <c r="C303" s="919">
        <v>30</v>
      </c>
      <c r="D303" s="85" t="s">
        <v>71</v>
      </c>
      <c r="E303" s="330">
        <v>0</v>
      </c>
      <c r="F303" s="220">
        <f t="shared" si="10"/>
        <v>0</v>
      </c>
      <c r="G303"/>
      <c r="H303" s="128"/>
      <c r="J303" s="134"/>
    </row>
    <row r="304" spans="1:10" ht="63.75" x14ac:dyDescent="0.2">
      <c r="A304" s="22">
        <v>159</v>
      </c>
      <c r="B304" s="23" t="s">
        <v>236</v>
      </c>
      <c r="C304" s="919">
        <v>70</v>
      </c>
      <c r="D304" s="85" t="s">
        <v>52</v>
      </c>
      <c r="E304" s="330">
        <v>0</v>
      </c>
      <c r="F304" s="220">
        <f t="shared" si="10"/>
        <v>0</v>
      </c>
      <c r="G304"/>
      <c r="H304" s="128"/>
      <c r="J304" s="134"/>
    </row>
    <row r="305" spans="1:10" s="168" customFormat="1" ht="14.25" x14ac:dyDescent="0.2">
      <c r="A305" s="22">
        <v>160</v>
      </c>
      <c r="B305" s="163" t="s">
        <v>476</v>
      </c>
      <c r="C305" s="919">
        <v>100</v>
      </c>
      <c r="D305" s="227" t="s">
        <v>71</v>
      </c>
      <c r="E305" s="330">
        <v>0</v>
      </c>
      <c r="F305" s="223">
        <f t="shared" si="10"/>
        <v>0</v>
      </c>
      <c r="G305" s="166"/>
      <c r="H305" s="191"/>
      <c r="J305" s="170"/>
    </row>
    <row r="306" spans="1:10" ht="51" x14ac:dyDescent="0.2">
      <c r="A306" s="22">
        <v>161</v>
      </c>
      <c r="B306" s="23" t="s">
        <v>237</v>
      </c>
      <c r="C306" s="919">
        <v>35</v>
      </c>
      <c r="D306" s="85" t="s">
        <v>52</v>
      </c>
      <c r="E306" s="330">
        <v>0</v>
      </c>
      <c r="F306" s="220">
        <f t="shared" si="10"/>
        <v>0</v>
      </c>
      <c r="G306"/>
      <c r="H306" s="128"/>
      <c r="J306" s="134"/>
    </row>
    <row r="307" spans="1:10" ht="38.25" x14ac:dyDescent="0.2">
      <c r="A307" s="22">
        <v>162</v>
      </c>
      <c r="B307" s="23" t="s">
        <v>238</v>
      </c>
      <c r="C307" s="919">
        <v>0</v>
      </c>
      <c r="D307" s="85" t="s">
        <v>71</v>
      </c>
      <c r="E307" s="330">
        <v>0</v>
      </c>
      <c r="F307" s="220">
        <f t="shared" si="10"/>
        <v>0</v>
      </c>
      <c r="G307"/>
      <c r="H307" s="128"/>
      <c r="J307" s="134"/>
    </row>
    <row r="308" spans="1:10" ht="38.25" x14ac:dyDescent="0.2">
      <c r="A308" s="22">
        <v>163</v>
      </c>
      <c r="B308" s="23" t="s">
        <v>239</v>
      </c>
      <c r="C308" s="919">
        <v>0</v>
      </c>
      <c r="D308" s="85" t="s">
        <v>71</v>
      </c>
      <c r="E308" s="330">
        <v>0</v>
      </c>
      <c r="F308" s="220">
        <f t="shared" si="10"/>
        <v>0</v>
      </c>
      <c r="G308"/>
      <c r="H308" s="128"/>
      <c r="J308" s="134"/>
    </row>
    <row r="309" spans="1:10" ht="38.25" x14ac:dyDescent="0.2">
      <c r="A309" s="22">
        <v>164</v>
      </c>
      <c r="B309" s="23" t="s">
        <v>492</v>
      </c>
      <c r="C309" s="919">
        <v>30</v>
      </c>
      <c r="D309" s="228" t="s">
        <v>52</v>
      </c>
      <c r="E309" s="330">
        <v>0</v>
      </c>
      <c r="F309" s="220">
        <f t="shared" si="10"/>
        <v>0</v>
      </c>
      <c r="G309"/>
      <c r="H309" s="128"/>
      <c r="J309" s="134"/>
    </row>
    <row r="310" spans="1:10" ht="38.25" x14ac:dyDescent="0.2">
      <c r="A310" s="22">
        <v>165</v>
      </c>
      <c r="B310" s="110" t="s">
        <v>493</v>
      </c>
      <c r="C310" s="919">
        <v>0</v>
      </c>
      <c r="D310" s="228" t="s">
        <v>52</v>
      </c>
      <c r="E310" s="330">
        <v>0</v>
      </c>
      <c r="F310" s="220">
        <f t="shared" si="10"/>
        <v>0</v>
      </c>
      <c r="G310"/>
      <c r="H310" s="128"/>
      <c r="J310" s="134"/>
    </row>
    <row r="311" spans="1:10" ht="51" x14ac:dyDescent="0.2">
      <c r="A311" s="22">
        <v>166</v>
      </c>
      <c r="B311" s="56" t="s">
        <v>483</v>
      </c>
      <c r="C311" s="919">
        <v>0</v>
      </c>
      <c r="D311" s="226" t="s">
        <v>197</v>
      </c>
      <c r="E311" s="330">
        <v>0</v>
      </c>
      <c r="F311" s="220">
        <f t="shared" si="10"/>
        <v>0</v>
      </c>
      <c r="G311"/>
      <c r="J311" s="134"/>
    </row>
    <row r="312" spans="1:10" ht="38.25" x14ac:dyDescent="0.2">
      <c r="A312" s="22">
        <v>167</v>
      </c>
      <c r="B312" s="23" t="s">
        <v>240</v>
      </c>
      <c r="C312" s="919">
        <v>0</v>
      </c>
      <c r="D312" s="85" t="s">
        <v>14</v>
      </c>
      <c r="E312" s="330">
        <v>0</v>
      </c>
      <c r="F312" s="220">
        <f t="shared" si="10"/>
        <v>0</v>
      </c>
      <c r="G312"/>
      <c r="J312" s="134"/>
    </row>
    <row r="313" spans="1:10" ht="51" x14ac:dyDescent="0.2">
      <c r="A313" s="22">
        <v>168</v>
      </c>
      <c r="B313" s="57" t="s">
        <v>484</v>
      </c>
      <c r="C313" s="919">
        <v>0</v>
      </c>
      <c r="D313" s="226" t="s">
        <v>197</v>
      </c>
      <c r="E313" s="330">
        <v>0</v>
      </c>
      <c r="F313" s="220">
        <f t="shared" si="10"/>
        <v>0</v>
      </c>
      <c r="G313"/>
      <c r="J313" s="134"/>
    </row>
    <row r="314" spans="1:10" ht="38.25" x14ac:dyDescent="0.2">
      <c r="A314" s="22">
        <v>169</v>
      </c>
      <c r="B314" s="23" t="s">
        <v>485</v>
      </c>
      <c r="C314" s="919">
        <v>500</v>
      </c>
      <c r="D314" s="85" t="s">
        <v>52</v>
      </c>
      <c r="E314" s="330">
        <v>0</v>
      </c>
      <c r="F314" s="220">
        <f t="shared" si="10"/>
        <v>0</v>
      </c>
      <c r="G314"/>
      <c r="H314" s="128"/>
      <c r="J314" s="134"/>
    </row>
    <row r="315" spans="1:10" ht="14.25" x14ac:dyDescent="0.2">
      <c r="A315" s="22">
        <v>170</v>
      </c>
      <c r="B315" s="23" t="s">
        <v>241</v>
      </c>
      <c r="C315" s="919">
        <v>300</v>
      </c>
      <c r="D315" s="85" t="s">
        <v>52</v>
      </c>
      <c r="E315" s="330">
        <v>0</v>
      </c>
      <c r="F315" s="220">
        <f t="shared" si="10"/>
        <v>0</v>
      </c>
      <c r="G315"/>
      <c r="H315" s="128"/>
      <c r="J315" s="134"/>
    </row>
    <row r="316" spans="1:10" ht="38.25" x14ac:dyDescent="0.2">
      <c r="A316" s="22">
        <v>171</v>
      </c>
      <c r="B316" s="52" t="s">
        <v>486</v>
      </c>
      <c r="C316" s="919">
        <v>0</v>
      </c>
      <c r="D316" s="226" t="s">
        <v>71</v>
      </c>
      <c r="E316" s="330">
        <v>0</v>
      </c>
      <c r="F316" s="220">
        <f t="shared" si="10"/>
        <v>0</v>
      </c>
      <c r="G316"/>
      <c r="H316" s="128"/>
      <c r="J316" s="134"/>
    </row>
    <row r="317" spans="1:10" ht="14.25" x14ac:dyDescent="0.2">
      <c r="A317" s="22">
        <v>172</v>
      </c>
      <c r="B317" s="23" t="s">
        <v>242</v>
      </c>
      <c r="C317" s="919">
        <v>0</v>
      </c>
      <c r="D317" s="85" t="s">
        <v>52</v>
      </c>
      <c r="E317" s="330">
        <v>0</v>
      </c>
      <c r="F317" s="220">
        <f t="shared" si="10"/>
        <v>0</v>
      </c>
      <c r="G317"/>
      <c r="H317" s="128"/>
      <c r="J317" s="134"/>
    </row>
    <row r="318" spans="1:10" ht="14.25" x14ac:dyDescent="0.2">
      <c r="A318" s="22">
        <v>173</v>
      </c>
      <c r="B318" s="23" t="s">
        <v>243</v>
      </c>
      <c r="C318" s="919">
        <v>300</v>
      </c>
      <c r="D318" s="85" t="s">
        <v>71</v>
      </c>
      <c r="E318" s="330">
        <v>0</v>
      </c>
      <c r="F318" s="220">
        <f t="shared" si="10"/>
        <v>0</v>
      </c>
      <c r="G318"/>
      <c r="J318" s="134"/>
    </row>
    <row r="319" spans="1:10" ht="25.5" x14ac:dyDescent="0.2">
      <c r="A319" s="22">
        <v>174</v>
      </c>
      <c r="B319" s="23" t="s">
        <v>487</v>
      </c>
      <c r="C319" s="919">
        <v>0</v>
      </c>
      <c r="D319" s="85" t="s">
        <v>71</v>
      </c>
      <c r="E319" s="330">
        <v>0</v>
      </c>
      <c r="F319" s="220">
        <f t="shared" si="10"/>
        <v>0</v>
      </c>
      <c r="G319"/>
      <c r="J319" s="134"/>
    </row>
    <row r="320" spans="1:10" ht="14.25" x14ac:dyDescent="0.2">
      <c r="A320" s="22">
        <v>175</v>
      </c>
      <c r="B320" s="23" t="s">
        <v>244</v>
      </c>
      <c r="C320" s="919">
        <v>300</v>
      </c>
      <c r="D320" s="85" t="s">
        <v>52</v>
      </c>
      <c r="E320" s="330">
        <v>0</v>
      </c>
      <c r="F320" s="220">
        <f t="shared" si="10"/>
        <v>0</v>
      </c>
      <c r="G320"/>
      <c r="J320" s="134"/>
    </row>
    <row r="321" spans="1:1024" ht="38.25" x14ac:dyDescent="0.2">
      <c r="A321" s="22">
        <v>176</v>
      </c>
      <c r="B321" s="56" t="s">
        <v>488</v>
      </c>
      <c r="C321" s="919">
        <v>0</v>
      </c>
      <c r="D321" s="226" t="s">
        <v>52</v>
      </c>
      <c r="E321" s="330">
        <v>0</v>
      </c>
      <c r="F321" s="220">
        <f t="shared" si="10"/>
        <v>0</v>
      </c>
      <c r="G321"/>
      <c r="H321" s="128"/>
    </row>
    <row r="322" spans="1:1024" ht="14.25" x14ac:dyDescent="0.2">
      <c r="A322" s="22">
        <v>177</v>
      </c>
      <c r="B322" s="23" t="s">
        <v>245</v>
      </c>
      <c r="C322" s="919">
        <v>0</v>
      </c>
      <c r="D322" s="85" t="s">
        <v>52</v>
      </c>
      <c r="E322" s="330">
        <v>0</v>
      </c>
      <c r="F322" s="220">
        <f t="shared" si="10"/>
        <v>0</v>
      </c>
      <c r="G322"/>
      <c r="H322" s="128"/>
    </row>
    <row r="323" spans="1:1024" s="168" customFormat="1" ht="14.25" x14ac:dyDescent="0.2">
      <c r="A323" s="22">
        <v>178</v>
      </c>
      <c r="B323" s="163" t="s">
        <v>474</v>
      </c>
      <c r="C323" s="919">
        <v>0</v>
      </c>
      <c r="D323" s="221" t="s">
        <v>71</v>
      </c>
      <c r="E323" s="330">
        <v>0</v>
      </c>
      <c r="F323" s="223">
        <f t="shared" si="10"/>
        <v>0</v>
      </c>
      <c r="G323" s="166"/>
      <c r="H323" s="191"/>
    </row>
    <row r="324" spans="1:1024" ht="14.25" x14ac:dyDescent="0.2">
      <c r="A324" s="22">
        <v>179</v>
      </c>
      <c r="B324" s="23" t="s">
        <v>246</v>
      </c>
      <c r="C324" s="919">
        <v>0</v>
      </c>
      <c r="D324" s="85" t="s">
        <v>52</v>
      </c>
      <c r="E324" s="330">
        <v>0</v>
      </c>
      <c r="F324" s="220">
        <f t="shared" si="10"/>
        <v>0</v>
      </c>
      <c r="G324"/>
      <c r="H324" s="128"/>
    </row>
    <row r="325" spans="1:1024" ht="14.25" x14ac:dyDescent="0.2">
      <c r="A325" s="22">
        <v>180</v>
      </c>
      <c r="B325" s="23" t="s">
        <v>247</v>
      </c>
      <c r="C325" s="919">
        <v>0</v>
      </c>
      <c r="D325" s="85" t="s">
        <v>71</v>
      </c>
      <c r="E325" s="330">
        <v>0</v>
      </c>
      <c r="F325" s="220">
        <f t="shared" si="10"/>
        <v>0</v>
      </c>
      <c r="G325"/>
      <c r="H325" s="128"/>
      <c r="J325" s="134"/>
    </row>
    <row r="326" spans="1:1024" s="144" customFormat="1" ht="14.25" x14ac:dyDescent="0.2">
      <c r="A326" s="22">
        <v>181</v>
      </c>
      <c r="B326" s="935" t="s">
        <v>583</v>
      </c>
      <c r="C326" s="850">
        <v>0</v>
      </c>
      <c r="D326" s="936" t="s">
        <v>71</v>
      </c>
      <c r="E326" s="330">
        <v>0</v>
      </c>
      <c r="F326" s="851">
        <f t="shared" si="10"/>
        <v>0</v>
      </c>
      <c r="G326" s="142"/>
      <c r="H326" s="143"/>
      <c r="J326" s="147"/>
    </row>
    <row r="327" spans="1:1024" ht="57" customHeight="1" x14ac:dyDescent="0.2">
      <c r="A327" s="22">
        <v>182</v>
      </c>
      <c r="B327" s="57" t="s">
        <v>489</v>
      </c>
      <c r="C327" s="919">
        <v>300</v>
      </c>
      <c r="D327" s="229" t="s">
        <v>71</v>
      </c>
      <c r="E327" s="330">
        <v>0</v>
      </c>
      <c r="F327" s="220">
        <f t="shared" si="10"/>
        <v>0</v>
      </c>
      <c r="G327"/>
      <c r="H327" s="128"/>
      <c r="J327" s="134"/>
    </row>
    <row r="328" spans="1:1024" ht="24.75" customHeight="1" x14ac:dyDescent="0.2">
      <c r="A328" s="22">
        <v>183</v>
      </c>
      <c r="B328" s="118" t="s">
        <v>443</v>
      </c>
      <c r="C328" s="919">
        <v>600</v>
      </c>
      <c r="D328" s="85" t="s">
        <v>71</v>
      </c>
      <c r="E328" s="330">
        <v>0</v>
      </c>
      <c r="F328" s="220">
        <f t="shared" si="10"/>
        <v>0</v>
      </c>
      <c r="G328"/>
      <c r="H328" s="128"/>
      <c r="J328" s="134"/>
    </row>
    <row r="329" spans="1:1024" ht="21.75" customHeight="1" x14ac:dyDescent="0.2">
      <c r="A329" s="22">
        <v>184</v>
      </c>
      <c r="B329" s="23" t="s">
        <v>248</v>
      </c>
      <c r="C329" s="919">
        <v>0</v>
      </c>
      <c r="D329" s="85" t="s">
        <v>71</v>
      </c>
      <c r="E329" s="330">
        <v>0</v>
      </c>
      <c r="F329" s="220">
        <f t="shared" si="10"/>
        <v>0</v>
      </c>
      <c r="G329"/>
      <c r="J329" s="134"/>
    </row>
    <row r="330" spans="1:1024" s="144" customFormat="1" ht="21.75" customHeight="1" x14ac:dyDescent="0.2">
      <c r="A330" s="951"/>
      <c r="B330" s="952" t="s">
        <v>586</v>
      </c>
      <c r="C330" s="953">
        <v>600</v>
      </c>
      <c r="D330" s="953" t="s">
        <v>71</v>
      </c>
      <c r="E330" s="330">
        <v>0</v>
      </c>
      <c r="F330" s="958">
        <f t="shared" si="10"/>
        <v>0</v>
      </c>
      <c r="G330" s="142"/>
      <c r="J330" s="147"/>
    </row>
    <row r="331" spans="1:1024" ht="28.5" customHeight="1" x14ac:dyDescent="0.2">
      <c r="A331" s="22">
        <v>185</v>
      </c>
      <c r="B331" s="46" t="s">
        <v>249</v>
      </c>
      <c r="C331" s="919">
        <v>300</v>
      </c>
      <c r="D331" s="85" t="s">
        <v>71</v>
      </c>
      <c r="E331" s="330">
        <v>0</v>
      </c>
      <c r="F331" s="220">
        <f t="shared" si="10"/>
        <v>0</v>
      </c>
      <c r="G331"/>
      <c r="J331" s="134"/>
    </row>
    <row r="332" spans="1:1024" ht="14.25" customHeight="1" x14ac:dyDescent="0.2">
      <c r="A332" s="22">
        <v>186</v>
      </c>
      <c r="B332" s="9" t="s">
        <v>250</v>
      </c>
      <c r="C332" s="919">
        <v>0</v>
      </c>
      <c r="D332" s="10" t="s">
        <v>52</v>
      </c>
      <c r="E332" s="330">
        <v>0</v>
      </c>
      <c r="F332" s="220">
        <f t="shared" si="10"/>
        <v>0</v>
      </c>
      <c r="G332"/>
      <c r="J332" s="134"/>
    </row>
    <row r="333" spans="1:1024" s="177" customFormat="1" ht="47.25" customHeight="1" x14ac:dyDescent="0.2">
      <c r="A333" s="22">
        <v>187</v>
      </c>
      <c r="B333" s="282" t="s">
        <v>534</v>
      </c>
      <c r="C333" s="919">
        <v>300</v>
      </c>
      <c r="D333" s="232" t="s">
        <v>71</v>
      </c>
      <c r="E333" s="330">
        <v>0</v>
      </c>
      <c r="F333" s="230">
        <f t="shared" si="10"/>
        <v>0</v>
      </c>
      <c r="H333" s="179"/>
      <c r="I333" s="179"/>
      <c r="J333" s="181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/>
      <c r="AY333" s="179"/>
      <c r="AZ333" s="179"/>
      <c r="BA333" s="179"/>
      <c r="BB333" s="179"/>
      <c r="BC333" s="179"/>
      <c r="BD333" s="179"/>
      <c r="BE333" s="179"/>
      <c r="BF333" s="179"/>
      <c r="BG333" s="179"/>
      <c r="BH333" s="179"/>
      <c r="BI333" s="179"/>
      <c r="BJ333" s="179"/>
      <c r="BK333" s="179"/>
      <c r="BL333" s="179"/>
      <c r="BM333" s="179"/>
      <c r="BN333" s="179"/>
      <c r="BO333" s="179"/>
      <c r="BP333" s="179"/>
      <c r="BQ333" s="179"/>
      <c r="BR333" s="179"/>
      <c r="BS333" s="179"/>
      <c r="BT333" s="179"/>
      <c r="BU333" s="179"/>
      <c r="BV333" s="179"/>
      <c r="BW333" s="179"/>
      <c r="BX333" s="179"/>
      <c r="BY333" s="179"/>
      <c r="BZ333" s="179"/>
      <c r="CA333" s="179"/>
      <c r="CB333" s="179"/>
      <c r="CC333" s="179"/>
      <c r="CD333" s="179"/>
      <c r="CE333" s="179"/>
      <c r="CF333" s="179"/>
      <c r="CG333" s="179"/>
      <c r="CH333" s="179"/>
      <c r="CI333" s="179"/>
      <c r="CJ333" s="179"/>
      <c r="CK333" s="179"/>
      <c r="CL333" s="179"/>
      <c r="CM333" s="179"/>
      <c r="CN333" s="179"/>
      <c r="CO333" s="179"/>
      <c r="CP333" s="179"/>
      <c r="CQ333" s="179"/>
      <c r="CR333" s="179"/>
      <c r="CS333" s="179"/>
      <c r="CT333" s="179"/>
      <c r="CU333" s="179"/>
      <c r="CV333" s="179"/>
      <c r="CW333" s="179"/>
      <c r="CX333" s="179"/>
      <c r="CY333" s="179"/>
      <c r="CZ333" s="179"/>
      <c r="DA333" s="179"/>
      <c r="DB333" s="179"/>
      <c r="DC333" s="179"/>
      <c r="DD333" s="179"/>
      <c r="DE333" s="179"/>
      <c r="DF333" s="179"/>
      <c r="DG333" s="179"/>
      <c r="DH333" s="179"/>
      <c r="DI333" s="179"/>
      <c r="DJ333" s="179"/>
      <c r="DK333" s="179"/>
      <c r="DL333" s="179"/>
      <c r="DM333" s="179"/>
      <c r="DN333" s="179"/>
      <c r="DO333" s="179"/>
      <c r="DP333" s="179"/>
      <c r="DQ333" s="179"/>
      <c r="DR333" s="179"/>
      <c r="DS333" s="179"/>
      <c r="DT333" s="179"/>
      <c r="DU333" s="179"/>
      <c r="DV333" s="179"/>
      <c r="DW333" s="179"/>
      <c r="DX333" s="179"/>
      <c r="DY333" s="179"/>
      <c r="DZ333" s="179"/>
      <c r="EA333" s="179"/>
      <c r="EB333" s="179"/>
      <c r="EC333" s="179"/>
      <c r="ED333" s="179"/>
      <c r="EE333" s="179"/>
      <c r="EF333" s="179"/>
      <c r="EG333" s="179"/>
      <c r="EH333" s="179"/>
      <c r="EI333" s="179"/>
      <c r="EJ333" s="179"/>
      <c r="EK333" s="179"/>
      <c r="EL333" s="179"/>
      <c r="EM333" s="179"/>
      <c r="EN333" s="179"/>
      <c r="EO333" s="179"/>
      <c r="EP333" s="179"/>
      <c r="EQ333" s="179"/>
      <c r="ER333" s="179"/>
      <c r="ES333" s="179"/>
      <c r="ET333" s="179"/>
      <c r="EU333" s="179"/>
      <c r="EV333" s="179"/>
      <c r="EW333" s="179"/>
      <c r="EX333" s="179"/>
      <c r="EY333" s="179"/>
      <c r="EZ333" s="179"/>
      <c r="FA333" s="179"/>
      <c r="FB333" s="179"/>
      <c r="FC333" s="179"/>
      <c r="FD333" s="179"/>
      <c r="FE333" s="179"/>
      <c r="FF333" s="179"/>
      <c r="FG333" s="179"/>
      <c r="FH333" s="179"/>
      <c r="FI333" s="179"/>
      <c r="FJ333" s="179"/>
      <c r="FK333" s="179"/>
      <c r="FL333" s="179"/>
      <c r="FM333" s="179"/>
      <c r="FN333" s="179"/>
      <c r="FO333" s="179"/>
      <c r="FP333" s="179"/>
      <c r="FQ333" s="179"/>
      <c r="FR333" s="179"/>
      <c r="FS333" s="179"/>
      <c r="FT333" s="179"/>
      <c r="FU333" s="179"/>
      <c r="FV333" s="179"/>
      <c r="FW333" s="179"/>
      <c r="FX333" s="179"/>
      <c r="FY333" s="179"/>
      <c r="FZ333" s="179"/>
      <c r="GA333" s="179"/>
      <c r="GB333" s="179"/>
      <c r="GC333" s="179"/>
      <c r="GD333" s="179"/>
      <c r="GE333" s="179"/>
      <c r="GF333" s="179"/>
      <c r="GG333" s="179"/>
      <c r="GH333" s="179"/>
      <c r="GI333" s="179"/>
      <c r="GJ333" s="179"/>
      <c r="GK333" s="179"/>
      <c r="GL333" s="179"/>
      <c r="GM333" s="179"/>
      <c r="GN333" s="179"/>
      <c r="GO333" s="179"/>
      <c r="GP333" s="179"/>
      <c r="GQ333" s="179"/>
      <c r="GR333" s="179"/>
      <c r="GS333" s="179"/>
      <c r="GT333" s="179"/>
      <c r="GU333" s="179"/>
      <c r="GV333" s="179"/>
      <c r="GW333" s="179"/>
      <c r="GX333" s="179"/>
      <c r="GY333" s="179"/>
      <c r="GZ333" s="179"/>
      <c r="HA333" s="179"/>
      <c r="HB333" s="179"/>
      <c r="HC333" s="179"/>
      <c r="HD333" s="179"/>
      <c r="HE333" s="179"/>
      <c r="HF333" s="179"/>
      <c r="HG333" s="179"/>
      <c r="HH333" s="179"/>
      <c r="HI333" s="179"/>
      <c r="HJ333" s="179"/>
      <c r="HK333" s="179"/>
      <c r="HL333" s="179"/>
      <c r="HM333" s="179"/>
      <c r="HN333" s="179"/>
      <c r="HO333" s="179"/>
      <c r="HP333" s="179"/>
      <c r="HQ333" s="179"/>
      <c r="HR333" s="179"/>
      <c r="HS333" s="179"/>
      <c r="HT333" s="179"/>
      <c r="HU333" s="179"/>
      <c r="HV333" s="179"/>
      <c r="HW333" s="179"/>
      <c r="HX333" s="179"/>
      <c r="HY333" s="179"/>
      <c r="HZ333" s="179"/>
      <c r="IA333" s="179"/>
      <c r="IB333" s="179"/>
      <c r="IC333" s="179"/>
      <c r="ID333" s="179"/>
      <c r="IE333" s="179"/>
      <c r="IF333" s="179"/>
      <c r="IG333" s="179"/>
      <c r="IH333" s="179"/>
      <c r="II333" s="179"/>
      <c r="IJ333" s="179"/>
      <c r="IK333" s="179"/>
      <c r="IL333" s="179"/>
      <c r="IM333" s="179"/>
      <c r="IN333" s="179"/>
      <c r="IO333" s="179"/>
      <c r="IP333" s="179"/>
      <c r="IQ333" s="179"/>
      <c r="IR333" s="179"/>
      <c r="IS333" s="179"/>
      <c r="IT333" s="179"/>
      <c r="IU333" s="179"/>
      <c r="IV333" s="179"/>
      <c r="IW333" s="179"/>
      <c r="IX333" s="179"/>
      <c r="IY333" s="179"/>
      <c r="IZ333" s="179"/>
      <c r="JA333" s="179"/>
      <c r="JB333" s="179"/>
      <c r="JC333" s="179"/>
      <c r="JD333" s="179"/>
      <c r="JE333" s="179"/>
      <c r="JF333" s="179"/>
      <c r="JG333" s="179"/>
      <c r="JH333" s="179"/>
      <c r="JI333" s="179"/>
      <c r="JJ333" s="179"/>
      <c r="JK333" s="179"/>
      <c r="JL333" s="179"/>
      <c r="JM333" s="179"/>
      <c r="JN333" s="179"/>
      <c r="JO333" s="179"/>
      <c r="JP333" s="179"/>
      <c r="JQ333" s="179"/>
      <c r="JR333" s="179"/>
      <c r="JS333" s="179"/>
      <c r="JT333" s="179"/>
      <c r="JU333" s="179"/>
      <c r="JV333" s="179"/>
      <c r="JW333" s="179"/>
      <c r="JX333" s="179"/>
      <c r="JY333" s="179"/>
      <c r="JZ333" s="179"/>
      <c r="KA333" s="179"/>
      <c r="KB333" s="179"/>
      <c r="KC333" s="179"/>
      <c r="KD333" s="179"/>
      <c r="KE333" s="179"/>
      <c r="KF333" s="179"/>
      <c r="KG333" s="179"/>
      <c r="KH333" s="179"/>
      <c r="KI333" s="179"/>
      <c r="KJ333" s="179"/>
      <c r="KK333" s="179"/>
      <c r="KL333" s="179"/>
      <c r="KM333" s="179"/>
      <c r="KN333" s="179"/>
      <c r="KO333" s="179"/>
      <c r="KP333" s="179"/>
      <c r="KQ333" s="179"/>
      <c r="KR333" s="179"/>
      <c r="KS333" s="179"/>
      <c r="KT333" s="179"/>
      <c r="KU333" s="179"/>
      <c r="KV333" s="179"/>
      <c r="KW333" s="179"/>
      <c r="KX333" s="179"/>
      <c r="KY333" s="179"/>
      <c r="KZ333" s="179"/>
      <c r="LA333" s="179"/>
      <c r="LB333" s="179"/>
      <c r="LC333" s="179"/>
      <c r="LD333" s="179"/>
      <c r="LE333" s="179"/>
      <c r="LF333" s="179"/>
      <c r="LG333" s="179"/>
      <c r="LH333" s="179"/>
      <c r="LI333" s="179"/>
      <c r="LJ333" s="179"/>
      <c r="LK333" s="179"/>
      <c r="LL333" s="179"/>
      <c r="LM333" s="179"/>
      <c r="LN333" s="179"/>
      <c r="LO333" s="179"/>
      <c r="LP333" s="179"/>
      <c r="LQ333" s="179"/>
      <c r="LR333" s="179"/>
      <c r="LS333" s="179"/>
      <c r="LT333" s="179"/>
      <c r="LU333" s="179"/>
      <c r="LV333" s="179"/>
      <c r="LW333" s="179"/>
      <c r="LX333" s="179"/>
      <c r="LY333" s="179"/>
      <c r="LZ333" s="179"/>
      <c r="MA333" s="179"/>
      <c r="MB333" s="179"/>
      <c r="MC333" s="179"/>
      <c r="MD333" s="179"/>
      <c r="ME333" s="179"/>
      <c r="MF333" s="179"/>
      <c r="MG333" s="179"/>
      <c r="MH333" s="179"/>
      <c r="MI333" s="179"/>
      <c r="MJ333" s="179"/>
      <c r="MK333" s="179"/>
      <c r="ML333" s="179"/>
      <c r="MM333" s="179"/>
      <c r="MN333" s="179"/>
      <c r="MO333" s="179"/>
      <c r="MP333" s="179"/>
      <c r="MQ333" s="179"/>
      <c r="MR333" s="179"/>
      <c r="MS333" s="179"/>
      <c r="MT333" s="179"/>
      <c r="MU333" s="179"/>
      <c r="MV333" s="179"/>
      <c r="MW333" s="179"/>
      <c r="MX333" s="179"/>
      <c r="MY333" s="179"/>
      <c r="MZ333" s="179"/>
      <c r="NA333" s="179"/>
      <c r="NB333" s="179"/>
      <c r="NC333" s="179"/>
      <c r="ND333" s="179"/>
      <c r="NE333" s="179"/>
      <c r="NF333" s="179"/>
      <c r="NG333" s="179"/>
      <c r="NH333" s="179"/>
      <c r="NI333" s="179"/>
      <c r="NJ333" s="179"/>
      <c r="NK333" s="179"/>
      <c r="NL333" s="179"/>
      <c r="NM333" s="179"/>
      <c r="NN333" s="179"/>
      <c r="NO333" s="179"/>
      <c r="NP333" s="179"/>
      <c r="NQ333" s="179"/>
      <c r="NR333" s="179"/>
      <c r="NS333" s="179"/>
      <c r="NT333" s="179"/>
      <c r="NU333" s="179"/>
      <c r="NV333" s="179"/>
      <c r="NW333" s="179"/>
      <c r="NX333" s="179"/>
      <c r="NY333" s="179"/>
      <c r="NZ333" s="179"/>
      <c r="OA333" s="179"/>
      <c r="OB333" s="179"/>
      <c r="OC333" s="179"/>
      <c r="OD333" s="179"/>
      <c r="OE333" s="179"/>
      <c r="OF333" s="179"/>
      <c r="OG333" s="179"/>
      <c r="OH333" s="179"/>
      <c r="OI333" s="179"/>
      <c r="OJ333" s="179"/>
      <c r="OK333" s="179"/>
      <c r="OL333" s="179"/>
      <c r="OM333" s="179"/>
      <c r="ON333" s="179"/>
      <c r="OO333" s="179"/>
      <c r="OP333" s="179"/>
      <c r="OQ333" s="179"/>
      <c r="OR333" s="179"/>
      <c r="OS333" s="179"/>
      <c r="OT333" s="179"/>
      <c r="OU333" s="179"/>
      <c r="OV333" s="179"/>
      <c r="OW333" s="179"/>
      <c r="OX333" s="179"/>
      <c r="OY333" s="179"/>
      <c r="OZ333" s="179"/>
      <c r="PA333" s="179"/>
      <c r="PB333" s="179"/>
      <c r="PC333" s="179"/>
      <c r="PD333" s="179"/>
      <c r="PE333" s="179"/>
      <c r="PF333" s="179"/>
      <c r="PG333" s="179"/>
      <c r="PH333" s="179"/>
      <c r="PI333" s="179"/>
      <c r="PJ333" s="179"/>
      <c r="PK333" s="179"/>
      <c r="PL333" s="179"/>
      <c r="PM333" s="179"/>
      <c r="PN333" s="179"/>
      <c r="PO333" s="179"/>
      <c r="PP333" s="179"/>
      <c r="PQ333" s="179"/>
      <c r="PR333" s="179"/>
      <c r="PS333" s="179"/>
      <c r="PT333" s="179"/>
      <c r="PU333" s="179"/>
      <c r="PV333" s="179"/>
      <c r="PW333" s="179"/>
      <c r="PX333" s="179"/>
      <c r="PY333" s="179"/>
      <c r="PZ333" s="179"/>
      <c r="QA333" s="179"/>
      <c r="QB333" s="179"/>
      <c r="QC333" s="179"/>
      <c r="QD333" s="179"/>
      <c r="QE333" s="179"/>
      <c r="QF333" s="179"/>
      <c r="QG333" s="179"/>
      <c r="QH333" s="179"/>
      <c r="QI333" s="179"/>
      <c r="QJ333" s="179"/>
      <c r="QK333" s="179"/>
      <c r="QL333" s="179"/>
      <c r="QM333" s="179"/>
      <c r="QN333" s="179"/>
      <c r="QO333" s="179"/>
      <c r="QP333" s="179"/>
      <c r="QQ333" s="179"/>
      <c r="QR333" s="179"/>
      <c r="QS333" s="179"/>
      <c r="QT333" s="179"/>
      <c r="QU333" s="179"/>
      <c r="QV333" s="179"/>
      <c r="QW333" s="179"/>
      <c r="QX333" s="179"/>
      <c r="QY333" s="179"/>
      <c r="QZ333" s="179"/>
      <c r="RA333" s="179"/>
      <c r="RB333" s="179"/>
      <c r="RC333" s="179"/>
      <c r="RD333" s="179"/>
      <c r="RE333" s="179"/>
      <c r="RF333" s="179"/>
      <c r="RG333" s="179"/>
      <c r="RH333" s="179"/>
      <c r="RI333" s="179"/>
      <c r="RJ333" s="179"/>
      <c r="RK333" s="179"/>
      <c r="RL333" s="179"/>
      <c r="RM333" s="179"/>
      <c r="RN333" s="179"/>
      <c r="RO333" s="179"/>
      <c r="RP333" s="179"/>
      <c r="RQ333" s="179"/>
      <c r="RR333" s="179"/>
      <c r="RS333" s="179"/>
      <c r="RT333" s="179"/>
      <c r="RU333" s="179"/>
      <c r="RV333" s="179"/>
      <c r="RW333" s="179"/>
      <c r="RX333" s="179"/>
      <c r="RY333" s="179"/>
      <c r="RZ333" s="179"/>
      <c r="SA333" s="179"/>
      <c r="SB333" s="179"/>
      <c r="SC333" s="179"/>
      <c r="SD333" s="179"/>
      <c r="SE333" s="179"/>
      <c r="SF333" s="179"/>
      <c r="SG333" s="179"/>
      <c r="SH333" s="179"/>
      <c r="SI333" s="179"/>
      <c r="SJ333" s="179"/>
      <c r="SK333" s="179"/>
      <c r="SL333" s="179"/>
      <c r="SM333" s="179"/>
      <c r="SN333" s="179"/>
      <c r="SO333" s="179"/>
      <c r="SP333" s="179"/>
      <c r="SQ333" s="179"/>
      <c r="SR333" s="179"/>
      <c r="SS333" s="179"/>
      <c r="ST333" s="179"/>
      <c r="SU333" s="179"/>
      <c r="SV333" s="179"/>
      <c r="SW333" s="179"/>
      <c r="SX333" s="179"/>
      <c r="SY333" s="179"/>
      <c r="SZ333" s="179"/>
      <c r="TA333" s="179"/>
      <c r="TB333" s="179"/>
      <c r="TC333" s="179"/>
      <c r="TD333" s="179"/>
      <c r="TE333" s="179"/>
      <c r="TF333" s="179"/>
      <c r="TG333" s="179"/>
      <c r="TH333" s="179"/>
      <c r="TI333" s="179"/>
      <c r="TJ333" s="179"/>
      <c r="TK333" s="179"/>
      <c r="TL333" s="179"/>
      <c r="TM333" s="179"/>
      <c r="TN333" s="179"/>
      <c r="TO333" s="179"/>
      <c r="TP333" s="179"/>
      <c r="TQ333" s="179"/>
      <c r="TR333" s="179"/>
      <c r="TS333" s="179"/>
      <c r="TT333" s="179"/>
      <c r="TU333" s="179"/>
      <c r="TV333" s="179"/>
      <c r="TW333" s="179"/>
      <c r="TX333" s="179"/>
      <c r="TY333" s="179"/>
      <c r="TZ333" s="179"/>
      <c r="UA333" s="179"/>
      <c r="UB333" s="179"/>
      <c r="UC333" s="179"/>
      <c r="UD333" s="179"/>
      <c r="UE333" s="179"/>
      <c r="UF333" s="179"/>
      <c r="UG333" s="179"/>
      <c r="UH333" s="179"/>
      <c r="UI333" s="179"/>
      <c r="UJ333" s="179"/>
      <c r="UK333" s="179"/>
      <c r="UL333" s="179"/>
      <c r="UM333" s="179"/>
      <c r="UN333" s="179"/>
      <c r="UO333" s="179"/>
      <c r="UP333" s="179"/>
      <c r="UQ333" s="179"/>
      <c r="UR333" s="179"/>
      <c r="US333" s="179"/>
      <c r="UT333" s="179"/>
      <c r="UU333" s="179"/>
      <c r="UV333" s="179"/>
      <c r="UW333" s="179"/>
      <c r="UX333" s="179"/>
      <c r="UY333" s="179"/>
      <c r="UZ333" s="179"/>
      <c r="VA333" s="179"/>
      <c r="VB333" s="179"/>
      <c r="VC333" s="179"/>
      <c r="VD333" s="179"/>
      <c r="VE333" s="179"/>
      <c r="VF333" s="179"/>
      <c r="VG333" s="179"/>
      <c r="VH333" s="179"/>
      <c r="VI333" s="179"/>
      <c r="VJ333" s="179"/>
      <c r="VK333" s="179"/>
      <c r="VL333" s="179"/>
      <c r="VM333" s="179"/>
      <c r="VN333" s="179"/>
      <c r="VO333" s="179"/>
      <c r="VP333" s="179"/>
      <c r="VQ333" s="179"/>
      <c r="VR333" s="179"/>
      <c r="VS333" s="179"/>
      <c r="VT333" s="179"/>
      <c r="VU333" s="179"/>
      <c r="VV333" s="179"/>
      <c r="VW333" s="179"/>
      <c r="VX333" s="179"/>
      <c r="VY333" s="179"/>
      <c r="VZ333" s="179"/>
      <c r="WA333" s="179"/>
      <c r="WB333" s="179"/>
      <c r="WC333" s="179"/>
      <c r="WD333" s="179"/>
      <c r="WE333" s="179"/>
      <c r="WF333" s="179"/>
      <c r="WG333" s="179"/>
      <c r="WH333" s="179"/>
      <c r="WI333" s="179"/>
      <c r="WJ333" s="179"/>
      <c r="WK333" s="179"/>
      <c r="WL333" s="179"/>
      <c r="WM333" s="179"/>
      <c r="WN333" s="179"/>
      <c r="WO333" s="179"/>
      <c r="WP333" s="179"/>
      <c r="WQ333" s="179"/>
      <c r="WR333" s="179"/>
      <c r="WS333" s="179"/>
      <c r="WT333" s="179"/>
      <c r="WU333" s="179"/>
      <c r="WV333" s="179"/>
      <c r="WW333" s="179"/>
      <c r="WX333" s="179"/>
      <c r="WY333" s="179"/>
      <c r="WZ333" s="179"/>
      <c r="XA333" s="179"/>
      <c r="XB333" s="179"/>
      <c r="XC333" s="179"/>
      <c r="XD333" s="179"/>
      <c r="XE333" s="179"/>
      <c r="XF333" s="179"/>
      <c r="XG333" s="179"/>
      <c r="XH333" s="179"/>
      <c r="XI333" s="179"/>
      <c r="XJ333" s="179"/>
      <c r="XK333" s="179"/>
      <c r="XL333" s="179"/>
      <c r="XM333" s="179"/>
      <c r="XN333" s="179"/>
      <c r="XO333" s="179"/>
      <c r="XP333" s="179"/>
      <c r="XQ333" s="179"/>
      <c r="XR333" s="179"/>
      <c r="XS333" s="179"/>
      <c r="XT333" s="179"/>
      <c r="XU333" s="179"/>
      <c r="XV333" s="179"/>
      <c r="XW333" s="179"/>
      <c r="XX333" s="179"/>
      <c r="XY333" s="179"/>
      <c r="XZ333" s="179"/>
      <c r="YA333" s="179"/>
      <c r="YB333" s="179"/>
      <c r="YC333" s="179"/>
      <c r="YD333" s="179"/>
      <c r="YE333" s="179"/>
      <c r="YF333" s="179"/>
      <c r="YG333" s="179"/>
      <c r="YH333" s="179"/>
      <c r="YI333" s="179"/>
      <c r="YJ333" s="179"/>
      <c r="YK333" s="179"/>
      <c r="YL333" s="179"/>
      <c r="YM333" s="179"/>
      <c r="YN333" s="179"/>
      <c r="YO333" s="179"/>
      <c r="YP333" s="179"/>
      <c r="YQ333" s="179"/>
      <c r="YR333" s="179"/>
      <c r="YS333" s="179"/>
      <c r="YT333" s="179"/>
      <c r="YU333" s="179"/>
      <c r="YV333" s="179"/>
      <c r="YW333" s="179"/>
      <c r="YX333" s="179"/>
      <c r="YY333" s="179"/>
      <c r="YZ333" s="179"/>
      <c r="ZA333" s="179"/>
      <c r="ZB333" s="179"/>
      <c r="ZC333" s="179"/>
      <c r="ZD333" s="179"/>
      <c r="ZE333" s="179"/>
      <c r="ZF333" s="179"/>
      <c r="ZG333" s="179"/>
      <c r="ZH333" s="179"/>
      <c r="ZI333" s="179"/>
      <c r="ZJ333" s="179"/>
      <c r="ZK333" s="179"/>
      <c r="ZL333" s="179"/>
      <c r="ZM333" s="179"/>
      <c r="ZN333" s="179"/>
      <c r="ZO333" s="179"/>
      <c r="ZP333" s="179"/>
      <c r="ZQ333" s="179"/>
      <c r="ZR333" s="179"/>
      <c r="ZS333" s="179"/>
      <c r="ZT333" s="179"/>
      <c r="ZU333" s="179"/>
      <c r="ZV333" s="179"/>
      <c r="ZW333" s="179"/>
      <c r="ZX333" s="179"/>
      <c r="ZY333" s="179"/>
      <c r="ZZ333" s="179"/>
      <c r="AAA333" s="179"/>
      <c r="AAB333" s="179"/>
      <c r="AAC333" s="179"/>
      <c r="AAD333" s="179"/>
      <c r="AAE333" s="179"/>
      <c r="AAF333" s="179"/>
      <c r="AAG333" s="179"/>
      <c r="AAH333" s="179"/>
      <c r="AAI333" s="179"/>
      <c r="AAJ333" s="179"/>
      <c r="AAK333" s="179"/>
      <c r="AAL333" s="179"/>
      <c r="AAM333" s="179"/>
      <c r="AAN333" s="179"/>
      <c r="AAO333" s="179"/>
      <c r="AAP333" s="179"/>
      <c r="AAQ333" s="179"/>
      <c r="AAR333" s="179"/>
      <c r="AAS333" s="179"/>
      <c r="AAT333" s="179"/>
      <c r="AAU333" s="179"/>
      <c r="AAV333" s="179"/>
      <c r="AAW333" s="179"/>
      <c r="AAX333" s="179"/>
      <c r="AAY333" s="179"/>
      <c r="AAZ333" s="179"/>
      <c r="ABA333" s="179"/>
      <c r="ABB333" s="179"/>
      <c r="ABC333" s="179"/>
      <c r="ABD333" s="179"/>
      <c r="ABE333" s="179"/>
      <c r="ABF333" s="179"/>
      <c r="ABG333" s="179"/>
      <c r="ABH333" s="179"/>
      <c r="ABI333" s="179"/>
      <c r="ABJ333" s="179"/>
      <c r="ABK333" s="179"/>
      <c r="ABL333" s="179"/>
      <c r="ABM333" s="179"/>
      <c r="ABN333" s="179"/>
      <c r="ABO333" s="179"/>
      <c r="ABP333" s="179"/>
      <c r="ABQ333" s="179"/>
      <c r="ABR333" s="179"/>
      <c r="ABS333" s="179"/>
      <c r="ABT333" s="179"/>
      <c r="ABU333" s="179"/>
      <c r="ABV333" s="179"/>
      <c r="ABW333" s="179"/>
      <c r="ABX333" s="179"/>
      <c r="ABY333" s="179"/>
      <c r="ABZ333" s="179"/>
      <c r="ACA333" s="179"/>
      <c r="ACB333" s="179"/>
      <c r="ACC333" s="179"/>
      <c r="ACD333" s="179"/>
      <c r="ACE333" s="179"/>
      <c r="ACF333" s="179"/>
      <c r="ACG333" s="179"/>
      <c r="ACH333" s="179"/>
      <c r="ACI333" s="179"/>
      <c r="ACJ333" s="179"/>
      <c r="ACK333" s="179"/>
      <c r="ACL333" s="179"/>
      <c r="ACM333" s="179"/>
      <c r="ACN333" s="179"/>
      <c r="ACO333" s="179"/>
      <c r="ACP333" s="179"/>
      <c r="ACQ333" s="179"/>
      <c r="ACR333" s="179"/>
      <c r="ACS333" s="179"/>
      <c r="ACT333" s="179"/>
      <c r="ACU333" s="179"/>
      <c r="ACV333" s="179"/>
      <c r="ACW333" s="179"/>
      <c r="ACX333" s="179"/>
      <c r="ACY333" s="179"/>
      <c r="ACZ333" s="179"/>
      <c r="ADA333" s="179"/>
      <c r="ADB333" s="179"/>
      <c r="ADC333" s="179"/>
      <c r="ADD333" s="179"/>
      <c r="ADE333" s="179"/>
      <c r="ADF333" s="179"/>
      <c r="ADG333" s="179"/>
      <c r="ADH333" s="179"/>
      <c r="ADI333" s="179"/>
      <c r="ADJ333" s="179"/>
      <c r="ADK333" s="179"/>
      <c r="ADL333" s="179"/>
      <c r="ADM333" s="179"/>
      <c r="ADN333" s="179"/>
      <c r="ADO333" s="179"/>
      <c r="ADP333" s="179"/>
      <c r="ADQ333" s="179"/>
      <c r="ADR333" s="179"/>
      <c r="ADS333" s="179"/>
      <c r="ADT333" s="179"/>
      <c r="ADU333" s="179"/>
      <c r="ADV333" s="179"/>
      <c r="ADW333" s="179"/>
      <c r="ADX333" s="179"/>
      <c r="ADY333" s="179"/>
      <c r="ADZ333" s="179"/>
      <c r="AEA333" s="179"/>
      <c r="AEB333" s="179"/>
      <c r="AEC333" s="179"/>
      <c r="AED333" s="179"/>
      <c r="AEE333" s="179"/>
      <c r="AEF333" s="179"/>
      <c r="AEG333" s="179"/>
      <c r="AEH333" s="179"/>
      <c r="AEI333" s="179"/>
      <c r="AEJ333" s="179"/>
      <c r="AEK333" s="179"/>
      <c r="AEL333" s="179"/>
      <c r="AEM333" s="179"/>
      <c r="AEN333" s="179"/>
      <c r="AEO333" s="179"/>
      <c r="AEP333" s="179"/>
      <c r="AEQ333" s="179"/>
      <c r="AER333" s="179"/>
      <c r="AES333" s="179"/>
      <c r="AET333" s="179"/>
      <c r="AEU333" s="179"/>
      <c r="AEV333" s="179"/>
      <c r="AEW333" s="179"/>
      <c r="AEX333" s="179"/>
      <c r="AEY333" s="179"/>
      <c r="AEZ333" s="179"/>
      <c r="AFA333" s="179"/>
      <c r="AFB333" s="179"/>
      <c r="AFC333" s="179"/>
      <c r="AFD333" s="179"/>
      <c r="AFE333" s="179"/>
      <c r="AFF333" s="179"/>
      <c r="AFG333" s="179"/>
      <c r="AFH333" s="179"/>
      <c r="AFI333" s="179"/>
      <c r="AFJ333" s="179"/>
      <c r="AFK333" s="179"/>
      <c r="AFL333" s="179"/>
      <c r="AFM333" s="179"/>
      <c r="AFN333" s="179"/>
      <c r="AFO333" s="179"/>
      <c r="AFP333" s="179"/>
      <c r="AFQ333" s="179"/>
      <c r="AFR333" s="179"/>
      <c r="AFS333" s="179"/>
      <c r="AFT333" s="179"/>
      <c r="AFU333" s="179"/>
      <c r="AFV333" s="179"/>
      <c r="AFW333" s="179"/>
      <c r="AFX333" s="179"/>
      <c r="AFY333" s="179"/>
      <c r="AFZ333" s="179"/>
      <c r="AGA333" s="179"/>
      <c r="AGB333" s="179"/>
      <c r="AGC333" s="179"/>
      <c r="AGD333" s="179"/>
      <c r="AGE333" s="179"/>
      <c r="AGF333" s="179"/>
      <c r="AGG333" s="179"/>
      <c r="AGH333" s="179"/>
      <c r="AGI333" s="179"/>
      <c r="AGJ333" s="179"/>
      <c r="AGK333" s="179"/>
      <c r="AGL333" s="179"/>
      <c r="AGM333" s="179"/>
      <c r="AGN333" s="179"/>
      <c r="AGO333" s="179"/>
      <c r="AGP333" s="179"/>
      <c r="AGQ333" s="179"/>
      <c r="AGR333" s="179"/>
      <c r="AGS333" s="179"/>
      <c r="AGT333" s="179"/>
      <c r="AGU333" s="179"/>
      <c r="AGV333" s="179"/>
      <c r="AGW333" s="179"/>
      <c r="AGX333" s="179"/>
      <c r="AGY333" s="179"/>
      <c r="AGZ333" s="179"/>
      <c r="AHA333" s="179"/>
      <c r="AHB333" s="179"/>
      <c r="AHC333" s="179"/>
      <c r="AHD333" s="179"/>
      <c r="AHE333" s="179"/>
      <c r="AHF333" s="179"/>
      <c r="AHG333" s="179"/>
      <c r="AHH333" s="179"/>
      <c r="AHI333" s="179"/>
      <c r="AHJ333" s="179"/>
      <c r="AHK333" s="179"/>
      <c r="AHL333" s="179"/>
      <c r="AHM333" s="179"/>
      <c r="AHN333" s="179"/>
      <c r="AHO333" s="179"/>
      <c r="AHP333" s="179"/>
      <c r="AHQ333" s="179"/>
      <c r="AHR333" s="179"/>
      <c r="AHS333" s="179"/>
      <c r="AHT333" s="179"/>
      <c r="AHU333" s="179"/>
      <c r="AHV333" s="179"/>
      <c r="AHW333" s="179"/>
      <c r="AHX333" s="179"/>
      <c r="AHY333" s="179"/>
      <c r="AHZ333" s="179"/>
      <c r="AIA333" s="179"/>
      <c r="AIB333" s="179"/>
      <c r="AIC333" s="179"/>
      <c r="AID333" s="179"/>
      <c r="AIE333" s="179"/>
      <c r="AIF333" s="179"/>
      <c r="AIG333" s="179"/>
      <c r="AIH333" s="179"/>
      <c r="AII333" s="179"/>
      <c r="AIJ333" s="179"/>
      <c r="AIK333" s="179"/>
      <c r="AIL333" s="179"/>
      <c r="AIM333" s="179"/>
      <c r="AIN333" s="179"/>
      <c r="AIO333" s="179"/>
      <c r="AIP333" s="179"/>
      <c r="AIQ333" s="179"/>
      <c r="AIR333" s="179"/>
      <c r="AIS333" s="179"/>
      <c r="AIT333" s="179"/>
      <c r="AIU333" s="179"/>
      <c r="AIV333" s="179"/>
      <c r="AIW333" s="179"/>
      <c r="AIX333" s="179"/>
      <c r="AIY333" s="179"/>
      <c r="AIZ333" s="179"/>
      <c r="AJA333" s="179"/>
      <c r="AJB333" s="179"/>
      <c r="AJC333" s="179"/>
      <c r="AJD333" s="179"/>
      <c r="AJE333" s="179"/>
      <c r="AJF333" s="179"/>
      <c r="AJG333" s="179"/>
      <c r="AJH333" s="179"/>
      <c r="AJI333" s="179"/>
      <c r="AJJ333" s="179"/>
      <c r="AJK333" s="179"/>
      <c r="AJL333" s="179"/>
      <c r="AJM333" s="179"/>
      <c r="AJN333" s="179"/>
      <c r="AJO333" s="179"/>
      <c r="AJP333" s="179"/>
      <c r="AJQ333" s="179"/>
      <c r="AJR333" s="179"/>
      <c r="AJS333" s="179"/>
      <c r="AJT333" s="179"/>
      <c r="AJU333" s="179"/>
      <c r="AJV333" s="179"/>
      <c r="AJW333" s="179"/>
      <c r="AJX333" s="179"/>
      <c r="AJY333" s="179"/>
      <c r="AJZ333" s="179"/>
      <c r="AKA333" s="179"/>
      <c r="AKB333" s="179"/>
      <c r="AKC333" s="179"/>
      <c r="AKD333" s="179"/>
      <c r="AKE333" s="179"/>
      <c r="AKF333" s="179"/>
      <c r="AKG333" s="179"/>
      <c r="AKH333" s="179"/>
      <c r="AKI333" s="179"/>
      <c r="AKJ333" s="179"/>
      <c r="AKK333" s="179"/>
      <c r="AKL333" s="179"/>
      <c r="AKM333" s="179"/>
      <c r="AKN333" s="179"/>
      <c r="AKO333" s="179"/>
      <c r="AKP333" s="179"/>
      <c r="AKQ333" s="179"/>
      <c r="AKR333" s="179"/>
      <c r="AKS333" s="179"/>
      <c r="AKT333" s="179"/>
      <c r="AKU333" s="179"/>
      <c r="AKV333" s="179"/>
      <c r="AKW333" s="179"/>
      <c r="AKX333" s="179"/>
      <c r="AKY333" s="179"/>
      <c r="AKZ333" s="179"/>
      <c r="ALA333" s="179"/>
      <c r="ALB333" s="179"/>
      <c r="ALC333" s="179"/>
      <c r="ALD333" s="179"/>
      <c r="ALE333" s="179"/>
      <c r="ALF333" s="179"/>
      <c r="ALG333" s="179"/>
      <c r="ALH333" s="179"/>
      <c r="ALI333" s="179"/>
      <c r="ALJ333" s="179"/>
      <c r="ALK333" s="179"/>
      <c r="ALL333" s="179"/>
      <c r="ALM333" s="179"/>
      <c r="ALN333" s="179"/>
      <c r="ALO333" s="179"/>
      <c r="ALP333" s="179"/>
      <c r="ALQ333" s="179"/>
      <c r="ALR333" s="179"/>
      <c r="ALS333" s="179"/>
      <c r="ALT333" s="179"/>
      <c r="ALU333" s="179"/>
      <c r="ALV333" s="179"/>
      <c r="ALW333" s="179"/>
      <c r="ALX333" s="179"/>
      <c r="ALY333" s="179"/>
      <c r="ALZ333" s="179"/>
      <c r="AMA333" s="179"/>
      <c r="AMB333" s="179"/>
      <c r="AMC333" s="179"/>
      <c r="AMD333" s="179"/>
      <c r="AME333" s="179"/>
      <c r="AMF333" s="179"/>
      <c r="AMG333" s="179"/>
      <c r="AMH333" s="179"/>
      <c r="AMI333" s="179"/>
      <c r="AMJ333" s="179"/>
    </row>
    <row r="334" spans="1:1024" s="177" customFormat="1" ht="47.25" customHeight="1" x14ac:dyDescent="0.2">
      <c r="A334" s="22">
        <v>188</v>
      </c>
      <c r="B334" s="297" t="s">
        <v>519</v>
      </c>
      <c r="C334" s="919">
        <v>0</v>
      </c>
      <c r="D334" s="139" t="s">
        <v>52</v>
      </c>
      <c r="E334" s="330">
        <v>0</v>
      </c>
      <c r="F334" s="278">
        <f>C334*E334</f>
        <v>0</v>
      </c>
      <c r="H334" s="179"/>
      <c r="I334" s="179"/>
      <c r="J334" s="181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79"/>
      <c r="AT334" s="179"/>
      <c r="AU334" s="179"/>
      <c r="AV334" s="179"/>
      <c r="AW334" s="179"/>
      <c r="AX334" s="179"/>
      <c r="AY334" s="179"/>
      <c r="AZ334" s="179"/>
      <c r="BA334" s="179"/>
      <c r="BB334" s="179"/>
      <c r="BC334" s="179"/>
      <c r="BD334" s="179"/>
      <c r="BE334" s="179"/>
      <c r="BF334" s="179"/>
      <c r="BG334" s="179"/>
      <c r="BH334" s="179"/>
      <c r="BI334" s="179"/>
      <c r="BJ334" s="179"/>
      <c r="BK334" s="179"/>
      <c r="BL334" s="179"/>
      <c r="BM334" s="179"/>
      <c r="BN334" s="179"/>
      <c r="BO334" s="179"/>
      <c r="BP334" s="179"/>
      <c r="BQ334" s="179"/>
      <c r="BR334" s="179"/>
      <c r="BS334" s="179"/>
      <c r="BT334" s="179"/>
      <c r="BU334" s="179"/>
      <c r="BV334" s="179"/>
      <c r="BW334" s="179"/>
      <c r="BX334" s="179"/>
      <c r="BY334" s="179"/>
      <c r="BZ334" s="179"/>
      <c r="CA334" s="179"/>
      <c r="CB334" s="179"/>
      <c r="CC334" s="179"/>
      <c r="CD334" s="179"/>
      <c r="CE334" s="179"/>
      <c r="CF334" s="179"/>
      <c r="CG334" s="179"/>
      <c r="CH334" s="179"/>
      <c r="CI334" s="179"/>
      <c r="CJ334" s="179"/>
      <c r="CK334" s="179"/>
      <c r="CL334" s="179"/>
      <c r="CM334" s="179"/>
      <c r="CN334" s="179"/>
      <c r="CO334" s="179"/>
      <c r="CP334" s="179"/>
      <c r="CQ334" s="179"/>
      <c r="CR334" s="179"/>
      <c r="CS334" s="179"/>
      <c r="CT334" s="179"/>
      <c r="CU334" s="179"/>
      <c r="CV334" s="179"/>
      <c r="CW334" s="179"/>
      <c r="CX334" s="179"/>
      <c r="CY334" s="179"/>
      <c r="CZ334" s="179"/>
      <c r="DA334" s="179"/>
      <c r="DB334" s="179"/>
      <c r="DC334" s="179"/>
      <c r="DD334" s="179"/>
      <c r="DE334" s="179"/>
      <c r="DF334" s="179"/>
      <c r="DG334" s="179"/>
      <c r="DH334" s="179"/>
      <c r="DI334" s="179"/>
      <c r="DJ334" s="179"/>
      <c r="DK334" s="179"/>
      <c r="DL334" s="179"/>
      <c r="DM334" s="179"/>
      <c r="DN334" s="179"/>
      <c r="DO334" s="179"/>
      <c r="DP334" s="179"/>
      <c r="DQ334" s="179"/>
      <c r="DR334" s="179"/>
      <c r="DS334" s="179"/>
      <c r="DT334" s="179"/>
      <c r="DU334" s="179"/>
      <c r="DV334" s="179"/>
      <c r="DW334" s="179"/>
      <c r="DX334" s="179"/>
      <c r="DY334" s="179"/>
      <c r="DZ334" s="179"/>
      <c r="EA334" s="179"/>
      <c r="EB334" s="179"/>
      <c r="EC334" s="179"/>
      <c r="ED334" s="179"/>
      <c r="EE334" s="179"/>
      <c r="EF334" s="179"/>
      <c r="EG334" s="179"/>
      <c r="EH334" s="179"/>
      <c r="EI334" s="179"/>
      <c r="EJ334" s="179"/>
      <c r="EK334" s="179"/>
      <c r="EL334" s="179"/>
      <c r="EM334" s="179"/>
      <c r="EN334" s="179"/>
      <c r="EO334" s="179"/>
      <c r="EP334" s="179"/>
      <c r="EQ334" s="179"/>
      <c r="ER334" s="179"/>
      <c r="ES334" s="179"/>
      <c r="ET334" s="179"/>
      <c r="EU334" s="179"/>
      <c r="EV334" s="179"/>
      <c r="EW334" s="179"/>
      <c r="EX334" s="179"/>
      <c r="EY334" s="179"/>
      <c r="EZ334" s="179"/>
      <c r="FA334" s="179"/>
      <c r="FB334" s="179"/>
      <c r="FC334" s="179"/>
      <c r="FD334" s="179"/>
      <c r="FE334" s="179"/>
      <c r="FF334" s="179"/>
      <c r="FG334" s="179"/>
      <c r="FH334" s="179"/>
      <c r="FI334" s="179"/>
      <c r="FJ334" s="179"/>
      <c r="FK334" s="179"/>
      <c r="FL334" s="179"/>
      <c r="FM334" s="179"/>
      <c r="FN334" s="179"/>
      <c r="FO334" s="179"/>
      <c r="FP334" s="179"/>
      <c r="FQ334" s="179"/>
      <c r="FR334" s="179"/>
      <c r="FS334" s="179"/>
      <c r="FT334" s="179"/>
      <c r="FU334" s="179"/>
      <c r="FV334" s="179"/>
      <c r="FW334" s="179"/>
      <c r="FX334" s="179"/>
      <c r="FY334" s="179"/>
      <c r="FZ334" s="179"/>
      <c r="GA334" s="179"/>
      <c r="GB334" s="179"/>
      <c r="GC334" s="179"/>
      <c r="GD334" s="179"/>
      <c r="GE334" s="179"/>
      <c r="GF334" s="179"/>
      <c r="GG334" s="179"/>
      <c r="GH334" s="179"/>
      <c r="GI334" s="179"/>
      <c r="GJ334" s="179"/>
      <c r="GK334" s="179"/>
      <c r="GL334" s="179"/>
      <c r="GM334" s="179"/>
      <c r="GN334" s="179"/>
      <c r="GO334" s="179"/>
      <c r="GP334" s="179"/>
      <c r="GQ334" s="179"/>
      <c r="GR334" s="179"/>
      <c r="GS334" s="179"/>
      <c r="GT334" s="179"/>
      <c r="GU334" s="179"/>
      <c r="GV334" s="179"/>
      <c r="GW334" s="179"/>
      <c r="GX334" s="179"/>
      <c r="GY334" s="179"/>
      <c r="GZ334" s="179"/>
      <c r="HA334" s="179"/>
      <c r="HB334" s="179"/>
      <c r="HC334" s="179"/>
      <c r="HD334" s="179"/>
      <c r="HE334" s="179"/>
      <c r="HF334" s="179"/>
      <c r="HG334" s="179"/>
      <c r="HH334" s="179"/>
      <c r="HI334" s="179"/>
      <c r="HJ334" s="179"/>
      <c r="HK334" s="179"/>
      <c r="HL334" s="179"/>
      <c r="HM334" s="179"/>
      <c r="HN334" s="179"/>
      <c r="HO334" s="179"/>
      <c r="HP334" s="179"/>
      <c r="HQ334" s="179"/>
      <c r="HR334" s="179"/>
      <c r="HS334" s="179"/>
      <c r="HT334" s="179"/>
      <c r="HU334" s="179"/>
      <c r="HV334" s="179"/>
      <c r="HW334" s="179"/>
      <c r="HX334" s="179"/>
      <c r="HY334" s="179"/>
      <c r="HZ334" s="179"/>
      <c r="IA334" s="179"/>
      <c r="IB334" s="179"/>
      <c r="IC334" s="179"/>
      <c r="ID334" s="179"/>
      <c r="IE334" s="179"/>
      <c r="IF334" s="179"/>
      <c r="IG334" s="179"/>
      <c r="IH334" s="179"/>
      <c r="II334" s="179"/>
      <c r="IJ334" s="179"/>
      <c r="IK334" s="179"/>
      <c r="IL334" s="179"/>
      <c r="IM334" s="179"/>
      <c r="IN334" s="179"/>
      <c r="IO334" s="179"/>
      <c r="IP334" s="179"/>
      <c r="IQ334" s="179"/>
      <c r="IR334" s="179"/>
      <c r="IS334" s="179"/>
      <c r="IT334" s="179"/>
      <c r="IU334" s="179"/>
      <c r="IV334" s="179"/>
      <c r="IW334" s="179"/>
      <c r="IX334" s="179"/>
      <c r="IY334" s="179"/>
      <c r="IZ334" s="179"/>
      <c r="JA334" s="179"/>
      <c r="JB334" s="179"/>
      <c r="JC334" s="179"/>
      <c r="JD334" s="179"/>
      <c r="JE334" s="179"/>
      <c r="JF334" s="179"/>
      <c r="JG334" s="179"/>
      <c r="JH334" s="179"/>
      <c r="JI334" s="179"/>
      <c r="JJ334" s="179"/>
      <c r="JK334" s="179"/>
      <c r="JL334" s="179"/>
      <c r="JM334" s="179"/>
      <c r="JN334" s="179"/>
      <c r="JO334" s="179"/>
      <c r="JP334" s="179"/>
      <c r="JQ334" s="179"/>
      <c r="JR334" s="179"/>
      <c r="JS334" s="179"/>
      <c r="JT334" s="179"/>
      <c r="JU334" s="179"/>
      <c r="JV334" s="179"/>
      <c r="JW334" s="179"/>
      <c r="JX334" s="179"/>
      <c r="JY334" s="179"/>
      <c r="JZ334" s="179"/>
      <c r="KA334" s="179"/>
      <c r="KB334" s="179"/>
      <c r="KC334" s="179"/>
      <c r="KD334" s="179"/>
      <c r="KE334" s="179"/>
      <c r="KF334" s="179"/>
      <c r="KG334" s="179"/>
      <c r="KH334" s="179"/>
      <c r="KI334" s="179"/>
      <c r="KJ334" s="179"/>
      <c r="KK334" s="179"/>
      <c r="KL334" s="179"/>
      <c r="KM334" s="179"/>
      <c r="KN334" s="179"/>
      <c r="KO334" s="179"/>
      <c r="KP334" s="179"/>
      <c r="KQ334" s="179"/>
      <c r="KR334" s="179"/>
      <c r="KS334" s="179"/>
      <c r="KT334" s="179"/>
      <c r="KU334" s="179"/>
      <c r="KV334" s="179"/>
      <c r="KW334" s="179"/>
      <c r="KX334" s="179"/>
      <c r="KY334" s="179"/>
      <c r="KZ334" s="179"/>
      <c r="LA334" s="179"/>
      <c r="LB334" s="179"/>
      <c r="LC334" s="179"/>
      <c r="LD334" s="179"/>
      <c r="LE334" s="179"/>
      <c r="LF334" s="179"/>
      <c r="LG334" s="179"/>
      <c r="LH334" s="179"/>
      <c r="LI334" s="179"/>
      <c r="LJ334" s="179"/>
      <c r="LK334" s="179"/>
      <c r="LL334" s="179"/>
      <c r="LM334" s="179"/>
      <c r="LN334" s="179"/>
      <c r="LO334" s="179"/>
      <c r="LP334" s="179"/>
      <c r="LQ334" s="179"/>
      <c r="LR334" s="179"/>
      <c r="LS334" s="179"/>
      <c r="LT334" s="179"/>
      <c r="LU334" s="179"/>
      <c r="LV334" s="179"/>
      <c r="LW334" s="179"/>
      <c r="LX334" s="179"/>
      <c r="LY334" s="179"/>
      <c r="LZ334" s="179"/>
      <c r="MA334" s="179"/>
      <c r="MB334" s="179"/>
      <c r="MC334" s="179"/>
      <c r="MD334" s="179"/>
      <c r="ME334" s="179"/>
      <c r="MF334" s="179"/>
      <c r="MG334" s="179"/>
      <c r="MH334" s="179"/>
      <c r="MI334" s="179"/>
      <c r="MJ334" s="179"/>
      <c r="MK334" s="179"/>
      <c r="ML334" s="179"/>
      <c r="MM334" s="179"/>
      <c r="MN334" s="179"/>
      <c r="MO334" s="179"/>
      <c r="MP334" s="179"/>
      <c r="MQ334" s="179"/>
      <c r="MR334" s="179"/>
      <c r="MS334" s="179"/>
      <c r="MT334" s="179"/>
      <c r="MU334" s="179"/>
      <c r="MV334" s="179"/>
      <c r="MW334" s="179"/>
      <c r="MX334" s="179"/>
      <c r="MY334" s="179"/>
      <c r="MZ334" s="179"/>
      <c r="NA334" s="179"/>
      <c r="NB334" s="179"/>
      <c r="NC334" s="179"/>
      <c r="ND334" s="179"/>
      <c r="NE334" s="179"/>
      <c r="NF334" s="179"/>
      <c r="NG334" s="179"/>
      <c r="NH334" s="179"/>
      <c r="NI334" s="179"/>
      <c r="NJ334" s="179"/>
      <c r="NK334" s="179"/>
      <c r="NL334" s="179"/>
      <c r="NM334" s="179"/>
      <c r="NN334" s="179"/>
      <c r="NO334" s="179"/>
      <c r="NP334" s="179"/>
      <c r="NQ334" s="179"/>
      <c r="NR334" s="179"/>
      <c r="NS334" s="179"/>
      <c r="NT334" s="179"/>
      <c r="NU334" s="179"/>
      <c r="NV334" s="179"/>
      <c r="NW334" s="179"/>
      <c r="NX334" s="179"/>
      <c r="NY334" s="179"/>
      <c r="NZ334" s="179"/>
      <c r="OA334" s="179"/>
      <c r="OB334" s="179"/>
      <c r="OC334" s="179"/>
      <c r="OD334" s="179"/>
      <c r="OE334" s="179"/>
      <c r="OF334" s="179"/>
      <c r="OG334" s="179"/>
      <c r="OH334" s="179"/>
      <c r="OI334" s="179"/>
      <c r="OJ334" s="179"/>
      <c r="OK334" s="179"/>
      <c r="OL334" s="179"/>
      <c r="OM334" s="179"/>
      <c r="ON334" s="179"/>
      <c r="OO334" s="179"/>
      <c r="OP334" s="179"/>
      <c r="OQ334" s="179"/>
      <c r="OR334" s="179"/>
      <c r="OS334" s="179"/>
      <c r="OT334" s="179"/>
      <c r="OU334" s="179"/>
      <c r="OV334" s="179"/>
      <c r="OW334" s="179"/>
      <c r="OX334" s="179"/>
      <c r="OY334" s="179"/>
      <c r="OZ334" s="179"/>
      <c r="PA334" s="179"/>
      <c r="PB334" s="179"/>
      <c r="PC334" s="179"/>
      <c r="PD334" s="179"/>
      <c r="PE334" s="179"/>
      <c r="PF334" s="179"/>
      <c r="PG334" s="179"/>
      <c r="PH334" s="179"/>
      <c r="PI334" s="179"/>
      <c r="PJ334" s="179"/>
      <c r="PK334" s="179"/>
      <c r="PL334" s="179"/>
      <c r="PM334" s="179"/>
      <c r="PN334" s="179"/>
      <c r="PO334" s="179"/>
      <c r="PP334" s="179"/>
      <c r="PQ334" s="179"/>
      <c r="PR334" s="179"/>
      <c r="PS334" s="179"/>
      <c r="PT334" s="179"/>
      <c r="PU334" s="179"/>
      <c r="PV334" s="179"/>
      <c r="PW334" s="179"/>
      <c r="PX334" s="179"/>
      <c r="PY334" s="179"/>
      <c r="PZ334" s="179"/>
      <c r="QA334" s="179"/>
      <c r="QB334" s="179"/>
      <c r="QC334" s="179"/>
      <c r="QD334" s="179"/>
      <c r="QE334" s="179"/>
      <c r="QF334" s="179"/>
      <c r="QG334" s="179"/>
      <c r="QH334" s="179"/>
      <c r="QI334" s="179"/>
      <c r="QJ334" s="179"/>
      <c r="QK334" s="179"/>
      <c r="QL334" s="179"/>
      <c r="QM334" s="179"/>
      <c r="QN334" s="179"/>
      <c r="QO334" s="179"/>
      <c r="QP334" s="179"/>
      <c r="QQ334" s="179"/>
      <c r="QR334" s="179"/>
      <c r="QS334" s="179"/>
      <c r="QT334" s="179"/>
      <c r="QU334" s="179"/>
      <c r="QV334" s="179"/>
      <c r="QW334" s="179"/>
      <c r="QX334" s="179"/>
      <c r="QY334" s="179"/>
      <c r="QZ334" s="179"/>
      <c r="RA334" s="179"/>
      <c r="RB334" s="179"/>
      <c r="RC334" s="179"/>
      <c r="RD334" s="179"/>
      <c r="RE334" s="179"/>
      <c r="RF334" s="179"/>
      <c r="RG334" s="179"/>
      <c r="RH334" s="179"/>
      <c r="RI334" s="179"/>
      <c r="RJ334" s="179"/>
      <c r="RK334" s="179"/>
      <c r="RL334" s="179"/>
      <c r="RM334" s="179"/>
      <c r="RN334" s="179"/>
      <c r="RO334" s="179"/>
      <c r="RP334" s="179"/>
      <c r="RQ334" s="179"/>
      <c r="RR334" s="179"/>
      <c r="RS334" s="179"/>
      <c r="RT334" s="179"/>
      <c r="RU334" s="179"/>
      <c r="RV334" s="179"/>
      <c r="RW334" s="179"/>
      <c r="RX334" s="179"/>
      <c r="RY334" s="179"/>
      <c r="RZ334" s="179"/>
      <c r="SA334" s="179"/>
      <c r="SB334" s="179"/>
      <c r="SC334" s="179"/>
      <c r="SD334" s="179"/>
      <c r="SE334" s="179"/>
      <c r="SF334" s="179"/>
      <c r="SG334" s="179"/>
      <c r="SH334" s="179"/>
      <c r="SI334" s="179"/>
      <c r="SJ334" s="179"/>
      <c r="SK334" s="179"/>
      <c r="SL334" s="179"/>
      <c r="SM334" s="179"/>
      <c r="SN334" s="179"/>
      <c r="SO334" s="179"/>
      <c r="SP334" s="179"/>
      <c r="SQ334" s="179"/>
      <c r="SR334" s="179"/>
      <c r="SS334" s="179"/>
      <c r="ST334" s="179"/>
      <c r="SU334" s="179"/>
      <c r="SV334" s="179"/>
      <c r="SW334" s="179"/>
      <c r="SX334" s="179"/>
      <c r="SY334" s="179"/>
      <c r="SZ334" s="179"/>
      <c r="TA334" s="179"/>
      <c r="TB334" s="179"/>
      <c r="TC334" s="179"/>
      <c r="TD334" s="179"/>
      <c r="TE334" s="179"/>
      <c r="TF334" s="179"/>
      <c r="TG334" s="179"/>
      <c r="TH334" s="179"/>
      <c r="TI334" s="179"/>
      <c r="TJ334" s="179"/>
      <c r="TK334" s="179"/>
      <c r="TL334" s="179"/>
      <c r="TM334" s="179"/>
      <c r="TN334" s="179"/>
      <c r="TO334" s="179"/>
      <c r="TP334" s="179"/>
      <c r="TQ334" s="179"/>
      <c r="TR334" s="179"/>
      <c r="TS334" s="179"/>
      <c r="TT334" s="179"/>
      <c r="TU334" s="179"/>
      <c r="TV334" s="179"/>
      <c r="TW334" s="179"/>
      <c r="TX334" s="179"/>
      <c r="TY334" s="179"/>
      <c r="TZ334" s="179"/>
      <c r="UA334" s="179"/>
      <c r="UB334" s="179"/>
      <c r="UC334" s="179"/>
      <c r="UD334" s="179"/>
      <c r="UE334" s="179"/>
      <c r="UF334" s="179"/>
      <c r="UG334" s="179"/>
      <c r="UH334" s="179"/>
      <c r="UI334" s="179"/>
      <c r="UJ334" s="179"/>
      <c r="UK334" s="179"/>
      <c r="UL334" s="179"/>
      <c r="UM334" s="179"/>
      <c r="UN334" s="179"/>
      <c r="UO334" s="179"/>
      <c r="UP334" s="179"/>
      <c r="UQ334" s="179"/>
      <c r="UR334" s="179"/>
      <c r="US334" s="179"/>
      <c r="UT334" s="179"/>
      <c r="UU334" s="179"/>
      <c r="UV334" s="179"/>
      <c r="UW334" s="179"/>
      <c r="UX334" s="179"/>
      <c r="UY334" s="179"/>
      <c r="UZ334" s="179"/>
      <c r="VA334" s="179"/>
      <c r="VB334" s="179"/>
      <c r="VC334" s="179"/>
      <c r="VD334" s="179"/>
      <c r="VE334" s="179"/>
      <c r="VF334" s="179"/>
      <c r="VG334" s="179"/>
      <c r="VH334" s="179"/>
      <c r="VI334" s="179"/>
      <c r="VJ334" s="179"/>
      <c r="VK334" s="179"/>
      <c r="VL334" s="179"/>
      <c r="VM334" s="179"/>
      <c r="VN334" s="179"/>
      <c r="VO334" s="179"/>
      <c r="VP334" s="179"/>
      <c r="VQ334" s="179"/>
      <c r="VR334" s="179"/>
      <c r="VS334" s="179"/>
      <c r="VT334" s="179"/>
      <c r="VU334" s="179"/>
      <c r="VV334" s="179"/>
      <c r="VW334" s="179"/>
      <c r="VX334" s="179"/>
      <c r="VY334" s="179"/>
      <c r="VZ334" s="179"/>
      <c r="WA334" s="179"/>
      <c r="WB334" s="179"/>
      <c r="WC334" s="179"/>
      <c r="WD334" s="179"/>
      <c r="WE334" s="179"/>
      <c r="WF334" s="179"/>
      <c r="WG334" s="179"/>
      <c r="WH334" s="179"/>
      <c r="WI334" s="179"/>
      <c r="WJ334" s="179"/>
      <c r="WK334" s="179"/>
      <c r="WL334" s="179"/>
      <c r="WM334" s="179"/>
      <c r="WN334" s="179"/>
      <c r="WO334" s="179"/>
      <c r="WP334" s="179"/>
      <c r="WQ334" s="179"/>
      <c r="WR334" s="179"/>
      <c r="WS334" s="179"/>
      <c r="WT334" s="179"/>
      <c r="WU334" s="179"/>
      <c r="WV334" s="179"/>
      <c r="WW334" s="179"/>
      <c r="WX334" s="179"/>
      <c r="WY334" s="179"/>
      <c r="WZ334" s="179"/>
      <c r="XA334" s="179"/>
      <c r="XB334" s="179"/>
      <c r="XC334" s="179"/>
      <c r="XD334" s="179"/>
      <c r="XE334" s="179"/>
      <c r="XF334" s="179"/>
      <c r="XG334" s="179"/>
      <c r="XH334" s="179"/>
      <c r="XI334" s="179"/>
      <c r="XJ334" s="179"/>
      <c r="XK334" s="179"/>
      <c r="XL334" s="179"/>
      <c r="XM334" s="179"/>
      <c r="XN334" s="179"/>
      <c r="XO334" s="179"/>
      <c r="XP334" s="179"/>
      <c r="XQ334" s="179"/>
      <c r="XR334" s="179"/>
      <c r="XS334" s="179"/>
      <c r="XT334" s="179"/>
      <c r="XU334" s="179"/>
      <c r="XV334" s="179"/>
      <c r="XW334" s="179"/>
      <c r="XX334" s="179"/>
      <c r="XY334" s="179"/>
      <c r="XZ334" s="179"/>
      <c r="YA334" s="179"/>
      <c r="YB334" s="179"/>
      <c r="YC334" s="179"/>
      <c r="YD334" s="179"/>
      <c r="YE334" s="179"/>
      <c r="YF334" s="179"/>
      <c r="YG334" s="179"/>
      <c r="YH334" s="179"/>
      <c r="YI334" s="179"/>
      <c r="YJ334" s="179"/>
      <c r="YK334" s="179"/>
      <c r="YL334" s="179"/>
      <c r="YM334" s="179"/>
      <c r="YN334" s="179"/>
      <c r="YO334" s="179"/>
      <c r="YP334" s="179"/>
      <c r="YQ334" s="179"/>
      <c r="YR334" s="179"/>
      <c r="YS334" s="179"/>
      <c r="YT334" s="179"/>
      <c r="YU334" s="179"/>
      <c r="YV334" s="179"/>
      <c r="YW334" s="179"/>
      <c r="YX334" s="179"/>
      <c r="YY334" s="179"/>
      <c r="YZ334" s="179"/>
      <c r="ZA334" s="179"/>
      <c r="ZB334" s="179"/>
      <c r="ZC334" s="179"/>
      <c r="ZD334" s="179"/>
      <c r="ZE334" s="179"/>
      <c r="ZF334" s="179"/>
      <c r="ZG334" s="179"/>
      <c r="ZH334" s="179"/>
      <c r="ZI334" s="179"/>
      <c r="ZJ334" s="179"/>
      <c r="ZK334" s="179"/>
      <c r="ZL334" s="179"/>
      <c r="ZM334" s="179"/>
      <c r="ZN334" s="179"/>
      <c r="ZO334" s="179"/>
      <c r="ZP334" s="179"/>
      <c r="ZQ334" s="179"/>
      <c r="ZR334" s="179"/>
      <c r="ZS334" s="179"/>
      <c r="ZT334" s="179"/>
      <c r="ZU334" s="179"/>
      <c r="ZV334" s="179"/>
      <c r="ZW334" s="179"/>
      <c r="ZX334" s="179"/>
      <c r="ZY334" s="179"/>
      <c r="ZZ334" s="179"/>
      <c r="AAA334" s="179"/>
      <c r="AAB334" s="179"/>
      <c r="AAC334" s="179"/>
      <c r="AAD334" s="179"/>
      <c r="AAE334" s="179"/>
      <c r="AAF334" s="179"/>
      <c r="AAG334" s="179"/>
      <c r="AAH334" s="179"/>
      <c r="AAI334" s="179"/>
      <c r="AAJ334" s="179"/>
      <c r="AAK334" s="179"/>
      <c r="AAL334" s="179"/>
      <c r="AAM334" s="179"/>
      <c r="AAN334" s="179"/>
      <c r="AAO334" s="179"/>
      <c r="AAP334" s="179"/>
      <c r="AAQ334" s="179"/>
      <c r="AAR334" s="179"/>
      <c r="AAS334" s="179"/>
      <c r="AAT334" s="179"/>
      <c r="AAU334" s="179"/>
      <c r="AAV334" s="179"/>
      <c r="AAW334" s="179"/>
      <c r="AAX334" s="179"/>
      <c r="AAY334" s="179"/>
      <c r="AAZ334" s="179"/>
      <c r="ABA334" s="179"/>
      <c r="ABB334" s="179"/>
      <c r="ABC334" s="179"/>
      <c r="ABD334" s="179"/>
      <c r="ABE334" s="179"/>
      <c r="ABF334" s="179"/>
      <c r="ABG334" s="179"/>
      <c r="ABH334" s="179"/>
      <c r="ABI334" s="179"/>
      <c r="ABJ334" s="179"/>
      <c r="ABK334" s="179"/>
      <c r="ABL334" s="179"/>
      <c r="ABM334" s="179"/>
      <c r="ABN334" s="179"/>
      <c r="ABO334" s="179"/>
      <c r="ABP334" s="179"/>
      <c r="ABQ334" s="179"/>
      <c r="ABR334" s="179"/>
      <c r="ABS334" s="179"/>
      <c r="ABT334" s="179"/>
      <c r="ABU334" s="179"/>
      <c r="ABV334" s="179"/>
      <c r="ABW334" s="179"/>
      <c r="ABX334" s="179"/>
      <c r="ABY334" s="179"/>
      <c r="ABZ334" s="179"/>
      <c r="ACA334" s="179"/>
      <c r="ACB334" s="179"/>
      <c r="ACC334" s="179"/>
      <c r="ACD334" s="179"/>
      <c r="ACE334" s="179"/>
      <c r="ACF334" s="179"/>
      <c r="ACG334" s="179"/>
      <c r="ACH334" s="179"/>
      <c r="ACI334" s="179"/>
      <c r="ACJ334" s="179"/>
      <c r="ACK334" s="179"/>
      <c r="ACL334" s="179"/>
      <c r="ACM334" s="179"/>
      <c r="ACN334" s="179"/>
      <c r="ACO334" s="179"/>
      <c r="ACP334" s="179"/>
      <c r="ACQ334" s="179"/>
      <c r="ACR334" s="179"/>
      <c r="ACS334" s="179"/>
      <c r="ACT334" s="179"/>
      <c r="ACU334" s="179"/>
      <c r="ACV334" s="179"/>
      <c r="ACW334" s="179"/>
      <c r="ACX334" s="179"/>
      <c r="ACY334" s="179"/>
      <c r="ACZ334" s="179"/>
      <c r="ADA334" s="179"/>
      <c r="ADB334" s="179"/>
      <c r="ADC334" s="179"/>
      <c r="ADD334" s="179"/>
      <c r="ADE334" s="179"/>
      <c r="ADF334" s="179"/>
      <c r="ADG334" s="179"/>
      <c r="ADH334" s="179"/>
      <c r="ADI334" s="179"/>
      <c r="ADJ334" s="179"/>
      <c r="ADK334" s="179"/>
      <c r="ADL334" s="179"/>
      <c r="ADM334" s="179"/>
      <c r="ADN334" s="179"/>
      <c r="ADO334" s="179"/>
      <c r="ADP334" s="179"/>
      <c r="ADQ334" s="179"/>
      <c r="ADR334" s="179"/>
      <c r="ADS334" s="179"/>
      <c r="ADT334" s="179"/>
      <c r="ADU334" s="179"/>
      <c r="ADV334" s="179"/>
      <c r="ADW334" s="179"/>
      <c r="ADX334" s="179"/>
      <c r="ADY334" s="179"/>
      <c r="ADZ334" s="179"/>
      <c r="AEA334" s="179"/>
      <c r="AEB334" s="179"/>
      <c r="AEC334" s="179"/>
      <c r="AED334" s="179"/>
      <c r="AEE334" s="179"/>
      <c r="AEF334" s="179"/>
      <c r="AEG334" s="179"/>
      <c r="AEH334" s="179"/>
      <c r="AEI334" s="179"/>
      <c r="AEJ334" s="179"/>
      <c r="AEK334" s="179"/>
      <c r="AEL334" s="179"/>
      <c r="AEM334" s="179"/>
      <c r="AEN334" s="179"/>
      <c r="AEO334" s="179"/>
      <c r="AEP334" s="179"/>
      <c r="AEQ334" s="179"/>
      <c r="AER334" s="179"/>
      <c r="AES334" s="179"/>
      <c r="AET334" s="179"/>
      <c r="AEU334" s="179"/>
      <c r="AEV334" s="179"/>
      <c r="AEW334" s="179"/>
      <c r="AEX334" s="179"/>
      <c r="AEY334" s="179"/>
      <c r="AEZ334" s="179"/>
      <c r="AFA334" s="179"/>
      <c r="AFB334" s="179"/>
      <c r="AFC334" s="179"/>
      <c r="AFD334" s="179"/>
      <c r="AFE334" s="179"/>
      <c r="AFF334" s="179"/>
      <c r="AFG334" s="179"/>
      <c r="AFH334" s="179"/>
      <c r="AFI334" s="179"/>
      <c r="AFJ334" s="179"/>
      <c r="AFK334" s="179"/>
      <c r="AFL334" s="179"/>
      <c r="AFM334" s="179"/>
      <c r="AFN334" s="179"/>
      <c r="AFO334" s="179"/>
      <c r="AFP334" s="179"/>
      <c r="AFQ334" s="179"/>
      <c r="AFR334" s="179"/>
      <c r="AFS334" s="179"/>
      <c r="AFT334" s="179"/>
      <c r="AFU334" s="179"/>
      <c r="AFV334" s="179"/>
      <c r="AFW334" s="179"/>
      <c r="AFX334" s="179"/>
      <c r="AFY334" s="179"/>
      <c r="AFZ334" s="179"/>
      <c r="AGA334" s="179"/>
      <c r="AGB334" s="179"/>
      <c r="AGC334" s="179"/>
      <c r="AGD334" s="179"/>
      <c r="AGE334" s="179"/>
      <c r="AGF334" s="179"/>
      <c r="AGG334" s="179"/>
      <c r="AGH334" s="179"/>
      <c r="AGI334" s="179"/>
      <c r="AGJ334" s="179"/>
      <c r="AGK334" s="179"/>
      <c r="AGL334" s="179"/>
      <c r="AGM334" s="179"/>
      <c r="AGN334" s="179"/>
      <c r="AGO334" s="179"/>
      <c r="AGP334" s="179"/>
      <c r="AGQ334" s="179"/>
      <c r="AGR334" s="179"/>
      <c r="AGS334" s="179"/>
      <c r="AGT334" s="179"/>
      <c r="AGU334" s="179"/>
      <c r="AGV334" s="179"/>
      <c r="AGW334" s="179"/>
      <c r="AGX334" s="179"/>
      <c r="AGY334" s="179"/>
      <c r="AGZ334" s="179"/>
      <c r="AHA334" s="179"/>
      <c r="AHB334" s="179"/>
      <c r="AHC334" s="179"/>
      <c r="AHD334" s="179"/>
      <c r="AHE334" s="179"/>
      <c r="AHF334" s="179"/>
      <c r="AHG334" s="179"/>
      <c r="AHH334" s="179"/>
      <c r="AHI334" s="179"/>
      <c r="AHJ334" s="179"/>
      <c r="AHK334" s="179"/>
      <c r="AHL334" s="179"/>
      <c r="AHM334" s="179"/>
      <c r="AHN334" s="179"/>
      <c r="AHO334" s="179"/>
      <c r="AHP334" s="179"/>
      <c r="AHQ334" s="179"/>
      <c r="AHR334" s="179"/>
      <c r="AHS334" s="179"/>
      <c r="AHT334" s="179"/>
      <c r="AHU334" s="179"/>
      <c r="AHV334" s="179"/>
      <c r="AHW334" s="179"/>
      <c r="AHX334" s="179"/>
      <c r="AHY334" s="179"/>
      <c r="AHZ334" s="179"/>
      <c r="AIA334" s="179"/>
      <c r="AIB334" s="179"/>
      <c r="AIC334" s="179"/>
      <c r="AID334" s="179"/>
      <c r="AIE334" s="179"/>
      <c r="AIF334" s="179"/>
      <c r="AIG334" s="179"/>
      <c r="AIH334" s="179"/>
      <c r="AII334" s="179"/>
      <c r="AIJ334" s="179"/>
      <c r="AIK334" s="179"/>
      <c r="AIL334" s="179"/>
      <c r="AIM334" s="179"/>
      <c r="AIN334" s="179"/>
      <c r="AIO334" s="179"/>
      <c r="AIP334" s="179"/>
      <c r="AIQ334" s="179"/>
      <c r="AIR334" s="179"/>
      <c r="AIS334" s="179"/>
      <c r="AIT334" s="179"/>
      <c r="AIU334" s="179"/>
      <c r="AIV334" s="179"/>
      <c r="AIW334" s="179"/>
      <c r="AIX334" s="179"/>
      <c r="AIY334" s="179"/>
      <c r="AIZ334" s="179"/>
      <c r="AJA334" s="179"/>
      <c r="AJB334" s="179"/>
      <c r="AJC334" s="179"/>
      <c r="AJD334" s="179"/>
      <c r="AJE334" s="179"/>
      <c r="AJF334" s="179"/>
      <c r="AJG334" s="179"/>
      <c r="AJH334" s="179"/>
      <c r="AJI334" s="179"/>
      <c r="AJJ334" s="179"/>
      <c r="AJK334" s="179"/>
      <c r="AJL334" s="179"/>
      <c r="AJM334" s="179"/>
      <c r="AJN334" s="179"/>
      <c r="AJO334" s="179"/>
      <c r="AJP334" s="179"/>
      <c r="AJQ334" s="179"/>
      <c r="AJR334" s="179"/>
      <c r="AJS334" s="179"/>
      <c r="AJT334" s="179"/>
      <c r="AJU334" s="179"/>
      <c r="AJV334" s="179"/>
      <c r="AJW334" s="179"/>
      <c r="AJX334" s="179"/>
      <c r="AJY334" s="179"/>
      <c r="AJZ334" s="179"/>
      <c r="AKA334" s="179"/>
      <c r="AKB334" s="179"/>
      <c r="AKC334" s="179"/>
      <c r="AKD334" s="179"/>
      <c r="AKE334" s="179"/>
      <c r="AKF334" s="179"/>
      <c r="AKG334" s="179"/>
      <c r="AKH334" s="179"/>
      <c r="AKI334" s="179"/>
      <c r="AKJ334" s="179"/>
      <c r="AKK334" s="179"/>
      <c r="AKL334" s="179"/>
      <c r="AKM334" s="179"/>
      <c r="AKN334" s="179"/>
      <c r="AKO334" s="179"/>
      <c r="AKP334" s="179"/>
      <c r="AKQ334" s="179"/>
      <c r="AKR334" s="179"/>
      <c r="AKS334" s="179"/>
      <c r="AKT334" s="179"/>
      <c r="AKU334" s="179"/>
      <c r="AKV334" s="179"/>
      <c r="AKW334" s="179"/>
      <c r="AKX334" s="179"/>
      <c r="AKY334" s="179"/>
      <c r="AKZ334" s="179"/>
      <c r="ALA334" s="179"/>
      <c r="ALB334" s="179"/>
      <c r="ALC334" s="179"/>
      <c r="ALD334" s="179"/>
      <c r="ALE334" s="179"/>
      <c r="ALF334" s="179"/>
      <c r="ALG334" s="179"/>
      <c r="ALH334" s="179"/>
      <c r="ALI334" s="179"/>
      <c r="ALJ334" s="179"/>
      <c r="ALK334" s="179"/>
      <c r="ALL334" s="179"/>
      <c r="ALM334" s="179"/>
      <c r="ALN334" s="179"/>
      <c r="ALO334" s="179"/>
      <c r="ALP334" s="179"/>
      <c r="ALQ334" s="179"/>
      <c r="ALR334" s="179"/>
      <c r="ALS334" s="179"/>
      <c r="ALT334" s="179"/>
      <c r="ALU334" s="179"/>
      <c r="ALV334" s="179"/>
      <c r="ALW334" s="179"/>
      <c r="ALX334" s="179"/>
      <c r="ALY334" s="179"/>
      <c r="ALZ334" s="179"/>
      <c r="AMA334" s="179"/>
      <c r="AMB334" s="179"/>
      <c r="AMC334" s="179"/>
      <c r="AMD334" s="179"/>
      <c r="AME334" s="179"/>
      <c r="AMF334" s="179"/>
      <c r="AMG334" s="179"/>
      <c r="AMH334" s="179"/>
      <c r="AMI334" s="179"/>
      <c r="AMJ334" s="179"/>
    </row>
    <row r="335" spans="1:1024" s="177" customFormat="1" ht="47.25" customHeight="1" x14ac:dyDescent="0.2">
      <c r="A335" s="22">
        <v>189</v>
      </c>
      <c r="B335" s="277" t="s">
        <v>523</v>
      </c>
      <c r="C335" s="919">
        <v>0</v>
      </c>
      <c r="D335" s="305" t="s">
        <v>52</v>
      </c>
      <c r="E335" s="330">
        <v>0</v>
      </c>
      <c r="F335" s="278">
        <f>C335*E335</f>
        <v>0</v>
      </c>
      <c r="H335" s="179"/>
      <c r="I335" s="179"/>
      <c r="J335" s="181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79"/>
      <c r="AT335" s="179"/>
      <c r="AU335" s="179"/>
      <c r="AV335" s="179"/>
      <c r="AW335" s="179"/>
      <c r="AX335" s="179"/>
      <c r="AY335" s="179"/>
      <c r="AZ335" s="179"/>
      <c r="BA335" s="179"/>
      <c r="BB335" s="179"/>
      <c r="BC335" s="179"/>
      <c r="BD335" s="179"/>
      <c r="BE335" s="179"/>
      <c r="BF335" s="179"/>
      <c r="BG335" s="179"/>
      <c r="BH335" s="179"/>
      <c r="BI335" s="179"/>
      <c r="BJ335" s="179"/>
      <c r="BK335" s="179"/>
      <c r="BL335" s="179"/>
      <c r="BM335" s="179"/>
      <c r="BN335" s="179"/>
      <c r="BO335" s="179"/>
      <c r="BP335" s="179"/>
      <c r="BQ335" s="179"/>
      <c r="BR335" s="179"/>
      <c r="BS335" s="179"/>
      <c r="BT335" s="179"/>
      <c r="BU335" s="179"/>
      <c r="BV335" s="179"/>
      <c r="BW335" s="179"/>
      <c r="BX335" s="179"/>
      <c r="BY335" s="179"/>
      <c r="BZ335" s="179"/>
      <c r="CA335" s="179"/>
      <c r="CB335" s="179"/>
      <c r="CC335" s="179"/>
      <c r="CD335" s="179"/>
      <c r="CE335" s="179"/>
      <c r="CF335" s="179"/>
      <c r="CG335" s="179"/>
      <c r="CH335" s="179"/>
      <c r="CI335" s="179"/>
      <c r="CJ335" s="179"/>
      <c r="CK335" s="179"/>
      <c r="CL335" s="179"/>
      <c r="CM335" s="179"/>
      <c r="CN335" s="179"/>
      <c r="CO335" s="179"/>
      <c r="CP335" s="179"/>
      <c r="CQ335" s="179"/>
      <c r="CR335" s="179"/>
      <c r="CS335" s="179"/>
      <c r="CT335" s="179"/>
      <c r="CU335" s="179"/>
      <c r="CV335" s="179"/>
      <c r="CW335" s="179"/>
      <c r="CX335" s="179"/>
      <c r="CY335" s="179"/>
      <c r="CZ335" s="179"/>
      <c r="DA335" s="179"/>
      <c r="DB335" s="179"/>
      <c r="DC335" s="179"/>
      <c r="DD335" s="179"/>
      <c r="DE335" s="179"/>
      <c r="DF335" s="179"/>
      <c r="DG335" s="179"/>
      <c r="DH335" s="179"/>
      <c r="DI335" s="179"/>
      <c r="DJ335" s="179"/>
      <c r="DK335" s="179"/>
      <c r="DL335" s="179"/>
      <c r="DM335" s="179"/>
      <c r="DN335" s="179"/>
      <c r="DO335" s="179"/>
      <c r="DP335" s="179"/>
      <c r="DQ335" s="179"/>
      <c r="DR335" s="179"/>
      <c r="DS335" s="179"/>
      <c r="DT335" s="179"/>
      <c r="DU335" s="179"/>
      <c r="DV335" s="179"/>
      <c r="DW335" s="179"/>
      <c r="DX335" s="179"/>
      <c r="DY335" s="179"/>
      <c r="DZ335" s="179"/>
      <c r="EA335" s="179"/>
      <c r="EB335" s="179"/>
      <c r="EC335" s="179"/>
      <c r="ED335" s="179"/>
      <c r="EE335" s="179"/>
      <c r="EF335" s="179"/>
      <c r="EG335" s="179"/>
      <c r="EH335" s="179"/>
      <c r="EI335" s="179"/>
      <c r="EJ335" s="179"/>
      <c r="EK335" s="179"/>
      <c r="EL335" s="179"/>
      <c r="EM335" s="179"/>
      <c r="EN335" s="179"/>
      <c r="EO335" s="179"/>
      <c r="EP335" s="179"/>
      <c r="EQ335" s="179"/>
      <c r="ER335" s="179"/>
      <c r="ES335" s="179"/>
      <c r="ET335" s="179"/>
      <c r="EU335" s="179"/>
      <c r="EV335" s="179"/>
      <c r="EW335" s="179"/>
      <c r="EX335" s="179"/>
      <c r="EY335" s="179"/>
      <c r="EZ335" s="179"/>
      <c r="FA335" s="179"/>
      <c r="FB335" s="179"/>
      <c r="FC335" s="179"/>
      <c r="FD335" s="179"/>
      <c r="FE335" s="179"/>
      <c r="FF335" s="179"/>
      <c r="FG335" s="179"/>
      <c r="FH335" s="179"/>
      <c r="FI335" s="179"/>
      <c r="FJ335" s="179"/>
      <c r="FK335" s="179"/>
      <c r="FL335" s="179"/>
      <c r="FM335" s="179"/>
      <c r="FN335" s="179"/>
      <c r="FO335" s="179"/>
      <c r="FP335" s="179"/>
      <c r="FQ335" s="179"/>
      <c r="FR335" s="179"/>
      <c r="FS335" s="179"/>
      <c r="FT335" s="179"/>
      <c r="FU335" s="179"/>
      <c r="FV335" s="179"/>
      <c r="FW335" s="179"/>
      <c r="FX335" s="179"/>
      <c r="FY335" s="179"/>
      <c r="FZ335" s="179"/>
      <c r="GA335" s="179"/>
      <c r="GB335" s="179"/>
      <c r="GC335" s="179"/>
      <c r="GD335" s="179"/>
      <c r="GE335" s="179"/>
      <c r="GF335" s="179"/>
      <c r="GG335" s="179"/>
      <c r="GH335" s="179"/>
      <c r="GI335" s="179"/>
      <c r="GJ335" s="179"/>
      <c r="GK335" s="179"/>
      <c r="GL335" s="179"/>
      <c r="GM335" s="179"/>
      <c r="GN335" s="179"/>
      <c r="GO335" s="179"/>
      <c r="GP335" s="179"/>
      <c r="GQ335" s="179"/>
      <c r="GR335" s="179"/>
      <c r="GS335" s="179"/>
      <c r="GT335" s="179"/>
      <c r="GU335" s="179"/>
      <c r="GV335" s="179"/>
      <c r="GW335" s="179"/>
      <c r="GX335" s="179"/>
      <c r="GY335" s="179"/>
      <c r="GZ335" s="179"/>
      <c r="HA335" s="179"/>
      <c r="HB335" s="179"/>
      <c r="HC335" s="179"/>
      <c r="HD335" s="179"/>
      <c r="HE335" s="179"/>
      <c r="HF335" s="179"/>
      <c r="HG335" s="179"/>
      <c r="HH335" s="179"/>
      <c r="HI335" s="179"/>
      <c r="HJ335" s="179"/>
      <c r="HK335" s="179"/>
      <c r="HL335" s="179"/>
      <c r="HM335" s="179"/>
      <c r="HN335" s="179"/>
      <c r="HO335" s="179"/>
      <c r="HP335" s="179"/>
      <c r="HQ335" s="179"/>
      <c r="HR335" s="179"/>
      <c r="HS335" s="179"/>
      <c r="HT335" s="179"/>
      <c r="HU335" s="179"/>
      <c r="HV335" s="179"/>
      <c r="HW335" s="179"/>
      <c r="HX335" s="179"/>
      <c r="HY335" s="179"/>
      <c r="HZ335" s="179"/>
      <c r="IA335" s="179"/>
      <c r="IB335" s="179"/>
      <c r="IC335" s="179"/>
      <c r="ID335" s="179"/>
      <c r="IE335" s="179"/>
      <c r="IF335" s="179"/>
      <c r="IG335" s="179"/>
      <c r="IH335" s="179"/>
      <c r="II335" s="179"/>
      <c r="IJ335" s="179"/>
      <c r="IK335" s="179"/>
      <c r="IL335" s="179"/>
      <c r="IM335" s="179"/>
      <c r="IN335" s="179"/>
      <c r="IO335" s="179"/>
      <c r="IP335" s="179"/>
      <c r="IQ335" s="179"/>
      <c r="IR335" s="179"/>
      <c r="IS335" s="179"/>
      <c r="IT335" s="179"/>
      <c r="IU335" s="179"/>
      <c r="IV335" s="179"/>
      <c r="IW335" s="179"/>
      <c r="IX335" s="179"/>
      <c r="IY335" s="179"/>
      <c r="IZ335" s="179"/>
      <c r="JA335" s="179"/>
      <c r="JB335" s="179"/>
      <c r="JC335" s="179"/>
      <c r="JD335" s="179"/>
      <c r="JE335" s="179"/>
      <c r="JF335" s="179"/>
      <c r="JG335" s="179"/>
      <c r="JH335" s="179"/>
      <c r="JI335" s="179"/>
      <c r="JJ335" s="179"/>
      <c r="JK335" s="179"/>
      <c r="JL335" s="179"/>
      <c r="JM335" s="179"/>
      <c r="JN335" s="179"/>
      <c r="JO335" s="179"/>
      <c r="JP335" s="179"/>
      <c r="JQ335" s="179"/>
      <c r="JR335" s="179"/>
      <c r="JS335" s="179"/>
      <c r="JT335" s="179"/>
      <c r="JU335" s="179"/>
      <c r="JV335" s="179"/>
      <c r="JW335" s="179"/>
      <c r="JX335" s="179"/>
      <c r="JY335" s="179"/>
      <c r="JZ335" s="179"/>
      <c r="KA335" s="179"/>
      <c r="KB335" s="179"/>
      <c r="KC335" s="179"/>
      <c r="KD335" s="179"/>
      <c r="KE335" s="179"/>
      <c r="KF335" s="179"/>
      <c r="KG335" s="179"/>
      <c r="KH335" s="179"/>
      <c r="KI335" s="179"/>
      <c r="KJ335" s="179"/>
      <c r="KK335" s="179"/>
      <c r="KL335" s="179"/>
      <c r="KM335" s="179"/>
      <c r="KN335" s="179"/>
      <c r="KO335" s="179"/>
      <c r="KP335" s="179"/>
      <c r="KQ335" s="179"/>
      <c r="KR335" s="179"/>
      <c r="KS335" s="179"/>
      <c r="KT335" s="179"/>
      <c r="KU335" s="179"/>
      <c r="KV335" s="179"/>
      <c r="KW335" s="179"/>
      <c r="KX335" s="179"/>
      <c r="KY335" s="179"/>
      <c r="KZ335" s="179"/>
      <c r="LA335" s="179"/>
      <c r="LB335" s="179"/>
      <c r="LC335" s="179"/>
      <c r="LD335" s="179"/>
      <c r="LE335" s="179"/>
      <c r="LF335" s="179"/>
      <c r="LG335" s="179"/>
      <c r="LH335" s="179"/>
      <c r="LI335" s="179"/>
      <c r="LJ335" s="179"/>
      <c r="LK335" s="179"/>
      <c r="LL335" s="179"/>
      <c r="LM335" s="179"/>
      <c r="LN335" s="179"/>
      <c r="LO335" s="179"/>
      <c r="LP335" s="179"/>
      <c r="LQ335" s="179"/>
      <c r="LR335" s="179"/>
      <c r="LS335" s="179"/>
      <c r="LT335" s="179"/>
      <c r="LU335" s="179"/>
      <c r="LV335" s="179"/>
      <c r="LW335" s="179"/>
      <c r="LX335" s="179"/>
      <c r="LY335" s="179"/>
      <c r="LZ335" s="179"/>
      <c r="MA335" s="179"/>
      <c r="MB335" s="179"/>
      <c r="MC335" s="179"/>
      <c r="MD335" s="179"/>
      <c r="ME335" s="179"/>
      <c r="MF335" s="179"/>
      <c r="MG335" s="179"/>
      <c r="MH335" s="179"/>
      <c r="MI335" s="179"/>
      <c r="MJ335" s="179"/>
      <c r="MK335" s="179"/>
      <c r="ML335" s="179"/>
      <c r="MM335" s="179"/>
      <c r="MN335" s="179"/>
      <c r="MO335" s="179"/>
      <c r="MP335" s="179"/>
      <c r="MQ335" s="179"/>
      <c r="MR335" s="179"/>
      <c r="MS335" s="179"/>
      <c r="MT335" s="179"/>
      <c r="MU335" s="179"/>
      <c r="MV335" s="179"/>
      <c r="MW335" s="179"/>
      <c r="MX335" s="179"/>
      <c r="MY335" s="179"/>
      <c r="MZ335" s="179"/>
      <c r="NA335" s="179"/>
      <c r="NB335" s="179"/>
      <c r="NC335" s="179"/>
      <c r="ND335" s="179"/>
      <c r="NE335" s="179"/>
      <c r="NF335" s="179"/>
      <c r="NG335" s="179"/>
      <c r="NH335" s="179"/>
      <c r="NI335" s="179"/>
      <c r="NJ335" s="179"/>
      <c r="NK335" s="179"/>
      <c r="NL335" s="179"/>
      <c r="NM335" s="179"/>
      <c r="NN335" s="179"/>
      <c r="NO335" s="179"/>
      <c r="NP335" s="179"/>
      <c r="NQ335" s="179"/>
      <c r="NR335" s="179"/>
      <c r="NS335" s="179"/>
      <c r="NT335" s="179"/>
      <c r="NU335" s="179"/>
      <c r="NV335" s="179"/>
      <c r="NW335" s="179"/>
      <c r="NX335" s="179"/>
      <c r="NY335" s="179"/>
      <c r="NZ335" s="179"/>
      <c r="OA335" s="179"/>
      <c r="OB335" s="179"/>
      <c r="OC335" s="179"/>
      <c r="OD335" s="179"/>
      <c r="OE335" s="179"/>
      <c r="OF335" s="179"/>
      <c r="OG335" s="179"/>
      <c r="OH335" s="179"/>
      <c r="OI335" s="179"/>
      <c r="OJ335" s="179"/>
      <c r="OK335" s="179"/>
      <c r="OL335" s="179"/>
      <c r="OM335" s="179"/>
      <c r="ON335" s="179"/>
      <c r="OO335" s="179"/>
      <c r="OP335" s="179"/>
      <c r="OQ335" s="179"/>
      <c r="OR335" s="179"/>
      <c r="OS335" s="179"/>
      <c r="OT335" s="179"/>
      <c r="OU335" s="179"/>
      <c r="OV335" s="179"/>
      <c r="OW335" s="179"/>
      <c r="OX335" s="179"/>
      <c r="OY335" s="179"/>
      <c r="OZ335" s="179"/>
      <c r="PA335" s="179"/>
      <c r="PB335" s="179"/>
      <c r="PC335" s="179"/>
      <c r="PD335" s="179"/>
      <c r="PE335" s="179"/>
      <c r="PF335" s="179"/>
      <c r="PG335" s="179"/>
      <c r="PH335" s="179"/>
      <c r="PI335" s="179"/>
      <c r="PJ335" s="179"/>
      <c r="PK335" s="179"/>
      <c r="PL335" s="179"/>
      <c r="PM335" s="179"/>
      <c r="PN335" s="179"/>
      <c r="PO335" s="179"/>
      <c r="PP335" s="179"/>
      <c r="PQ335" s="179"/>
      <c r="PR335" s="179"/>
      <c r="PS335" s="179"/>
      <c r="PT335" s="179"/>
      <c r="PU335" s="179"/>
      <c r="PV335" s="179"/>
      <c r="PW335" s="179"/>
      <c r="PX335" s="179"/>
      <c r="PY335" s="179"/>
      <c r="PZ335" s="179"/>
      <c r="QA335" s="179"/>
      <c r="QB335" s="179"/>
      <c r="QC335" s="179"/>
      <c r="QD335" s="179"/>
      <c r="QE335" s="179"/>
      <c r="QF335" s="179"/>
      <c r="QG335" s="179"/>
      <c r="QH335" s="179"/>
      <c r="QI335" s="179"/>
      <c r="QJ335" s="179"/>
      <c r="QK335" s="179"/>
      <c r="QL335" s="179"/>
      <c r="QM335" s="179"/>
      <c r="QN335" s="179"/>
      <c r="QO335" s="179"/>
      <c r="QP335" s="179"/>
      <c r="QQ335" s="179"/>
      <c r="QR335" s="179"/>
      <c r="QS335" s="179"/>
      <c r="QT335" s="179"/>
      <c r="QU335" s="179"/>
      <c r="QV335" s="179"/>
      <c r="QW335" s="179"/>
      <c r="QX335" s="179"/>
      <c r="QY335" s="179"/>
      <c r="QZ335" s="179"/>
      <c r="RA335" s="179"/>
      <c r="RB335" s="179"/>
      <c r="RC335" s="179"/>
      <c r="RD335" s="179"/>
      <c r="RE335" s="179"/>
      <c r="RF335" s="179"/>
      <c r="RG335" s="179"/>
      <c r="RH335" s="179"/>
      <c r="RI335" s="179"/>
      <c r="RJ335" s="179"/>
      <c r="RK335" s="179"/>
      <c r="RL335" s="179"/>
      <c r="RM335" s="179"/>
      <c r="RN335" s="179"/>
      <c r="RO335" s="179"/>
      <c r="RP335" s="179"/>
      <c r="RQ335" s="179"/>
      <c r="RR335" s="179"/>
      <c r="RS335" s="179"/>
      <c r="RT335" s="179"/>
      <c r="RU335" s="179"/>
      <c r="RV335" s="179"/>
      <c r="RW335" s="179"/>
      <c r="RX335" s="179"/>
      <c r="RY335" s="179"/>
      <c r="RZ335" s="179"/>
      <c r="SA335" s="179"/>
      <c r="SB335" s="179"/>
      <c r="SC335" s="179"/>
      <c r="SD335" s="179"/>
      <c r="SE335" s="179"/>
      <c r="SF335" s="179"/>
      <c r="SG335" s="179"/>
      <c r="SH335" s="179"/>
      <c r="SI335" s="179"/>
      <c r="SJ335" s="179"/>
      <c r="SK335" s="179"/>
      <c r="SL335" s="179"/>
      <c r="SM335" s="179"/>
      <c r="SN335" s="179"/>
      <c r="SO335" s="179"/>
      <c r="SP335" s="179"/>
      <c r="SQ335" s="179"/>
      <c r="SR335" s="179"/>
      <c r="SS335" s="179"/>
      <c r="ST335" s="179"/>
      <c r="SU335" s="179"/>
      <c r="SV335" s="179"/>
      <c r="SW335" s="179"/>
      <c r="SX335" s="179"/>
      <c r="SY335" s="179"/>
      <c r="SZ335" s="179"/>
      <c r="TA335" s="179"/>
      <c r="TB335" s="179"/>
      <c r="TC335" s="179"/>
      <c r="TD335" s="179"/>
      <c r="TE335" s="179"/>
      <c r="TF335" s="179"/>
      <c r="TG335" s="179"/>
      <c r="TH335" s="179"/>
      <c r="TI335" s="179"/>
      <c r="TJ335" s="179"/>
      <c r="TK335" s="179"/>
      <c r="TL335" s="179"/>
      <c r="TM335" s="179"/>
      <c r="TN335" s="179"/>
      <c r="TO335" s="179"/>
      <c r="TP335" s="179"/>
      <c r="TQ335" s="179"/>
      <c r="TR335" s="179"/>
      <c r="TS335" s="179"/>
      <c r="TT335" s="179"/>
      <c r="TU335" s="179"/>
      <c r="TV335" s="179"/>
      <c r="TW335" s="179"/>
      <c r="TX335" s="179"/>
      <c r="TY335" s="179"/>
      <c r="TZ335" s="179"/>
      <c r="UA335" s="179"/>
      <c r="UB335" s="179"/>
      <c r="UC335" s="179"/>
      <c r="UD335" s="179"/>
      <c r="UE335" s="179"/>
      <c r="UF335" s="179"/>
      <c r="UG335" s="179"/>
      <c r="UH335" s="179"/>
      <c r="UI335" s="179"/>
      <c r="UJ335" s="179"/>
      <c r="UK335" s="179"/>
      <c r="UL335" s="179"/>
      <c r="UM335" s="179"/>
      <c r="UN335" s="179"/>
      <c r="UO335" s="179"/>
      <c r="UP335" s="179"/>
      <c r="UQ335" s="179"/>
      <c r="UR335" s="179"/>
      <c r="US335" s="179"/>
      <c r="UT335" s="179"/>
      <c r="UU335" s="179"/>
      <c r="UV335" s="179"/>
      <c r="UW335" s="179"/>
      <c r="UX335" s="179"/>
      <c r="UY335" s="179"/>
      <c r="UZ335" s="179"/>
      <c r="VA335" s="179"/>
      <c r="VB335" s="179"/>
      <c r="VC335" s="179"/>
      <c r="VD335" s="179"/>
      <c r="VE335" s="179"/>
      <c r="VF335" s="179"/>
      <c r="VG335" s="179"/>
      <c r="VH335" s="179"/>
      <c r="VI335" s="179"/>
      <c r="VJ335" s="179"/>
      <c r="VK335" s="179"/>
      <c r="VL335" s="179"/>
      <c r="VM335" s="179"/>
      <c r="VN335" s="179"/>
      <c r="VO335" s="179"/>
      <c r="VP335" s="179"/>
      <c r="VQ335" s="179"/>
      <c r="VR335" s="179"/>
      <c r="VS335" s="179"/>
      <c r="VT335" s="179"/>
      <c r="VU335" s="179"/>
      <c r="VV335" s="179"/>
      <c r="VW335" s="179"/>
      <c r="VX335" s="179"/>
      <c r="VY335" s="179"/>
      <c r="VZ335" s="179"/>
      <c r="WA335" s="179"/>
      <c r="WB335" s="179"/>
      <c r="WC335" s="179"/>
      <c r="WD335" s="179"/>
      <c r="WE335" s="179"/>
      <c r="WF335" s="179"/>
      <c r="WG335" s="179"/>
      <c r="WH335" s="179"/>
      <c r="WI335" s="179"/>
      <c r="WJ335" s="179"/>
      <c r="WK335" s="179"/>
      <c r="WL335" s="179"/>
      <c r="WM335" s="179"/>
      <c r="WN335" s="179"/>
      <c r="WO335" s="179"/>
      <c r="WP335" s="179"/>
      <c r="WQ335" s="179"/>
      <c r="WR335" s="179"/>
      <c r="WS335" s="179"/>
      <c r="WT335" s="179"/>
      <c r="WU335" s="179"/>
      <c r="WV335" s="179"/>
      <c r="WW335" s="179"/>
      <c r="WX335" s="179"/>
      <c r="WY335" s="179"/>
      <c r="WZ335" s="179"/>
      <c r="XA335" s="179"/>
      <c r="XB335" s="179"/>
      <c r="XC335" s="179"/>
      <c r="XD335" s="179"/>
      <c r="XE335" s="179"/>
      <c r="XF335" s="179"/>
      <c r="XG335" s="179"/>
      <c r="XH335" s="179"/>
      <c r="XI335" s="179"/>
      <c r="XJ335" s="179"/>
      <c r="XK335" s="179"/>
      <c r="XL335" s="179"/>
      <c r="XM335" s="179"/>
      <c r="XN335" s="179"/>
      <c r="XO335" s="179"/>
      <c r="XP335" s="179"/>
      <c r="XQ335" s="179"/>
      <c r="XR335" s="179"/>
      <c r="XS335" s="179"/>
      <c r="XT335" s="179"/>
      <c r="XU335" s="179"/>
      <c r="XV335" s="179"/>
      <c r="XW335" s="179"/>
      <c r="XX335" s="179"/>
      <c r="XY335" s="179"/>
      <c r="XZ335" s="179"/>
      <c r="YA335" s="179"/>
      <c r="YB335" s="179"/>
      <c r="YC335" s="179"/>
      <c r="YD335" s="179"/>
      <c r="YE335" s="179"/>
      <c r="YF335" s="179"/>
      <c r="YG335" s="179"/>
      <c r="YH335" s="179"/>
      <c r="YI335" s="179"/>
      <c r="YJ335" s="179"/>
      <c r="YK335" s="179"/>
      <c r="YL335" s="179"/>
      <c r="YM335" s="179"/>
      <c r="YN335" s="179"/>
      <c r="YO335" s="179"/>
      <c r="YP335" s="179"/>
      <c r="YQ335" s="179"/>
      <c r="YR335" s="179"/>
      <c r="YS335" s="179"/>
      <c r="YT335" s="179"/>
      <c r="YU335" s="179"/>
      <c r="YV335" s="179"/>
      <c r="YW335" s="179"/>
      <c r="YX335" s="179"/>
      <c r="YY335" s="179"/>
      <c r="YZ335" s="179"/>
      <c r="ZA335" s="179"/>
      <c r="ZB335" s="179"/>
      <c r="ZC335" s="179"/>
      <c r="ZD335" s="179"/>
      <c r="ZE335" s="179"/>
      <c r="ZF335" s="179"/>
      <c r="ZG335" s="179"/>
      <c r="ZH335" s="179"/>
      <c r="ZI335" s="179"/>
      <c r="ZJ335" s="179"/>
      <c r="ZK335" s="179"/>
      <c r="ZL335" s="179"/>
      <c r="ZM335" s="179"/>
      <c r="ZN335" s="179"/>
      <c r="ZO335" s="179"/>
      <c r="ZP335" s="179"/>
      <c r="ZQ335" s="179"/>
      <c r="ZR335" s="179"/>
      <c r="ZS335" s="179"/>
      <c r="ZT335" s="179"/>
      <c r="ZU335" s="179"/>
      <c r="ZV335" s="179"/>
      <c r="ZW335" s="179"/>
      <c r="ZX335" s="179"/>
      <c r="ZY335" s="179"/>
      <c r="ZZ335" s="179"/>
      <c r="AAA335" s="179"/>
      <c r="AAB335" s="179"/>
      <c r="AAC335" s="179"/>
      <c r="AAD335" s="179"/>
      <c r="AAE335" s="179"/>
      <c r="AAF335" s="179"/>
      <c r="AAG335" s="179"/>
      <c r="AAH335" s="179"/>
      <c r="AAI335" s="179"/>
      <c r="AAJ335" s="179"/>
      <c r="AAK335" s="179"/>
      <c r="AAL335" s="179"/>
      <c r="AAM335" s="179"/>
      <c r="AAN335" s="179"/>
      <c r="AAO335" s="179"/>
      <c r="AAP335" s="179"/>
      <c r="AAQ335" s="179"/>
      <c r="AAR335" s="179"/>
      <c r="AAS335" s="179"/>
      <c r="AAT335" s="179"/>
      <c r="AAU335" s="179"/>
      <c r="AAV335" s="179"/>
      <c r="AAW335" s="179"/>
      <c r="AAX335" s="179"/>
      <c r="AAY335" s="179"/>
      <c r="AAZ335" s="179"/>
      <c r="ABA335" s="179"/>
      <c r="ABB335" s="179"/>
      <c r="ABC335" s="179"/>
      <c r="ABD335" s="179"/>
      <c r="ABE335" s="179"/>
      <c r="ABF335" s="179"/>
      <c r="ABG335" s="179"/>
      <c r="ABH335" s="179"/>
      <c r="ABI335" s="179"/>
      <c r="ABJ335" s="179"/>
      <c r="ABK335" s="179"/>
      <c r="ABL335" s="179"/>
      <c r="ABM335" s="179"/>
      <c r="ABN335" s="179"/>
      <c r="ABO335" s="179"/>
      <c r="ABP335" s="179"/>
      <c r="ABQ335" s="179"/>
      <c r="ABR335" s="179"/>
      <c r="ABS335" s="179"/>
      <c r="ABT335" s="179"/>
      <c r="ABU335" s="179"/>
      <c r="ABV335" s="179"/>
      <c r="ABW335" s="179"/>
      <c r="ABX335" s="179"/>
      <c r="ABY335" s="179"/>
      <c r="ABZ335" s="179"/>
      <c r="ACA335" s="179"/>
      <c r="ACB335" s="179"/>
      <c r="ACC335" s="179"/>
      <c r="ACD335" s="179"/>
      <c r="ACE335" s="179"/>
      <c r="ACF335" s="179"/>
      <c r="ACG335" s="179"/>
      <c r="ACH335" s="179"/>
      <c r="ACI335" s="179"/>
      <c r="ACJ335" s="179"/>
      <c r="ACK335" s="179"/>
      <c r="ACL335" s="179"/>
      <c r="ACM335" s="179"/>
      <c r="ACN335" s="179"/>
      <c r="ACO335" s="179"/>
      <c r="ACP335" s="179"/>
      <c r="ACQ335" s="179"/>
      <c r="ACR335" s="179"/>
      <c r="ACS335" s="179"/>
      <c r="ACT335" s="179"/>
      <c r="ACU335" s="179"/>
      <c r="ACV335" s="179"/>
      <c r="ACW335" s="179"/>
      <c r="ACX335" s="179"/>
      <c r="ACY335" s="179"/>
      <c r="ACZ335" s="179"/>
      <c r="ADA335" s="179"/>
      <c r="ADB335" s="179"/>
      <c r="ADC335" s="179"/>
      <c r="ADD335" s="179"/>
      <c r="ADE335" s="179"/>
      <c r="ADF335" s="179"/>
      <c r="ADG335" s="179"/>
      <c r="ADH335" s="179"/>
      <c r="ADI335" s="179"/>
      <c r="ADJ335" s="179"/>
      <c r="ADK335" s="179"/>
      <c r="ADL335" s="179"/>
      <c r="ADM335" s="179"/>
      <c r="ADN335" s="179"/>
      <c r="ADO335" s="179"/>
      <c r="ADP335" s="179"/>
      <c r="ADQ335" s="179"/>
      <c r="ADR335" s="179"/>
      <c r="ADS335" s="179"/>
      <c r="ADT335" s="179"/>
      <c r="ADU335" s="179"/>
      <c r="ADV335" s="179"/>
      <c r="ADW335" s="179"/>
      <c r="ADX335" s="179"/>
      <c r="ADY335" s="179"/>
      <c r="ADZ335" s="179"/>
      <c r="AEA335" s="179"/>
      <c r="AEB335" s="179"/>
      <c r="AEC335" s="179"/>
      <c r="AED335" s="179"/>
      <c r="AEE335" s="179"/>
      <c r="AEF335" s="179"/>
      <c r="AEG335" s="179"/>
      <c r="AEH335" s="179"/>
      <c r="AEI335" s="179"/>
      <c r="AEJ335" s="179"/>
      <c r="AEK335" s="179"/>
      <c r="AEL335" s="179"/>
      <c r="AEM335" s="179"/>
      <c r="AEN335" s="179"/>
      <c r="AEO335" s="179"/>
      <c r="AEP335" s="179"/>
      <c r="AEQ335" s="179"/>
      <c r="AER335" s="179"/>
      <c r="AES335" s="179"/>
      <c r="AET335" s="179"/>
      <c r="AEU335" s="179"/>
      <c r="AEV335" s="179"/>
      <c r="AEW335" s="179"/>
      <c r="AEX335" s="179"/>
      <c r="AEY335" s="179"/>
      <c r="AEZ335" s="179"/>
      <c r="AFA335" s="179"/>
      <c r="AFB335" s="179"/>
      <c r="AFC335" s="179"/>
      <c r="AFD335" s="179"/>
      <c r="AFE335" s="179"/>
      <c r="AFF335" s="179"/>
      <c r="AFG335" s="179"/>
      <c r="AFH335" s="179"/>
      <c r="AFI335" s="179"/>
      <c r="AFJ335" s="179"/>
      <c r="AFK335" s="179"/>
      <c r="AFL335" s="179"/>
      <c r="AFM335" s="179"/>
      <c r="AFN335" s="179"/>
      <c r="AFO335" s="179"/>
      <c r="AFP335" s="179"/>
      <c r="AFQ335" s="179"/>
      <c r="AFR335" s="179"/>
      <c r="AFS335" s="179"/>
      <c r="AFT335" s="179"/>
      <c r="AFU335" s="179"/>
      <c r="AFV335" s="179"/>
      <c r="AFW335" s="179"/>
      <c r="AFX335" s="179"/>
      <c r="AFY335" s="179"/>
      <c r="AFZ335" s="179"/>
      <c r="AGA335" s="179"/>
      <c r="AGB335" s="179"/>
      <c r="AGC335" s="179"/>
      <c r="AGD335" s="179"/>
      <c r="AGE335" s="179"/>
      <c r="AGF335" s="179"/>
      <c r="AGG335" s="179"/>
      <c r="AGH335" s="179"/>
      <c r="AGI335" s="179"/>
      <c r="AGJ335" s="179"/>
      <c r="AGK335" s="179"/>
      <c r="AGL335" s="179"/>
      <c r="AGM335" s="179"/>
      <c r="AGN335" s="179"/>
      <c r="AGO335" s="179"/>
      <c r="AGP335" s="179"/>
      <c r="AGQ335" s="179"/>
      <c r="AGR335" s="179"/>
      <c r="AGS335" s="179"/>
      <c r="AGT335" s="179"/>
      <c r="AGU335" s="179"/>
      <c r="AGV335" s="179"/>
      <c r="AGW335" s="179"/>
      <c r="AGX335" s="179"/>
      <c r="AGY335" s="179"/>
      <c r="AGZ335" s="179"/>
      <c r="AHA335" s="179"/>
      <c r="AHB335" s="179"/>
      <c r="AHC335" s="179"/>
      <c r="AHD335" s="179"/>
      <c r="AHE335" s="179"/>
      <c r="AHF335" s="179"/>
      <c r="AHG335" s="179"/>
      <c r="AHH335" s="179"/>
      <c r="AHI335" s="179"/>
      <c r="AHJ335" s="179"/>
      <c r="AHK335" s="179"/>
      <c r="AHL335" s="179"/>
      <c r="AHM335" s="179"/>
      <c r="AHN335" s="179"/>
      <c r="AHO335" s="179"/>
      <c r="AHP335" s="179"/>
      <c r="AHQ335" s="179"/>
      <c r="AHR335" s="179"/>
      <c r="AHS335" s="179"/>
      <c r="AHT335" s="179"/>
      <c r="AHU335" s="179"/>
      <c r="AHV335" s="179"/>
      <c r="AHW335" s="179"/>
      <c r="AHX335" s="179"/>
      <c r="AHY335" s="179"/>
      <c r="AHZ335" s="179"/>
      <c r="AIA335" s="179"/>
      <c r="AIB335" s="179"/>
      <c r="AIC335" s="179"/>
      <c r="AID335" s="179"/>
      <c r="AIE335" s="179"/>
      <c r="AIF335" s="179"/>
      <c r="AIG335" s="179"/>
      <c r="AIH335" s="179"/>
      <c r="AII335" s="179"/>
      <c r="AIJ335" s="179"/>
      <c r="AIK335" s="179"/>
      <c r="AIL335" s="179"/>
      <c r="AIM335" s="179"/>
      <c r="AIN335" s="179"/>
      <c r="AIO335" s="179"/>
      <c r="AIP335" s="179"/>
      <c r="AIQ335" s="179"/>
      <c r="AIR335" s="179"/>
      <c r="AIS335" s="179"/>
      <c r="AIT335" s="179"/>
      <c r="AIU335" s="179"/>
      <c r="AIV335" s="179"/>
      <c r="AIW335" s="179"/>
      <c r="AIX335" s="179"/>
      <c r="AIY335" s="179"/>
      <c r="AIZ335" s="179"/>
      <c r="AJA335" s="179"/>
      <c r="AJB335" s="179"/>
      <c r="AJC335" s="179"/>
      <c r="AJD335" s="179"/>
      <c r="AJE335" s="179"/>
      <c r="AJF335" s="179"/>
      <c r="AJG335" s="179"/>
      <c r="AJH335" s="179"/>
      <c r="AJI335" s="179"/>
      <c r="AJJ335" s="179"/>
      <c r="AJK335" s="179"/>
      <c r="AJL335" s="179"/>
      <c r="AJM335" s="179"/>
      <c r="AJN335" s="179"/>
      <c r="AJO335" s="179"/>
      <c r="AJP335" s="179"/>
      <c r="AJQ335" s="179"/>
      <c r="AJR335" s="179"/>
      <c r="AJS335" s="179"/>
      <c r="AJT335" s="179"/>
      <c r="AJU335" s="179"/>
      <c r="AJV335" s="179"/>
      <c r="AJW335" s="179"/>
      <c r="AJX335" s="179"/>
      <c r="AJY335" s="179"/>
      <c r="AJZ335" s="179"/>
      <c r="AKA335" s="179"/>
      <c r="AKB335" s="179"/>
      <c r="AKC335" s="179"/>
      <c r="AKD335" s="179"/>
      <c r="AKE335" s="179"/>
      <c r="AKF335" s="179"/>
      <c r="AKG335" s="179"/>
      <c r="AKH335" s="179"/>
      <c r="AKI335" s="179"/>
      <c r="AKJ335" s="179"/>
      <c r="AKK335" s="179"/>
      <c r="AKL335" s="179"/>
      <c r="AKM335" s="179"/>
      <c r="AKN335" s="179"/>
      <c r="AKO335" s="179"/>
      <c r="AKP335" s="179"/>
      <c r="AKQ335" s="179"/>
      <c r="AKR335" s="179"/>
      <c r="AKS335" s="179"/>
      <c r="AKT335" s="179"/>
      <c r="AKU335" s="179"/>
      <c r="AKV335" s="179"/>
      <c r="AKW335" s="179"/>
      <c r="AKX335" s="179"/>
      <c r="AKY335" s="179"/>
      <c r="AKZ335" s="179"/>
      <c r="ALA335" s="179"/>
      <c r="ALB335" s="179"/>
      <c r="ALC335" s="179"/>
      <c r="ALD335" s="179"/>
      <c r="ALE335" s="179"/>
      <c r="ALF335" s="179"/>
      <c r="ALG335" s="179"/>
      <c r="ALH335" s="179"/>
      <c r="ALI335" s="179"/>
      <c r="ALJ335" s="179"/>
      <c r="ALK335" s="179"/>
      <c r="ALL335" s="179"/>
      <c r="ALM335" s="179"/>
      <c r="ALN335" s="179"/>
      <c r="ALO335" s="179"/>
      <c r="ALP335" s="179"/>
      <c r="ALQ335" s="179"/>
      <c r="ALR335" s="179"/>
      <c r="ALS335" s="179"/>
      <c r="ALT335" s="179"/>
      <c r="ALU335" s="179"/>
      <c r="ALV335" s="179"/>
      <c r="ALW335" s="179"/>
      <c r="ALX335" s="179"/>
      <c r="ALY335" s="179"/>
      <c r="ALZ335" s="179"/>
      <c r="AMA335" s="179"/>
      <c r="AMB335" s="179"/>
      <c r="AMC335" s="179"/>
      <c r="AMD335" s="179"/>
      <c r="AME335" s="179"/>
      <c r="AMF335" s="179"/>
      <c r="AMG335" s="179"/>
      <c r="AMH335" s="179"/>
      <c r="AMI335" s="179"/>
      <c r="AMJ335" s="179"/>
    </row>
    <row r="336" spans="1:1024" s="177" customFormat="1" ht="47.25" customHeight="1" x14ac:dyDescent="0.2">
      <c r="A336" s="22">
        <v>190</v>
      </c>
      <c r="B336" s="292" t="s">
        <v>530</v>
      </c>
      <c r="C336" s="919">
        <v>300</v>
      </c>
      <c r="D336" s="112" t="s">
        <v>52</v>
      </c>
      <c r="E336" s="330">
        <v>0</v>
      </c>
      <c r="F336" s="296">
        <f t="shared" ref="F336:F337" si="11">C336*E336</f>
        <v>0</v>
      </c>
      <c r="H336" s="179"/>
      <c r="I336" s="179"/>
      <c r="J336" s="181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79"/>
      <c r="AT336" s="179"/>
      <c r="AU336" s="179"/>
      <c r="AV336" s="179"/>
      <c r="AW336" s="179"/>
      <c r="AX336" s="179"/>
      <c r="AY336" s="179"/>
      <c r="AZ336" s="179"/>
      <c r="BA336" s="179"/>
      <c r="BB336" s="179"/>
      <c r="BC336" s="179"/>
      <c r="BD336" s="179"/>
      <c r="BE336" s="179"/>
      <c r="BF336" s="179"/>
      <c r="BG336" s="179"/>
      <c r="BH336" s="179"/>
      <c r="BI336" s="179"/>
      <c r="BJ336" s="179"/>
      <c r="BK336" s="179"/>
      <c r="BL336" s="179"/>
      <c r="BM336" s="179"/>
      <c r="BN336" s="179"/>
      <c r="BO336" s="179"/>
      <c r="BP336" s="179"/>
      <c r="BQ336" s="179"/>
      <c r="BR336" s="179"/>
      <c r="BS336" s="179"/>
      <c r="BT336" s="179"/>
      <c r="BU336" s="179"/>
      <c r="BV336" s="179"/>
      <c r="BW336" s="179"/>
      <c r="BX336" s="179"/>
      <c r="BY336" s="179"/>
      <c r="BZ336" s="179"/>
      <c r="CA336" s="179"/>
      <c r="CB336" s="179"/>
      <c r="CC336" s="179"/>
      <c r="CD336" s="179"/>
      <c r="CE336" s="179"/>
      <c r="CF336" s="179"/>
      <c r="CG336" s="179"/>
      <c r="CH336" s="179"/>
      <c r="CI336" s="179"/>
      <c r="CJ336" s="179"/>
      <c r="CK336" s="179"/>
      <c r="CL336" s="179"/>
      <c r="CM336" s="179"/>
      <c r="CN336" s="179"/>
      <c r="CO336" s="179"/>
      <c r="CP336" s="179"/>
      <c r="CQ336" s="179"/>
      <c r="CR336" s="179"/>
      <c r="CS336" s="179"/>
      <c r="CT336" s="179"/>
      <c r="CU336" s="179"/>
      <c r="CV336" s="179"/>
      <c r="CW336" s="179"/>
      <c r="CX336" s="179"/>
      <c r="CY336" s="179"/>
      <c r="CZ336" s="179"/>
      <c r="DA336" s="179"/>
      <c r="DB336" s="179"/>
      <c r="DC336" s="179"/>
      <c r="DD336" s="179"/>
      <c r="DE336" s="179"/>
      <c r="DF336" s="179"/>
      <c r="DG336" s="179"/>
      <c r="DH336" s="179"/>
      <c r="DI336" s="179"/>
      <c r="DJ336" s="179"/>
      <c r="DK336" s="179"/>
      <c r="DL336" s="179"/>
      <c r="DM336" s="179"/>
      <c r="DN336" s="179"/>
      <c r="DO336" s="179"/>
      <c r="DP336" s="179"/>
      <c r="DQ336" s="179"/>
      <c r="DR336" s="179"/>
      <c r="DS336" s="179"/>
      <c r="DT336" s="179"/>
      <c r="DU336" s="179"/>
      <c r="DV336" s="179"/>
      <c r="DW336" s="179"/>
      <c r="DX336" s="179"/>
      <c r="DY336" s="179"/>
      <c r="DZ336" s="179"/>
      <c r="EA336" s="179"/>
      <c r="EB336" s="179"/>
      <c r="EC336" s="179"/>
      <c r="ED336" s="179"/>
      <c r="EE336" s="179"/>
      <c r="EF336" s="179"/>
      <c r="EG336" s="179"/>
      <c r="EH336" s="179"/>
      <c r="EI336" s="179"/>
      <c r="EJ336" s="179"/>
      <c r="EK336" s="179"/>
      <c r="EL336" s="179"/>
      <c r="EM336" s="179"/>
      <c r="EN336" s="179"/>
      <c r="EO336" s="179"/>
      <c r="EP336" s="179"/>
      <c r="EQ336" s="179"/>
      <c r="ER336" s="179"/>
      <c r="ES336" s="179"/>
      <c r="ET336" s="179"/>
      <c r="EU336" s="179"/>
      <c r="EV336" s="179"/>
      <c r="EW336" s="179"/>
      <c r="EX336" s="179"/>
      <c r="EY336" s="179"/>
      <c r="EZ336" s="179"/>
      <c r="FA336" s="179"/>
      <c r="FB336" s="179"/>
      <c r="FC336" s="179"/>
      <c r="FD336" s="179"/>
      <c r="FE336" s="179"/>
      <c r="FF336" s="179"/>
      <c r="FG336" s="179"/>
      <c r="FH336" s="179"/>
      <c r="FI336" s="179"/>
      <c r="FJ336" s="179"/>
      <c r="FK336" s="179"/>
      <c r="FL336" s="179"/>
      <c r="FM336" s="179"/>
      <c r="FN336" s="179"/>
      <c r="FO336" s="179"/>
      <c r="FP336" s="179"/>
      <c r="FQ336" s="179"/>
      <c r="FR336" s="179"/>
      <c r="FS336" s="179"/>
      <c r="FT336" s="179"/>
      <c r="FU336" s="179"/>
      <c r="FV336" s="179"/>
      <c r="FW336" s="179"/>
      <c r="FX336" s="179"/>
      <c r="FY336" s="179"/>
      <c r="FZ336" s="179"/>
      <c r="GA336" s="179"/>
      <c r="GB336" s="179"/>
      <c r="GC336" s="179"/>
      <c r="GD336" s="179"/>
      <c r="GE336" s="179"/>
      <c r="GF336" s="179"/>
      <c r="GG336" s="179"/>
      <c r="GH336" s="179"/>
      <c r="GI336" s="179"/>
      <c r="GJ336" s="179"/>
      <c r="GK336" s="179"/>
      <c r="GL336" s="179"/>
      <c r="GM336" s="179"/>
      <c r="GN336" s="179"/>
      <c r="GO336" s="179"/>
      <c r="GP336" s="179"/>
      <c r="GQ336" s="179"/>
      <c r="GR336" s="179"/>
      <c r="GS336" s="179"/>
      <c r="GT336" s="179"/>
      <c r="GU336" s="179"/>
      <c r="GV336" s="179"/>
      <c r="GW336" s="179"/>
      <c r="GX336" s="179"/>
      <c r="GY336" s="179"/>
      <c r="GZ336" s="179"/>
      <c r="HA336" s="179"/>
      <c r="HB336" s="179"/>
      <c r="HC336" s="179"/>
      <c r="HD336" s="179"/>
      <c r="HE336" s="179"/>
      <c r="HF336" s="179"/>
      <c r="HG336" s="179"/>
      <c r="HH336" s="179"/>
      <c r="HI336" s="179"/>
      <c r="HJ336" s="179"/>
      <c r="HK336" s="179"/>
      <c r="HL336" s="179"/>
      <c r="HM336" s="179"/>
      <c r="HN336" s="179"/>
      <c r="HO336" s="179"/>
      <c r="HP336" s="179"/>
      <c r="HQ336" s="179"/>
      <c r="HR336" s="179"/>
      <c r="HS336" s="179"/>
      <c r="HT336" s="179"/>
      <c r="HU336" s="179"/>
      <c r="HV336" s="179"/>
      <c r="HW336" s="179"/>
      <c r="HX336" s="179"/>
      <c r="HY336" s="179"/>
      <c r="HZ336" s="179"/>
      <c r="IA336" s="179"/>
      <c r="IB336" s="179"/>
      <c r="IC336" s="179"/>
      <c r="ID336" s="179"/>
      <c r="IE336" s="179"/>
      <c r="IF336" s="179"/>
      <c r="IG336" s="179"/>
      <c r="IH336" s="179"/>
      <c r="II336" s="179"/>
      <c r="IJ336" s="179"/>
      <c r="IK336" s="179"/>
      <c r="IL336" s="179"/>
      <c r="IM336" s="179"/>
      <c r="IN336" s="179"/>
      <c r="IO336" s="179"/>
      <c r="IP336" s="179"/>
      <c r="IQ336" s="179"/>
      <c r="IR336" s="179"/>
      <c r="IS336" s="179"/>
      <c r="IT336" s="179"/>
      <c r="IU336" s="179"/>
      <c r="IV336" s="179"/>
      <c r="IW336" s="179"/>
      <c r="IX336" s="179"/>
      <c r="IY336" s="179"/>
      <c r="IZ336" s="179"/>
      <c r="JA336" s="179"/>
      <c r="JB336" s="179"/>
      <c r="JC336" s="179"/>
      <c r="JD336" s="179"/>
      <c r="JE336" s="179"/>
      <c r="JF336" s="179"/>
      <c r="JG336" s="179"/>
      <c r="JH336" s="179"/>
      <c r="JI336" s="179"/>
      <c r="JJ336" s="179"/>
      <c r="JK336" s="179"/>
      <c r="JL336" s="179"/>
      <c r="JM336" s="179"/>
      <c r="JN336" s="179"/>
      <c r="JO336" s="179"/>
      <c r="JP336" s="179"/>
      <c r="JQ336" s="179"/>
      <c r="JR336" s="179"/>
      <c r="JS336" s="179"/>
      <c r="JT336" s="179"/>
      <c r="JU336" s="179"/>
      <c r="JV336" s="179"/>
      <c r="JW336" s="179"/>
      <c r="JX336" s="179"/>
      <c r="JY336" s="179"/>
      <c r="JZ336" s="179"/>
      <c r="KA336" s="179"/>
      <c r="KB336" s="179"/>
      <c r="KC336" s="179"/>
      <c r="KD336" s="179"/>
      <c r="KE336" s="179"/>
      <c r="KF336" s="179"/>
      <c r="KG336" s="179"/>
      <c r="KH336" s="179"/>
      <c r="KI336" s="179"/>
      <c r="KJ336" s="179"/>
      <c r="KK336" s="179"/>
      <c r="KL336" s="179"/>
      <c r="KM336" s="179"/>
      <c r="KN336" s="179"/>
      <c r="KO336" s="179"/>
      <c r="KP336" s="179"/>
      <c r="KQ336" s="179"/>
      <c r="KR336" s="179"/>
      <c r="KS336" s="179"/>
      <c r="KT336" s="179"/>
      <c r="KU336" s="179"/>
      <c r="KV336" s="179"/>
      <c r="KW336" s="179"/>
      <c r="KX336" s="179"/>
      <c r="KY336" s="179"/>
      <c r="KZ336" s="179"/>
      <c r="LA336" s="179"/>
      <c r="LB336" s="179"/>
      <c r="LC336" s="179"/>
      <c r="LD336" s="179"/>
      <c r="LE336" s="179"/>
      <c r="LF336" s="179"/>
      <c r="LG336" s="179"/>
      <c r="LH336" s="179"/>
      <c r="LI336" s="179"/>
      <c r="LJ336" s="179"/>
      <c r="LK336" s="179"/>
      <c r="LL336" s="179"/>
      <c r="LM336" s="179"/>
      <c r="LN336" s="179"/>
      <c r="LO336" s="179"/>
      <c r="LP336" s="179"/>
      <c r="LQ336" s="179"/>
      <c r="LR336" s="179"/>
      <c r="LS336" s="179"/>
      <c r="LT336" s="179"/>
      <c r="LU336" s="179"/>
      <c r="LV336" s="179"/>
      <c r="LW336" s="179"/>
      <c r="LX336" s="179"/>
      <c r="LY336" s="179"/>
      <c r="LZ336" s="179"/>
      <c r="MA336" s="179"/>
      <c r="MB336" s="179"/>
      <c r="MC336" s="179"/>
      <c r="MD336" s="179"/>
      <c r="ME336" s="179"/>
      <c r="MF336" s="179"/>
      <c r="MG336" s="179"/>
      <c r="MH336" s="179"/>
      <c r="MI336" s="179"/>
      <c r="MJ336" s="179"/>
      <c r="MK336" s="179"/>
      <c r="ML336" s="179"/>
      <c r="MM336" s="179"/>
      <c r="MN336" s="179"/>
      <c r="MO336" s="179"/>
      <c r="MP336" s="179"/>
      <c r="MQ336" s="179"/>
      <c r="MR336" s="179"/>
      <c r="MS336" s="179"/>
      <c r="MT336" s="179"/>
      <c r="MU336" s="179"/>
      <c r="MV336" s="179"/>
      <c r="MW336" s="179"/>
      <c r="MX336" s="179"/>
      <c r="MY336" s="179"/>
      <c r="MZ336" s="179"/>
      <c r="NA336" s="179"/>
      <c r="NB336" s="179"/>
      <c r="NC336" s="179"/>
      <c r="ND336" s="179"/>
      <c r="NE336" s="179"/>
      <c r="NF336" s="179"/>
      <c r="NG336" s="179"/>
      <c r="NH336" s="179"/>
      <c r="NI336" s="179"/>
      <c r="NJ336" s="179"/>
      <c r="NK336" s="179"/>
      <c r="NL336" s="179"/>
      <c r="NM336" s="179"/>
      <c r="NN336" s="179"/>
      <c r="NO336" s="179"/>
      <c r="NP336" s="179"/>
      <c r="NQ336" s="179"/>
      <c r="NR336" s="179"/>
      <c r="NS336" s="179"/>
      <c r="NT336" s="179"/>
      <c r="NU336" s="179"/>
      <c r="NV336" s="179"/>
      <c r="NW336" s="179"/>
      <c r="NX336" s="179"/>
      <c r="NY336" s="179"/>
      <c r="NZ336" s="179"/>
      <c r="OA336" s="179"/>
      <c r="OB336" s="179"/>
      <c r="OC336" s="179"/>
      <c r="OD336" s="179"/>
      <c r="OE336" s="179"/>
      <c r="OF336" s="179"/>
      <c r="OG336" s="179"/>
      <c r="OH336" s="179"/>
      <c r="OI336" s="179"/>
      <c r="OJ336" s="179"/>
      <c r="OK336" s="179"/>
      <c r="OL336" s="179"/>
      <c r="OM336" s="179"/>
      <c r="ON336" s="179"/>
      <c r="OO336" s="179"/>
      <c r="OP336" s="179"/>
      <c r="OQ336" s="179"/>
      <c r="OR336" s="179"/>
      <c r="OS336" s="179"/>
      <c r="OT336" s="179"/>
      <c r="OU336" s="179"/>
      <c r="OV336" s="179"/>
      <c r="OW336" s="179"/>
      <c r="OX336" s="179"/>
      <c r="OY336" s="179"/>
      <c r="OZ336" s="179"/>
      <c r="PA336" s="179"/>
      <c r="PB336" s="179"/>
      <c r="PC336" s="179"/>
      <c r="PD336" s="179"/>
      <c r="PE336" s="179"/>
      <c r="PF336" s="179"/>
      <c r="PG336" s="179"/>
      <c r="PH336" s="179"/>
      <c r="PI336" s="179"/>
      <c r="PJ336" s="179"/>
      <c r="PK336" s="179"/>
      <c r="PL336" s="179"/>
      <c r="PM336" s="179"/>
      <c r="PN336" s="179"/>
      <c r="PO336" s="179"/>
      <c r="PP336" s="179"/>
      <c r="PQ336" s="179"/>
      <c r="PR336" s="179"/>
      <c r="PS336" s="179"/>
      <c r="PT336" s="179"/>
      <c r="PU336" s="179"/>
      <c r="PV336" s="179"/>
      <c r="PW336" s="179"/>
      <c r="PX336" s="179"/>
      <c r="PY336" s="179"/>
      <c r="PZ336" s="179"/>
      <c r="QA336" s="179"/>
      <c r="QB336" s="179"/>
      <c r="QC336" s="179"/>
      <c r="QD336" s="179"/>
      <c r="QE336" s="179"/>
      <c r="QF336" s="179"/>
      <c r="QG336" s="179"/>
      <c r="QH336" s="179"/>
      <c r="QI336" s="179"/>
      <c r="QJ336" s="179"/>
      <c r="QK336" s="179"/>
      <c r="QL336" s="179"/>
      <c r="QM336" s="179"/>
      <c r="QN336" s="179"/>
      <c r="QO336" s="179"/>
      <c r="QP336" s="179"/>
      <c r="QQ336" s="179"/>
      <c r="QR336" s="179"/>
      <c r="QS336" s="179"/>
      <c r="QT336" s="179"/>
      <c r="QU336" s="179"/>
      <c r="QV336" s="179"/>
      <c r="QW336" s="179"/>
      <c r="QX336" s="179"/>
      <c r="QY336" s="179"/>
      <c r="QZ336" s="179"/>
      <c r="RA336" s="179"/>
      <c r="RB336" s="179"/>
      <c r="RC336" s="179"/>
      <c r="RD336" s="179"/>
      <c r="RE336" s="179"/>
      <c r="RF336" s="179"/>
      <c r="RG336" s="179"/>
      <c r="RH336" s="179"/>
      <c r="RI336" s="179"/>
      <c r="RJ336" s="179"/>
      <c r="RK336" s="179"/>
      <c r="RL336" s="179"/>
      <c r="RM336" s="179"/>
      <c r="RN336" s="179"/>
      <c r="RO336" s="179"/>
      <c r="RP336" s="179"/>
      <c r="RQ336" s="179"/>
      <c r="RR336" s="179"/>
      <c r="RS336" s="179"/>
      <c r="RT336" s="179"/>
      <c r="RU336" s="179"/>
      <c r="RV336" s="179"/>
      <c r="RW336" s="179"/>
      <c r="RX336" s="179"/>
      <c r="RY336" s="179"/>
      <c r="RZ336" s="179"/>
      <c r="SA336" s="179"/>
      <c r="SB336" s="179"/>
      <c r="SC336" s="179"/>
      <c r="SD336" s="179"/>
      <c r="SE336" s="179"/>
      <c r="SF336" s="179"/>
      <c r="SG336" s="179"/>
      <c r="SH336" s="179"/>
      <c r="SI336" s="179"/>
      <c r="SJ336" s="179"/>
      <c r="SK336" s="179"/>
      <c r="SL336" s="179"/>
      <c r="SM336" s="179"/>
      <c r="SN336" s="179"/>
      <c r="SO336" s="179"/>
      <c r="SP336" s="179"/>
      <c r="SQ336" s="179"/>
      <c r="SR336" s="179"/>
      <c r="SS336" s="179"/>
      <c r="ST336" s="179"/>
      <c r="SU336" s="179"/>
      <c r="SV336" s="179"/>
      <c r="SW336" s="179"/>
      <c r="SX336" s="179"/>
      <c r="SY336" s="179"/>
      <c r="SZ336" s="179"/>
      <c r="TA336" s="179"/>
      <c r="TB336" s="179"/>
      <c r="TC336" s="179"/>
      <c r="TD336" s="179"/>
      <c r="TE336" s="179"/>
      <c r="TF336" s="179"/>
      <c r="TG336" s="179"/>
      <c r="TH336" s="179"/>
      <c r="TI336" s="179"/>
      <c r="TJ336" s="179"/>
      <c r="TK336" s="179"/>
      <c r="TL336" s="179"/>
      <c r="TM336" s="179"/>
      <c r="TN336" s="179"/>
      <c r="TO336" s="179"/>
      <c r="TP336" s="179"/>
      <c r="TQ336" s="179"/>
      <c r="TR336" s="179"/>
      <c r="TS336" s="179"/>
      <c r="TT336" s="179"/>
      <c r="TU336" s="179"/>
      <c r="TV336" s="179"/>
      <c r="TW336" s="179"/>
      <c r="TX336" s="179"/>
      <c r="TY336" s="179"/>
      <c r="TZ336" s="179"/>
      <c r="UA336" s="179"/>
      <c r="UB336" s="179"/>
      <c r="UC336" s="179"/>
      <c r="UD336" s="179"/>
      <c r="UE336" s="179"/>
      <c r="UF336" s="179"/>
      <c r="UG336" s="179"/>
      <c r="UH336" s="179"/>
      <c r="UI336" s="179"/>
      <c r="UJ336" s="179"/>
      <c r="UK336" s="179"/>
      <c r="UL336" s="179"/>
      <c r="UM336" s="179"/>
      <c r="UN336" s="179"/>
      <c r="UO336" s="179"/>
      <c r="UP336" s="179"/>
      <c r="UQ336" s="179"/>
      <c r="UR336" s="179"/>
      <c r="US336" s="179"/>
      <c r="UT336" s="179"/>
      <c r="UU336" s="179"/>
      <c r="UV336" s="179"/>
      <c r="UW336" s="179"/>
      <c r="UX336" s="179"/>
      <c r="UY336" s="179"/>
      <c r="UZ336" s="179"/>
      <c r="VA336" s="179"/>
      <c r="VB336" s="179"/>
      <c r="VC336" s="179"/>
      <c r="VD336" s="179"/>
      <c r="VE336" s="179"/>
      <c r="VF336" s="179"/>
      <c r="VG336" s="179"/>
      <c r="VH336" s="179"/>
      <c r="VI336" s="179"/>
      <c r="VJ336" s="179"/>
      <c r="VK336" s="179"/>
      <c r="VL336" s="179"/>
      <c r="VM336" s="179"/>
      <c r="VN336" s="179"/>
      <c r="VO336" s="179"/>
      <c r="VP336" s="179"/>
      <c r="VQ336" s="179"/>
      <c r="VR336" s="179"/>
      <c r="VS336" s="179"/>
      <c r="VT336" s="179"/>
      <c r="VU336" s="179"/>
      <c r="VV336" s="179"/>
      <c r="VW336" s="179"/>
      <c r="VX336" s="179"/>
      <c r="VY336" s="179"/>
      <c r="VZ336" s="179"/>
      <c r="WA336" s="179"/>
      <c r="WB336" s="179"/>
      <c r="WC336" s="179"/>
      <c r="WD336" s="179"/>
      <c r="WE336" s="179"/>
      <c r="WF336" s="179"/>
      <c r="WG336" s="179"/>
      <c r="WH336" s="179"/>
      <c r="WI336" s="179"/>
      <c r="WJ336" s="179"/>
      <c r="WK336" s="179"/>
      <c r="WL336" s="179"/>
      <c r="WM336" s="179"/>
      <c r="WN336" s="179"/>
      <c r="WO336" s="179"/>
      <c r="WP336" s="179"/>
      <c r="WQ336" s="179"/>
      <c r="WR336" s="179"/>
      <c r="WS336" s="179"/>
      <c r="WT336" s="179"/>
      <c r="WU336" s="179"/>
      <c r="WV336" s="179"/>
      <c r="WW336" s="179"/>
      <c r="WX336" s="179"/>
      <c r="WY336" s="179"/>
      <c r="WZ336" s="179"/>
      <c r="XA336" s="179"/>
      <c r="XB336" s="179"/>
      <c r="XC336" s="179"/>
      <c r="XD336" s="179"/>
      <c r="XE336" s="179"/>
      <c r="XF336" s="179"/>
      <c r="XG336" s="179"/>
      <c r="XH336" s="179"/>
      <c r="XI336" s="179"/>
      <c r="XJ336" s="179"/>
      <c r="XK336" s="179"/>
      <c r="XL336" s="179"/>
      <c r="XM336" s="179"/>
      <c r="XN336" s="179"/>
      <c r="XO336" s="179"/>
      <c r="XP336" s="179"/>
      <c r="XQ336" s="179"/>
      <c r="XR336" s="179"/>
      <c r="XS336" s="179"/>
      <c r="XT336" s="179"/>
      <c r="XU336" s="179"/>
      <c r="XV336" s="179"/>
      <c r="XW336" s="179"/>
      <c r="XX336" s="179"/>
      <c r="XY336" s="179"/>
      <c r="XZ336" s="179"/>
      <c r="YA336" s="179"/>
      <c r="YB336" s="179"/>
      <c r="YC336" s="179"/>
      <c r="YD336" s="179"/>
      <c r="YE336" s="179"/>
      <c r="YF336" s="179"/>
      <c r="YG336" s="179"/>
      <c r="YH336" s="179"/>
      <c r="YI336" s="179"/>
      <c r="YJ336" s="179"/>
      <c r="YK336" s="179"/>
      <c r="YL336" s="179"/>
      <c r="YM336" s="179"/>
      <c r="YN336" s="179"/>
      <c r="YO336" s="179"/>
      <c r="YP336" s="179"/>
      <c r="YQ336" s="179"/>
      <c r="YR336" s="179"/>
      <c r="YS336" s="179"/>
      <c r="YT336" s="179"/>
      <c r="YU336" s="179"/>
      <c r="YV336" s="179"/>
      <c r="YW336" s="179"/>
      <c r="YX336" s="179"/>
      <c r="YY336" s="179"/>
      <c r="YZ336" s="179"/>
      <c r="ZA336" s="179"/>
      <c r="ZB336" s="179"/>
      <c r="ZC336" s="179"/>
      <c r="ZD336" s="179"/>
      <c r="ZE336" s="179"/>
      <c r="ZF336" s="179"/>
      <c r="ZG336" s="179"/>
      <c r="ZH336" s="179"/>
      <c r="ZI336" s="179"/>
      <c r="ZJ336" s="179"/>
      <c r="ZK336" s="179"/>
      <c r="ZL336" s="179"/>
      <c r="ZM336" s="179"/>
      <c r="ZN336" s="179"/>
      <c r="ZO336" s="179"/>
      <c r="ZP336" s="179"/>
      <c r="ZQ336" s="179"/>
      <c r="ZR336" s="179"/>
      <c r="ZS336" s="179"/>
      <c r="ZT336" s="179"/>
      <c r="ZU336" s="179"/>
      <c r="ZV336" s="179"/>
      <c r="ZW336" s="179"/>
      <c r="ZX336" s="179"/>
      <c r="ZY336" s="179"/>
      <c r="ZZ336" s="179"/>
      <c r="AAA336" s="179"/>
      <c r="AAB336" s="179"/>
      <c r="AAC336" s="179"/>
      <c r="AAD336" s="179"/>
      <c r="AAE336" s="179"/>
      <c r="AAF336" s="179"/>
      <c r="AAG336" s="179"/>
      <c r="AAH336" s="179"/>
      <c r="AAI336" s="179"/>
      <c r="AAJ336" s="179"/>
      <c r="AAK336" s="179"/>
      <c r="AAL336" s="179"/>
      <c r="AAM336" s="179"/>
      <c r="AAN336" s="179"/>
      <c r="AAO336" s="179"/>
      <c r="AAP336" s="179"/>
      <c r="AAQ336" s="179"/>
      <c r="AAR336" s="179"/>
      <c r="AAS336" s="179"/>
      <c r="AAT336" s="179"/>
      <c r="AAU336" s="179"/>
      <c r="AAV336" s="179"/>
      <c r="AAW336" s="179"/>
      <c r="AAX336" s="179"/>
      <c r="AAY336" s="179"/>
      <c r="AAZ336" s="179"/>
      <c r="ABA336" s="179"/>
      <c r="ABB336" s="179"/>
      <c r="ABC336" s="179"/>
      <c r="ABD336" s="179"/>
      <c r="ABE336" s="179"/>
      <c r="ABF336" s="179"/>
      <c r="ABG336" s="179"/>
      <c r="ABH336" s="179"/>
      <c r="ABI336" s="179"/>
      <c r="ABJ336" s="179"/>
      <c r="ABK336" s="179"/>
      <c r="ABL336" s="179"/>
      <c r="ABM336" s="179"/>
      <c r="ABN336" s="179"/>
      <c r="ABO336" s="179"/>
      <c r="ABP336" s="179"/>
      <c r="ABQ336" s="179"/>
      <c r="ABR336" s="179"/>
      <c r="ABS336" s="179"/>
      <c r="ABT336" s="179"/>
      <c r="ABU336" s="179"/>
      <c r="ABV336" s="179"/>
      <c r="ABW336" s="179"/>
      <c r="ABX336" s="179"/>
      <c r="ABY336" s="179"/>
      <c r="ABZ336" s="179"/>
      <c r="ACA336" s="179"/>
      <c r="ACB336" s="179"/>
      <c r="ACC336" s="179"/>
      <c r="ACD336" s="179"/>
      <c r="ACE336" s="179"/>
      <c r="ACF336" s="179"/>
      <c r="ACG336" s="179"/>
      <c r="ACH336" s="179"/>
      <c r="ACI336" s="179"/>
      <c r="ACJ336" s="179"/>
      <c r="ACK336" s="179"/>
      <c r="ACL336" s="179"/>
      <c r="ACM336" s="179"/>
      <c r="ACN336" s="179"/>
      <c r="ACO336" s="179"/>
      <c r="ACP336" s="179"/>
      <c r="ACQ336" s="179"/>
      <c r="ACR336" s="179"/>
      <c r="ACS336" s="179"/>
      <c r="ACT336" s="179"/>
      <c r="ACU336" s="179"/>
      <c r="ACV336" s="179"/>
      <c r="ACW336" s="179"/>
      <c r="ACX336" s="179"/>
      <c r="ACY336" s="179"/>
      <c r="ACZ336" s="179"/>
      <c r="ADA336" s="179"/>
      <c r="ADB336" s="179"/>
      <c r="ADC336" s="179"/>
      <c r="ADD336" s="179"/>
      <c r="ADE336" s="179"/>
      <c r="ADF336" s="179"/>
      <c r="ADG336" s="179"/>
      <c r="ADH336" s="179"/>
      <c r="ADI336" s="179"/>
      <c r="ADJ336" s="179"/>
      <c r="ADK336" s="179"/>
      <c r="ADL336" s="179"/>
      <c r="ADM336" s="179"/>
      <c r="ADN336" s="179"/>
      <c r="ADO336" s="179"/>
      <c r="ADP336" s="179"/>
      <c r="ADQ336" s="179"/>
      <c r="ADR336" s="179"/>
      <c r="ADS336" s="179"/>
      <c r="ADT336" s="179"/>
      <c r="ADU336" s="179"/>
      <c r="ADV336" s="179"/>
      <c r="ADW336" s="179"/>
      <c r="ADX336" s="179"/>
      <c r="ADY336" s="179"/>
      <c r="ADZ336" s="179"/>
      <c r="AEA336" s="179"/>
      <c r="AEB336" s="179"/>
      <c r="AEC336" s="179"/>
      <c r="AED336" s="179"/>
      <c r="AEE336" s="179"/>
      <c r="AEF336" s="179"/>
      <c r="AEG336" s="179"/>
      <c r="AEH336" s="179"/>
      <c r="AEI336" s="179"/>
      <c r="AEJ336" s="179"/>
      <c r="AEK336" s="179"/>
      <c r="AEL336" s="179"/>
      <c r="AEM336" s="179"/>
      <c r="AEN336" s="179"/>
      <c r="AEO336" s="179"/>
      <c r="AEP336" s="179"/>
      <c r="AEQ336" s="179"/>
      <c r="AER336" s="179"/>
      <c r="AES336" s="179"/>
      <c r="AET336" s="179"/>
      <c r="AEU336" s="179"/>
      <c r="AEV336" s="179"/>
      <c r="AEW336" s="179"/>
      <c r="AEX336" s="179"/>
      <c r="AEY336" s="179"/>
      <c r="AEZ336" s="179"/>
      <c r="AFA336" s="179"/>
      <c r="AFB336" s="179"/>
      <c r="AFC336" s="179"/>
      <c r="AFD336" s="179"/>
      <c r="AFE336" s="179"/>
      <c r="AFF336" s="179"/>
      <c r="AFG336" s="179"/>
      <c r="AFH336" s="179"/>
      <c r="AFI336" s="179"/>
      <c r="AFJ336" s="179"/>
      <c r="AFK336" s="179"/>
      <c r="AFL336" s="179"/>
      <c r="AFM336" s="179"/>
      <c r="AFN336" s="179"/>
      <c r="AFO336" s="179"/>
      <c r="AFP336" s="179"/>
      <c r="AFQ336" s="179"/>
      <c r="AFR336" s="179"/>
      <c r="AFS336" s="179"/>
      <c r="AFT336" s="179"/>
      <c r="AFU336" s="179"/>
      <c r="AFV336" s="179"/>
      <c r="AFW336" s="179"/>
      <c r="AFX336" s="179"/>
      <c r="AFY336" s="179"/>
      <c r="AFZ336" s="179"/>
      <c r="AGA336" s="179"/>
      <c r="AGB336" s="179"/>
      <c r="AGC336" s="179"/>
      <c r="AGD336" s="179"/>
      <c r="AGE336" s="179"/>
      <c r="AGF336" s="179"/>
      <c r="AGG336" s="179"/>
      <c r="AGH336" s="179"/>
      <c r="AGI336" s="179"/>
      <c r="AGJ336" s="179"/>
      <c r="AGK336" s="179"/>
      <c r="AGL336" s="179"/>
      <c r="AGM336" s="179"/>
      <c r="AGN336" s="179"/>
      <c r="AGO336" s="179"/>
      <c r="AGP336" s="179"/>
      <c r="AGQ336" s="179"/>
      <c r="AGR336" s="179"/>
      <c r="AGS336" s="179"/>
      <c r="AGT336" s="179"/>
      <c r="AGU336" s="179"/>
      <c r="AGV336" s="179"/>
      <c r="AGW336" s="179"/>
      <c r="AGX336" s="179"/>
      <c r="AGY336" s="179"/>
      <c r="AGZ336" s="179"/>
      <c r="AHA336" s="179"/>
      <c r="AHB336" s="179"/>
      <c r="AHC336" s="179"/>
      <c r="AHD336" s="179"/>
      <c r="AHE336" s="179"/>
      <c r="AHF336" s="179"/>
      <c r="AHG336" s="179"/>
      <c r="AHH336" s="179"/>
      <c r="AHI336" s="179"/>
      <c r="AHJ336" s="179"/>
      <c r="AHK336" s="179"/>
      <c r="AHL336" s="179"/>
      <c r="AHM336" s="179"/>
      <c r="AHN336" s="179"/>
      <c r="AHO336" s="179"/>
      <c r="AHP336" s="179"/>
      <c r="AHQ336" s="179"/>
      <c r="AHR336" s="179"/>
      <c r="AHS336" s="179"/>
      <c r="AHT336" s="179"/>
      <c r="AHU336" s="179"/>
      <c r="AHV336" s="179"/>
      <c r="AHW336" s="179"/>
      <c r="AHX336" s="179"/>
      <c r="AHY336" s="179"/>
      <c r="AHZ336" s="179"/>
      <c r="AIA336" s="179"/>
      <c r="AIB336" s="179"/>
      <c r="AIC336" s="179"/>
      <c r="AID336" s="179"/>
      <c r="AIE336" s="179"/>
      <c r="AIF336" s="179"/>
      <c r="AIG336" s="179"/>
      <c r="AIH336" s="179"/>
      <c r="AII336" s="179"/>
      <c r="AIJ336" s="179"/>
      <c r="AIK336" s="179"/>
      <c r="AIL336" s="179"/>
      <c r="AIM336" s="179"/>
      <c r="AIN336" s="179"/>
      <c r="AIO336" s="179"/>
      <c r="AIP336" s="179"/>
      <c r="AIQ336" s="179"/>
      <c r="AIR336" s="179"/>
      <c r="AIS336" s="179"/>
      <c r="AIT336" s="179"/>
      <c r="AIU336" s="179"/>
      <c r="AIV336" s="179"/>
      <c r="AIW336" s="179"/>
      <c r="AIX336" s="179"/>
      <c r="AIY336" s="179"/>
      <c r="AIZ336" s="179"/>
      <c r="AJA336" s="179"/>
      <c r="AJB336" s="179"/>
      <c r="AJC336" s="179"/>
      <c r="AJD336" s="179"/>
      <c r="AJE336" s="179"/>
      <c r="AJF336" s="179"/>
      <c r="AJG336" s="179"/>
      <c r="AJH336" s="179"/>
      <c r="AJI336" s="179"/>
      <c r="AJJ336" s="179"/>
      <c r="AJK336" s="179"/>
      <c r="AJL336" s="179"/>
      <c r="AJM336" s="179"/>
      <c r="AJN336" s="179"/>
      <c r="AJO336" s="179"/>
      <c r="AJP336" s="179"/>
      <c r="AJQ336" s="179"/>
      <c r="AJR336" s="179"/>
      <c r="AJS336" s="179"/>
      <c r="AJT336" s="179"/>
      <c r="AJU336" s="179"/>
      <c r="AJV336" s="179"/>
      <c r="AJW336" s="179"/>
      <c r="AJX336" s="179"/>
      <c r="AJY336" s="179"/>
      <c r="AJZ336" s="179"/>
      <c r="AKA336" s="179"/>
      <c r="AKB336" s="179"/>
      <c r="AKC336" s="179"/>
      <c r="AKD336" s="179"/>
      <c r="AKE336" s="179"/>
      <c r="AKF336" s="179"/>
      <c r="AKG336" s="179"/>
      <c r="AKH336" s="179"/>
      <c r="AKI336" s="179"/>
      <c r="AKJ336" s="179"/>
      <c r="AKK336" s="179"/>
      <c r="AKL336" s="179"/>
      <c r="AKM336" s="179"/>
      <c r="AKN336" s="179"/>
      <c r="AKO336" s="179"/>
      <c r="AKP336" s="179"/>
      <c r="AKQ336" s="179"/>
      <c r="AKR336" s="179"/>
      <c r="AKS336" s="179"/>
      <c r="AKT336" s="179"/>
      <c r="AKU336" s="179"/>
      <c r="AKV336" s="179"/>
      <c r="AKW336" s="179"/>
      <c r="AKX336" s="179"/>
      <c r="AKY336" s="179"/>
      <c r="AKZ336" s="179"/>
      <c r="ALA336" s="179"/>
      <c r="ALB336" s="179"/>
      <c r="ALC336" s="179"/>
      <c r="ALD336" s="179"/>
      <c r="ALE336" s="179"/>
      <c r="ALF336" s="179"/>
      <c r="ALG336" s="179"/>
      <c r="ALH336" s="179"/>
      <c r="ALI336" s="179"/>
      <c r="ALJ336" s="179"/>
      <c r="ALK336" s="179"/>
      <c r="ALL336" s="179"/>
      <c r="ALM336" s="179"/>
      <c r="ALN336" s="179"/>
      <c r="ALO336" s="179"/>
      <c r="ALP336" s="179"/>
      <c r="ALQ336" s="179"/>
      <c r="ALR336" s="179"/>
      <c r="ALS336" s="179"/>
      <c r="ALT336" s="179"/>
      <c r="ALU336" s="179"/>
      <c r="ALV336" s="179"/>
      <c r="ALW336" s="179"/>
      <c r="ALX336" s="179"/>
      <c r="ALY336" s="179"/>
      <c r="ALZ336" s="179"/>
      <c r="AMA336" s="179"/>
      <c r="AMB336" s="179"/>
      <c r="AMC336" s="179"/>
      <c r="AMD336" s="179"/>
      <c r="AME336" s="179"/>
      <c r="AMF336" s="179"/>
      <c r="AMG336" s="179"/>
      <c r="AMH336" s="179"/>
      <c r="AMI336" s="179"/>
      <c r="AMJ336" s="179"/>
    </row>
    <row r="337" spans="1:1024" s="126" customFormat="1" ht="51.75" customHeight="1" x14ac:dyDescent="0.2">
      <c r="A337" s="22">
        <v>191</v>
      </c>
      <c r="B337" s="930" t="s">
        <v>545</v>
      </c>
      <c r="C337" s="473">
        <v>0</v>
      </c>
      <c r="D337" s="931" t="s">
        <v>71</v>
      </c>
      <c r="E337" s="330">
        <v>0</v>
      </c>
      <c r="F337" s="474">
        <f t="shared" si="11"/>
        <v>0</v>
      </c>
      <c r="H337" s="65"/>
      <c r="I337" s="65"/>
      <c r="J337" s="148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  <c r="HV337" s="65"/>
      <c r="HW337" s="65"/>
      <c r="HX337" s="65"/>
      <c r="HY337" s="65"/>
      <c r="HZ337" s="65"/>
      <c r="IA337" s="65"/>
      <c r="IB337" s="65"/>
      <c r="IC337" s="65"/>
      <c r="ID337" s="65"/>
      <c r="IE337" s="65"/>
      <c r="IF337" s="65"/>
      <c r="IG337" s="65"/>
      <c r="IH337" s="65"/>
      <c r="II337" s="65"/>
      <c r="IJ337" s="65"/>
      <c r="IK337" s="65"/>
      <c r="IL337" s="65"/>
      <c r="IM337" s="65"/>
      <c r="IN337" s="65"/>
      <c r="IO337" s="65"/>
      <c r="IP337" s="65"/>
      <c r="IQ337" s="65"/>
      <c r="IR337" s="65"/>
      <c r="IS337" s="65"/>
      <c r="IT337" s="65"/>
      <c r="IU337" s="65"/>
      <c r="IV337" s="65"/>
      <c r="IW337" s="65"/>
      <c r="IX337" s="65"/>
      <c r="IY337" s="65"/>
      <c r="IZ337" s="65"/>
      <c r="JA337" s="65"/>
      <c r="JB337" s="65"/>
      <c r="JC337" s="65"/>
      <c r="JD337" s="65"/>
      <c r="JE337" s="65"/>
      <c r="JF337" s="65"/>
      <c r="JG337" s="65"/>
      <c r="JH337" s="65"/>
      <c r="JI337" s="65"/>
      <c r="JJ337" s="65"/>
      <c r="JK337" s="65"/>
      <c r="JL337" s="65"/>
      <c r="JM337" s="65"/>
      <c r="JN337" s="65"/>
      <c r="JO337" s="65"/>
      <c r="JP337" s="65"/>
      <c r="JQ337" s="65"/>
      <c r="JR337" s="65"/>
      <c r="JS337" s="65"/>
      <c r="JT337" s="65"/>
      <c r="JU337" s="65"/>
      <c r="JV337" s="65"/>
      <c r="JW337" s="65"/>
      <c r="JX337" s="65"/>
      <c r="JY337" s="65"/>
      <c r="JZ337" s="65"/>
      <c r="KA337" s="65"/>
      <c r="KB337" s="65"/>
      <c r="KC337" s="65"/>
      <c r="KD337" s="65"/>
      <c r="KE337" s="65"/>
      <c r="KF337" s="65"/>
      <c r="KG337" s="65"/>
      <c r="KH337" s="65"/>
      <c r="KI337" s="65"/>
      <c r="KJ337" s="65"/>
      <c r="KK337" s="65"/>
      <c r="KL337" s="65"/>
      <c r="KM337" s="65"/>
      <c r="KN337" s="65"/>
      <c r="KO337" s="65"/>
      <c r="KP337" s="65"/>
      <c r="KQ337" s="65"/>
      <c r="KR337" s="65"/>
      <c r="KS337" s="65"/>
      <c r="KT337" s="65"/>
      <c r="KU337" s="65"/>
      <c r="KV337" s="65"/>
      <c r="KW337" s="65"/>
      <c r="KX337" s="65"/>
      <c r="KY337" s="65"/>
      <c r="KZ337" s="65"/>
      <c r="LA337" s="65"/>
      <c r="LB337" s="65"/>
      <c r="LC337" s="65"/>
      <c r="LD337" s="65"/>
      <c r="LE337" s="65"/>
      <c r="LF337" s="65"/>
      <c r="LG337" s="65"/>
      <c r="LH337" s="65"/>
      <c r="LI337" s="65"/>
      <c r="LJ337" s="65"/>
      <c r="LK337" s="65"/>
      <c r="LL337" s="65"/>
      <c r="LM337" s="65"/>
      <c r="LN337" s="65"/>
      <c r="LO337" s="65"/>
      <c r="LP337" s="65"/>
      <c r="LQ337" s="65"/>
      <c r="LR337" s="65"/>
      <c r="LS337" s="65"/>
      <c r="LT337" s="65"/>
      <c r="LU337" s="65"/>
      <c r="LV337" s="65"/>
      <c r="LW337" s="65"/>
      <c r="LX337" s="65"/>
      <c r="LY337" s="65"/>
      <c r="LZ337" s="65"/>
      <c r="MA337" s="65"/>
      <c r="MB337" s="65"/>
      <c r="MC337" s="65"/>
      <c r="MD337" s="65"/>
      <c r="ME337" s="65"/>
      <c r="MF337" s="65"/>
      <c r="MG337" s="65"/>
      <c r="MH337" s="65"/>
      <c r="MI337" s="65"/>
      <c r="MJ337" s="65"/>
      <c r="MK337" s="65"/>
      <c r="ML337" s="65"/>
      <c r="MM337" s="65"/>
      <c r="MN337" s="65"/>
      <c r="MO337" s="65"/>
      <c r="MP337" s="65"/>
      <c r="MQ337" s="65"/>
      <c r="MR337" s="65"/>
      <c r="MS337" s="65"/>
      <c r="MT337" s="65"/>
      <c r="MU337" s="65"/>
      <c r="MV337" s="65"/>
      <c r="MW337" s="65"/>
      <c r="MX337" s="65"/>
      <c r="MY337" s="65"/>
      <c r="MZ337" s="65"/>
      <c r="NA337" s="65"/>
      <c r="NB337" s="65"/>
      <c r="NC337" s="65"/>
      <c r="ND337" s="65"/>
      <c r="NE337" s="65"/>
      <c r="NF337" s="65"/>
      <c r="NG337" s="65"/>
      <c r="NH337" s="65"/>
      <c r="NI337" s="65"/>
      <c r="NJ337" s="65"/>
      <c r="NK337" s="65"/>
      <c r="NL337" s="65"/>
      <c r="NM337" s="65"/>
      <c r="NN337" s="65"/>
      <c r="NO337" s="65"/>
      <c r="NP337" s="65"/>
      <c r="NQ337" s="65"/>
      <c r="NR337" s="65"/>
      <c r="NS337" s="65"/>
      <c r="NT337" s="65"/>
      <c r="NU337" s="65"/>
      <c r="NV337" s="65"/>
      <c r="NW337" s="65"/>
      <c r="NX337" s="65"/>
      <c r="NY337" s="65"/>
      <c r="NZ337" s="65"/>
      <c r="OA337" s="65"/>
      <c r="OB337" s="65"/>
      <c r="OC337" s="65"/>
      <c r="OD337" s="65"/>
      <c r="OE337" s="65"/>
      <c r="OF337" s="65"/>
      <c r="OG337" s="65"/>
      <c r="OH337" s="65"/>
      <c r="OI337" s="65"/>
      <c r="OJ337" s="65"/>
      <c r="OK337" s="65"/>
      <c r="OL337" s="65"/>
      <c r="OM337" s="65"/>
      <c r="ON337" s="65"/>
      <c r="OO337" s="65"/>
      <c r="OP337" s="65"/>
      <c r="OQ337" s="65"/>
      <c r="OR337" s="65"/>
      <c r="OS337" s="65"/>
      <c r="OT337" s="65"/>
      <c r="OU337" s="65"/>
      <c r="OV337" s="65"/>
      <c r="OW337" s="65"/>
      <c r="OX337" s="65"/>
      <c r="OY337" s="65"/>
      <c r="OZ337" s="65"/>
      <c r="PA337" s="65"/>
      <c r="PB337" s="65"/>
      <c r="PC337" s="65"/>
      <c r="PD337" s="65"/>
      <c r="PE337" s="65"/>
      <c r="PF337" s="65"/>
      <c r="PG337" s="65"/>
      <c r="PH337" s="65"/>
      <c r="PI337" s="65"/>
      <c r="PJ337" s="65"/>
      <c r="PK337" s="65"/>
      <c r="PL337" s="65"/>
      <c r="PM337" s="65"/>
      <c r="PN337" s="65"/>
      <c r="PO337" s="65"/>
      <c r="PP337" s="65"/>
      <c r="PQ337" s="65"/>
      <c r="PR337" s="65"/>
      <c r="PS337" s="65"/>
      <c r="PT337" s="65"/>
      <c r="PU337" s="65"/>
      <c r="PV337" s="65"/>
      <c r="PW337" s="65"/>
      <c r="PX337" s="65"/>
      <c r="PY337" s="65"/>
      <c r="PZ337" s="65"/>
      <c r="QA337" s="65"/>
      <c r="QB337" s="65"/>
      <c r="QC337" s="65"/>
      <c r="QD337" s="65"/>
      <c r="QE337" s="65"/>
      <c r="QF337" s="65"/>
      <c r="QG337" s="65"/>
      <c r="QH337" s="65"/>
      <c r="QI337" s="65"/>
      <c r="QJ337" s="65"/>
      <c r="QK337" s="65"/>
      <c r="QL337" s="65"/>
      <c r="QM337" s="65"/>
      <c r="QN337" s="65"/>
      <c r="QO337" s="65"/>
      <c r="QP337" s="65"/>
      <c r="QQ337" s="65"/>
      <c r="QR337" s="65"/>
      <c r="QS337" s="65"/>
      <c r="QT337" s="65"/>
      <c r="QU337" s="65"/>
      <c r="QV337" s="65"/>
      <c r="QW337" s="65"/>
      <c r="QX337" s="65"/>
      <c r="QY337" s="65"/>
      <c r="QZ337" s="65"/>
      <c r="RA337" s="65"/>
      <c r="RB337" s="65"/>
      <c r="RC337" s="65"/>
      <c r="RD337" s="65"/>
      <c r="RE337" s="65"/>
      <c r="RF337" s="65"/>
      <c r="RG337" s="65"/>
      <c r="RH337" s="65"/>
      <c r="RI337" s="65"/>
      <c r="RJ337" s="65"/>
      <c r="RK337" s="65"/>
      <c r="RL337" s="65"/>
      <c r="RM337" s="65"/>
      <c r="RN337" s="65"/>
      <c r="RO337" s="65"/>
      <c r="RP337" s="65"/>
      <c r="RQ337" s="65"/>
      <c r="RR337" s="65"/>
      <c r="RS337" s="65"/>
      <c r="RT337" s="65"/>
      <c r="RU337" s="65"/>
      <c r="RV337" s="65"/>
      <c r="RW337" s="65"/>
      <c r="RX337" s="65"/>
      <c r="RY337" s="65"/>
      <c r="RZ337" s="65"/>
      <c r="SA337" s="65"/>
      <c r="SB337" s="65"/>
      <c r="SC337" s="65"/>
      <c r="SD337" s="65"/>
      <c r="SE337" s="65"/>
      <c r="SF337" s="65"/>
      <c r="SG337" s="65"/>
      <c r="SH337" s="65"/>
      <c r="SI337" s="65"/>
      <c r="SJ337" s="65"/>
      <c r="SK337" s="65"/>
      <c r="SL337" s="65"/>
      <c r="SM337" s="65"/>
      <c r="SN337" s="65"/>
      <c r="SO337" s="65"/>
      <c r="SP337" s="65"/>
      <c r="SQ337" s="65"/>
      <c r="SR337" s="65"/>
      <c r="SS337" s="65"/>
      <c r="ST337" s="65"/>
      <c r="SU337" s="65"/>
      <c r="SV337" s="65"/>
      <c r="SW337" s="65"/>
      <c r="SX337" s="65"/>
      <c r="SY337" s="65"/>
      <c r="SZ337" s="65"/>
      <c r="TA337" s="65"/>
      <c r="TB337" s="65"/>
      <c r="TC337" s="65"/>
      <c r="TD337" s="65"/>
      <c r="TE337" s="65"/>
      <c r="TF337" s="65"/>
      <c r="TG337" s="65"/>
      <c r="TH337" s="65"/>
      <c r="TI337" s="65"/>
      <c r="TJ337" s="65"/>
      <c r="TK337" s="65"/>
      <c r="TL337" s="65"/>
      <c r="TM337" s="65"/>
      <c r="TN337" s="65"/>
      <c r="TO337" s="65"/>
      <c r="TP337" s="65"/>
      <c r="TQ337" s="65"/>
      <c r="TR337" s="65"/>
      <c r="TS337" s="65"/>
      <c r="TT337" s="65"/>
      <c r="TU337" s="65"/>
      <c r="TV337" s="65"/>
      <c r="TW337" s="65"/>
      <c r="TX337" s="65"/>
      <c r="TY337" s="65"/>
      <c r="TZ337" s="65"/>
      <c r="UA337" s="65"/>
      <c r="UB337" s="65"/>
      <c r="UC337" s="65"/>
      <c r="UD337" s="65"/>
      <c r="UE337" s="65"/>
      <c r="UF337" s="65"/>
      <c r="UG337" s="65"/>
      <c r="UH337" s="65"/>
      <c r="UI337" s="65"/>
      <c r="UJ337" s="65"/>
      <c r="UK337" s="65"/>
      <c r="UL337" s="65"/>
      <c r="UM337" s="65"/>
      <c r="UN337" s="65"/>
      <c r="UO337" s="65"/>
      <c r="UP337" s="65"/>
      <c r="UQ337" s="65"/>
      <c r="UR337" s="65"/>
      <c r="US337" s="65"/>
      <c r="UT337" s="65"/>
      <c r="UU337" s="65"/>
      <c r="UV337" s="65"/>
      <c r="UW337" s="65"/>
      <c r="UX337" s="65"/>
      <c r="UY337" s="65"/>
      <c r="UZ337" s="65"/>
      <c r="VA337" s="65"/>
      <c r="VB337" s="65"/>
      <c r="VC337" s="65"/>
      <c r="VD337" s="65"/>
      <c r="VE337" s="65"/>
      <c r="VF337" s="65"/>
      <c r="VG337" s="65"/>
      <c r="VH337" s="65"/>
      <c r="VI337" s="65"/>
      <c r="VJ337" s="65"/>
      <c r="VK337" s="65"/>
      <c r="VL337" s="65"/>
      <c r="VM337" s="65"/>
      <c r="VN337" s="65"/>
      <c r="VO337" s="65"/>
      <c r="VP337" s="65"/>
      <c r="VQ337" s="65"/>
      <c r="VR337" s="65"/>
      <c r="VS337" s="65"/>
      <c r="VT337" s="65"/>
      <c r="VU337" s="65"/>
      <c r="VV337" s="65"/>
      <c r="VW337" s="65"/>
      <c r="VX337" s="65"/>
      <c r="VY337" s="65"/>
      <c r="VZ337" s="65"/>
      <c r="WA337" s="65"/>
      <c r="WB337" s="65"/>
      <c r="WC337" s="65"/>
      <c r="WD337" s="65"/>
      <c r="WE337" s="65"/>
      <c r="WF337" s="65"/>
      <c r="WG337" s="65"/>
      <c r="WH337" s="65"/>
      <c r="WI337" s="65"/>
      <c r="WJ337" s="65"/>
      <c r="WK337" s="65"/>
      <c r="WL337" s="65"/>
      <c r="WM337" s="65"/>
      <c r="WN337" s="65"/>
      <c r="WO337" s="65"/>
      <c r="WP337" s="65"/>
      <c r="WQ337" s="65"/>
      <c r="WR337" s="65"/>
      <c r="WS337" s="65"/>
      <c r="WT337" s="65"/>
      <c r="WU337" s="65"/>
      <c r="WV337" s="65"/>
      <c r="WW337" s="65"/>
      <c r="WX337" s="65"/>
      <c r="WY337" s="65"/>
      <c r="WZ337" s="65"/>
      <c r="XA337" s="65"/>
      <c r="XB337" s="65"/>
      <c r="XC337" s="65"/>
      <c r="XD337" s="65"/>
      <c r="XE337" s="65"/>
      <c r="XF337" s="65"/>
      <c r="XG337" s="65"/>
      <c r="XH337" s="65"/>
      <c r="XI337" s="65"/>
      <c r="XJ337" s="65"/>
      <c r="XK337" s="65"/>
      <c r="XL337" s="65"/>
      <c r="XM337" s="65"/>
      <c r="XN337" s="65"/>
      <c r="XO337" s="65"/>
      <c r="XP337" s="65"/>
      <c r="XQ337" s="65"/>
      <c r="XR337" s="65"/>
      <c r="XS337" s="65"/>
      <c r="XT337" s="65"/>
      <c r="XU337" s="65"/>
      <c r="XV337" s="65"/>
      <c r="XW337" s="65"/>
      <c r="XX337" s="65"/>
      <c r="XY337" s="65"/>
      <c r="XZ337" s="65"/>
      <c r="YA337" s="65"/>
      <c r="YB337" s="65"/>
      <c r="YC337" s="65"/>
      <c r="YD337" s="65"/>
      <c r="YE337" s="65"/>
      <c r="YF337" s="65"/>
      <c r="YG337" s="65"/>
      <c r="YH337" s="65"/>
      <c r="YI337" s="65"/>
      <c r="YJ337" s="65"/>
      <c r="YK337" s="65"/>
      <c r="YL337" s="65"/>
      <c r="YM337" s="65"/>
      <c r="YN337" s="65"/>
      <c r="YO337" s="65"/>
      <c r="YP337" s="65"/>
      <c r="YQ337" s="65"/>
      <c r="YR337" s="65"/>
      <c r="YS337" s="65"/>
      <c r="YT337" s="65"/>
      <c r="YU337" s="65"/>
      <c r="YV337" s="65"/>
      <c r="YW337" s="65"/>
      <c r="YX337" s="65"/>
      <c r="YY337" s="65"/>
      <c r="YZ337" s="65"/>
      <c r="ZA337" s="65"/>
      <c r="ZB337" s="65"/>
      <c r="ZC337" s="65"/>
      <c r="ZD337" s="65"/>
      <c r="ZE337" s="65"/>
      <c r="ZF337" s="65"/>
      <c r="ZG337" s="65"/>
      <c r="ZH337" s="65"/>
      <c r="ZI337" s="65"/>
      <c r="ZJ337" s="65"/>
      <c r="ZK337" s="65"/>
      <c r="ZL337" s="65"/>
      <c r="ZM337" s="65"/>
      <c r="ZN337" s="65"/>
      <c r="ZO337" s="65"/>
      <c r="ZP337" s="65"/>
      <c r="ZQ337" s="65"/>
      <c r="ZR337" s="65"/>
      <c r="ZS337" s="65"/>
      <c r="ZT337" s="65"/>
      <c r="ZU337" s="65"/>
      <c r="ZV337" s="65"/>
      <c r="ZW337" s="65"/>
      <c r="ZX337" s="65"/>
      <c r="ZY337" s="65"/>
      <c r="ZZ337" s="65"/>
      <c r="AAA337" s="65"/>
      <c r="AAB337" s="65"/>
      <c r="AAC337" s="65"/>
      <c r="AAD337" s="65"/>
      <c r="AAE337" s="65"/>
      <c r="AAF337" s="65"/>
      <c r="AAG337" s="65"/>
      <c r="AAH337" s="65"/>
      <c r="AAI337" s="65"/>
      <c r="AAJ337" s="65"/>
      <c r="AAK337" s="65"/>
      <c r="AAL337" s="65"/>
      <c r="AAM337" s="65"/>
      <c r="AAN337" s="65"/>
      <c r="AAO337" s="65"/>
      <c r="AAP337" s="65"/>
      <c r="AAQ337" s="65"/>
      <c r="AAR337" s="65"/>
      <c r="AAS337" s="65"/>
      <c r="AAT337" s="65"/>
      <c r="AAU337" s="65"/>
      <c r="AAV337" s="65"/>
      <c r="AAW337" s="65"/>
      <c r="AAX337" s="65"/>
      <c r="AAY337" s="65"/>
      <c r="AAZ337" s="65"/>
      <c r="ABA337" s="65"/>
      <c r="ABB337" s="65"/>
      <c r="ABC337" s="65"/>
      <c r="ABD337" s="65"/>
      <c r="ABE337" s="65"/>
      <c r="ABF337" s="65"/>
      <c r="ABG337" s="65"/>
      <c r="ABH337" s="65"/>
      <c r="ABI337" s="65"/>
      <c r="ABJ337" s="65"/>
      <c r="ABK337" s="65"/>
      <c r="ABL337" s="65"/>
      <c r="ABM337" s="65"/>
      <c r="ABN337" s="65"/>
      <c r="ABO337" s="65"/>
      <c r="ABP337" s="65"/>
      <c r="ABQ337" s="65"/>
      <c r="ABR337" s="65"/>
      <c r="ABS337" s="65"/>
      <c r="ABT337" s="65"/>
      <c r="ABU337" s="65"/>
      <c r="ABV337" s="65"/>
      <c r="ABW337" s="65"/>
      <c r="ABX337" s="65"/>
      <c r="ABY337" s="65"/>
      <c r="ABZ337" s="65"/>
      <c r="ACA337" s="65"/>
      <c r="ACB337" s="65"/>
      <c r="ACC337" s="65"/>
      <c r="ACD337" s="65"/>
      <c r="ACE337" s="65"/>
      <c r="ACF337" s="65"/>
      <c r="ACG337" s="65"/>
      <c r="ACH337" s="65"/>
      <c r="ACI337" s="65"/>
      <c r="ACJ337" s="65"/>
      <c r="ACK337" s="65"/>
      <c r="ACL337" s="65"/>
      <c r="ACM337" s="65"/>
      <c r="ACN337" s="65"/>
      <c r="ACO337" s="65"/>
      <c r="ACP337" s="65"/>
      <c r="ACQ337" s="65"/>
      <c r="ACR337" s="65"/>
      <c r="ACS337" s="65"/>
      <c r="ACT337" s="65"/>
      <c r="ACU337" s="65"/>
      <c r="ACV337" s="65"/>
      <c r="ACW337" s="65"/>
      <c r="ACX337" s="65"/>
      <c r="ACY337" s="65"/>
      <c r="ACZ337" s="65"/>
      <c r="ADA337" s="65"/>
      <c r="ADB337" s="65"/>
      <c r="ADC337" s="65"/>
      <c r="ADD337" s="65"/>
      <c r="ADE337" s="65"/>
      <c r="ADF337" s="65"/>
      <c r="ADG337" s="65"/>
      <c r="ADH337" s="65"/>
      <c r="ADI337" s="65"/>
      <c r="ADJ337" s="65"/>
      <c r="ADK337" s="65"/>
      <c r="ADL337" s="65"/>
      <c r="ADM337" s="65"/>
      <c r="ADN337" s="65"/>
      <c r="ADO337" s="65"/>
      <c r="ADP337" s="65"/>
      <c r="ADQ337" s="65"/>
      <c r="ADR337" s="65"/>
      <c r="ADS337" s="65"/>
      <c r="ADT337" s="65"/>
      <c r="ADU337" s="65"/>
      <c r="ADV337" s="65"/>
      <c r="ADW337" s="65"/>
      <c r="ADX337" s="65"/>
      <c r="ADY337" s="65"/>
      <c r="ADZ337" s="65"/>
      <c r="AEA337" s="65"/>
      <c r="AEB337" s="65"/>
      <c r="AEC337" s="65"/>
      <c r="AED337" s="65"/>
      <c r="AEE337" s="65"/>
      <c r="AEF337" s="65"/>
      <c r="AEG337" s="65"/>
      <c r="AEH337" s="65"/>
      <c r="AEI337" s="65"/>
      <c r="AEJ337" s="65"/>
      <c r="AEK337" s="65"/>
      <c r="AEL337" s="65"/>
      <c r="AEM337" s="65"/>
      <c r="AEN337" s="65"/>
      <c r="AEO337" s="65"/>
      <c r="AEP337" s="65"/>
      <c r="AEQ337" s="65"/>
      <c r="AER337" s="65"/>
      <c r="AES337" s="65"/>
      <c r="AET337" s="65"/>
      <c r="AEU337" s="65"/>
      <c r="AEV337" s="65"/>
      <c r="AEW337" s="65"/>
      <c r="AEX337" s="65"/>
      <c r="AEY337" s="65"/>
      <c r="AEZ337" s="65"/>
      <c r="AFA337" s="65"/>
      <c r="AFB337" s="65"/>
      <c r="AFC337" s="65"/>
      <c r="AFD337" s="65"/>
      <c r="AFE337" s="65"/>
      <c r="AFF337" s="65"/>
      <c r="AFG337" s="65"/>
      <c r="AFH337" s="65"/>
      <c r="AFI337" s="65"/>
      <c r="AFJ337" s="65"/>
      <c r="AFK337" s="65"/>
      <c r="AFL337" s="65"/>
      <c r="AFM337" s="65"/>
      <c r="AFN337" s="65"/>
      <c r="AFO337" s="65"/>
      <c r="AFP337" s="65"/>
      <c r="AFQ337" s="65"/>
      <c r="AFR337" s="65"/>
      <c r="AFS337" s="65"/>
      <c r="AFT337" s="65"/>
      <c r="AFU337" s="65"/>
      <c r="AFV337" s="65"/>
      <c r="AFW337" s="65"/>
      <c r="AFX337" s="65"/>
      <c r="AFY337" s="65"/>
      <c r="AFZ337" s="65"/>
      <c r="AGA337" s="65"/>
      <c r="AGB337" s="65"/>
      <c r="AGC337" s="65"/>
      <c r="AGD337" s="65"/>
      <c r="AGE337" s="65"/>
      <c r="AGF337" s="65"/>
      <c r="AGG337" s="65"/>
      <c r="AGH337" s="65"/>
      <c r="AGI337" s="65"/>
      <c r="AGJ337" s="65"/>
      <c r="AGK337" s="65"/>
      <c r="AGL337" s="65"/>
      <c r="AGM337" s="65"/>
      <c r="AGN337" s="65"/>
      <c r="AGO337" s="65"/>
      <c r="AGP337" s="65"/>
      <c r="AGQ337" s="65"/>
      <c r="AGR337" s="65"/>
      <c r="AGS337" s="65"/>
      <c r="AGT337" s="65"/>
      <c r="AGU337" s="65"/>
      <c r="AGV337" s="65"/>
      <c r="AGW337" s="65"/>
      <c r="AGX337" s="65"/>
      <c r="AGY337" s="65"/>
      <c r="AGZ337" s="65"/>
      <c r="AHA337" s="65"/>
      <c r="AHB337" s="65"/>
      <c r="AHC337" s="65"/>
      <c r="AHD337" s="65"/>
      <c r="AHE337" s="65"/>
      <c r="AHF337" s="65"/>
      <c r="AHG337" s="65"/>
      <c r="AHH337" s="65"/>
      <c r="AHI337" s="65"/>
      <c r="AHJ337" s="65"/>
      <c r="AHK337" s="65"/>
      <c r="AHL337" s="65"/>
      <c r="AHM337" s="65"/>
      <c r="AHN337" s="65"/>
      <c r="AHO337" s="65"/>
      <c r="AHP337" s="65"/>
      <c r="AHQ337" s="65"/>
      <c r="AHR337" s="65"/>
      <c r="AHS337" s="65"/>
      <c r="AHT337" s="65"/>
      <c r="AHU337" s="65"/>
      <c r="AHV337" s="65"/>
      <c r="AHW337" s="65"/>
      <c r="AHX337" s="65"/>
      <c r="AHY337" s="65"/>
      <c r="AHZ337" s="65"/>
      <c r="AIA337" s="65"/>
      <c r="AIB337" s="65"/>
      <c r="AIC337" s="65"/>
      <c r="AID337" s="65"/>
      <c r="AIE337" s="65"/>
      <c r="AIF337" s="65"/>
      <c r="AIG337" s="65"/>
      <c r="AIH337" s="65"/>
      <c r="AII337" s="65"/>
      <c r="AIJ337" s="65"/>
      <c r="AIK337" s="65"/>
      <c r="AIL337" s="65"/>
      <c r="AIM337" s="65"/>
      <c r="AIN337" s="65"/>
      <c r="AIO337" s="65"/>
      <c r="AIP337" s="65"/>
      <c r="AIQ337" s="65"/>
      <c r="AIR337" s="65"/>
      <c r="AIS337" s="65"/>
      <c r="AIT337" s="65"/>
      <c r="AIU337" s="65"/>
      <c r="AIV337" s="65"/>
      <c r="AIW337" s="65"/>
      <c r="AIX337" s="65"/>
      <c r="AIY337" s="65"/>
      <c r="AIZ337" s="65"/>
      <c r="AJA337" s="65"/>
      <c r="AJB337" s="65"/>
      <c r="AJC337" s="65"/>
      <c r="AJD337" s="65"/>
      <c r="AJE337" s="65"/>
      <c r="AJF337" s="65"/>
      <c r="AJG337" s="65"/>
      <c r="AJH337" s="65"/>
      <c r="AJI337" s="65"/>
      <c r="AJJ337" s="65"/>
      <c r="AJK337" s="65"/>
      <c r="AJL337" s="65"/>
      <c r="AJM337" s="65"/>
      <c r="AJN337" s="65"/>
      <c r="AJO337" s="65"/>
      <c r="AJP337" s="65"/>
      <c r="AJQ337" s="65"/>
      <c r="AJR337" s="65"/>
      <c r="AJS337" s="65"/>
      <c r="AJT337" s="65"/>
      <c r="AJU337" s="65"/>
      <c r="AJV337" s="65"/>
      <c r="AJW337" s="65"/>
      <c r="AJX337" s="65"/>
      <c r="AJY337" s="65"/>
      <c r="AJZ337" s="65"/>
      <c r="AKA337" s="65"/>
      <c r="AKB337" s="65"/>
      <c r="AKC337" s="65"/>
      <c r="AKD337" s="65"/>
      <c r="AKE337" s="65"/>
      <c r="AKF337" s="65"/>
      <c r="AKG337" s="65"/>
      <c r="AKH337" s="65"/>
      <c r="AKI337" s="65"/>
      <c r="AKJ337" s="65"/>
      <c r="AKK337" s="65"/>
      <c r="AKL337" s="65"/>
      <c r="AKM337" s="65"/>
      <c r="AKN337" s="65"/>
      <c r="AKO337" s="65"/>
      <c r="AKP337" s="65"/>
      <c r="AKQ337" s="65"/>
      <c r="AKR337" s="65"/>
      <c r="AKS337" s="65"/>
      <c r="AKT337" s="65"/>
      <c r="AKU337" s="65"/>
      <c r="AKV337" s="65"/>
      <c r="AKW337" s="65"/>
      <c r="AKX337" s="65"/>
      <c r="AKY337" s="65"/>
      <c r="AKZ337" s="65"/>
      <c r="ALA337" s="65"/>
      <c r="ALB337" s="65"/>
      <c r="ALC337" s="65"/>
      <c r="ALD337" s="65"/>
      <c r="ALE337" s="65"/>
      <c r="ALF337" s="65"/>
      <c r="ALG337" s="65"/>
      <c r="ALH337" s="65"/>
      <c r="ALI337" s="65"/>
      <c r="ALJ337" s="65"/>
      <c r="ALK337" s="65"/>
      <c r="ALL337" s="65"/>
      <c r="ALM337" s="65"/>
      <c r="ALN337" s="65"/>
      <c r="ALO337" s="65"/>
      <c r="ALP337" s="65"/>
      <c r="ALQ337" s="65"/>
      <c r="ALR337" s="65"/>
      <c r="ALS337" s="65"/>
      <c r="ALT337" s="65"/>
      <c r="ALU337" s="65"/>
      <c r="ALV337" s="65"/>
      <c r="ALW337" s="65"/>
      <c r="ALX337" s="65"/>
      <c r="ALY337" s="65"/>
      <c r="ALZ337" s="65"/>
      <c r="AMA337" s="65"/>
      <c r="AMB337" s="65"/>
      <c r="AMC337" s="65"/>
      <c r="AMD337" s="65"/>
      <c r="AME337" s="65"/>
      <c r="AMF337" s="65"/>
      <c r="AMG337" s="65"/>
      <c r="AMH337" s="65"/>
      <c r="AMI337" s="65"/>
      <c r="AMJ337" s="65"/>
    </row>
    <row r="338" spans="1:1024" ht="14.25" x14ac:dyDescent="0.2">
      <c r="A338" s="16"/>
      <c r="B338" s="23"/>
      <c r="C338" s="47"/>
      <c r="D338" s="22"/>
      <c r="E338" s="26" t="s">
        <v>68</v>
      </c>
      <c r="F338" s="27">
        <f>SUM(F145:F337)</f>
        <v>0</v>
      </c>
      <c r="G338"/>
      <c r="J338" s="27"/>
    </row>
    <row r="339" spans="1:1024" ht="66" customHeight="1" x14ac:dyDescent="0.2">
      <c r="A339" s="21"/>
      <c r="B339" s="36" t="s">
        <v>251</v>
      </c>
      <c r="C339" s="47"/>
      <c r="D339" s="47"/>
      <c r="E339" s="59"/>
      <c r="F339" s="39"/>
      <c r="G339"/>
    </row>
    <row r="340" spans="1:1024" ht="51" x14ac:dyDescent="0.2">
      <c r="A340" s="20" t="s">
        <v>1</v>
      </c>
      <c r="B340" s="31" t="s">
        <v>2</v>
      </c>
      <c r="C340" s="31" t="s">
        <v>3</v>
      </c>
      <c r="D340" s="31" t="s">
        <v>4</v>
      </c>
      <c r="E340" s="42" t="s">
        <v>5</v>
      </c>
      <c r="F340" s="31" t="s">
        <v>6</v>
      </c>
      <c r="G340"/>
    </row>
    <row r="341" spans="1:1024" ht="14.25" x14ac:dyDescent="0.2">
      <c r="A341" s="21" t="s">
        <v>7</v>
      </c>
      <c r="B341" s="21" t="s">
        <v>8</v>
      </c>
      <c r="C341" s="21" t="s">
        <v>9</v>
      </c>
      <c r="D341" s="21" t="s">
        <v>10</v>
      </c>
      <c r="E341" s="43" t="s">
        <v>11</v>
      </c>
      <c r="F341" s="21" t="s">
        <v>12</v>
      </c>
      <c r="G341"/>
    </row>
    <row r="342" spans="1:1024" ht="14.25" x14ac:dyDescent="0.2">
      <c r="A342" s="22">
        <v>1</v>
      </c>
      <c r="B342" s="23" t="s">
        <v>252</v>
      </c>
      <c r="C342" s="860">
        <v>60</v>
      </c>
      <c r="D342" s="85" t="s">
        <v>14</v>
      </c>
      <c r="E342" s="331">
        <v>0</v>
      </c>
      <c r="F342" s="220">
        <f t="shared" ref="F342:F384" si="12">C342*E342</f>
        <v>0</v>
      </c>
      <c r="G342"/>
      <c r="H342" s="128"/>
      <c r="J342" s="129"/>
    </row>
    <row r="343" spans="1:1024" ht="14.25" x14ac:dyDescent="0.2">
      <c r="A343" s="22">
        <v>2</v>
      </c>
      <c r="B343" s="23" t="s">
        <v>253</v>
      </c>
      <c r="C343" s="860">
        <v>0</v>
      </c>
      <c r="D343" s="85" t="s">
        <v>14</v>
      </c>
      <c r="E343" s="331">
        <v>0</v>
      </c>
      <c r="F343" s="220">
        <f t="shared" si="12"/>
        <v>0</v>
      </c>
      <c r="G343"/>
      <c r="H343" s="128"/>
      <c r="J343" s="129"/>
    </row>
    <row r="344" spans="1:1024" ht="14.25" x14ac:dyDescent="0.2">
      <c r="A344" s="22">
        <f t="shared" ref="A344" si="13">A343+1</f>
        <v>3</v>
      </c>
      <c r="B344" s="23" t="s">
        <v>254</v>
      </c>
      <c r="C344" s="860">
        <v>0</v>
      </c>
      <c r="D344" s="231" t="s">
        <v>14</v>
      </c>
      <c r="E344" s="331">
        <v>0</v>
      </c>
      <c r="F344" s="220">
        <f t="shared" si="12"/>
        <v>0</v>
      </c>
      <c r="G344"/>
      <c r="H344" s="128"/>
      <c r="J344" s="129"/>
    </row>
    <row r="345" spans="1:1024" ht="14.25" x14ac:dyDescent="0.2">
      <c r="A345" s="22">
        <v>4</v>
      </c>
      <c r="B345" s="23" t="s">
        <v>255</v>
      </c>
      <c r="C345" s="860">
        <v>0</v>
      </c>
      <c r="D345" s="85" t="s">
        <v>14</v>
      </c>
      <c r="E345" s="331">
        <v>0</v>
      </c>
      <c r="F345" s="220">
        <f t="shared" si="12"/>
        <v>0</v>
      </c>
      <c r="G345"/>
      <c r="H345" s="128"/>
      <c r="J345" s="129"/>
    </row>
    <row r="346" spans="1:1024" ht="14.25" x14ac:dyDescent="0.2">
      <c r="A346" s="22">
        <v>5</v>
      </c>
      <c r="B346" s="23" t="s">
        <v>505</v>
      </c>
      <c r="C346" s="860">
        <v>0</v>
      </c>
      <c r="D346" s="85" t="s">
        <v>14</v>
      </c>
      <c r="E346" s="331">
        <v>0</v>
      </c>
      <c r="F346" s="220">
        <f t="shared" si="12"/>
        <v>0</v>
      </c>
      <c r="G346"/>
      <c r="H346" s="128"/>
      <c r="J346" s="129"/>
    </row>
    <row r="347" spans="1:1024" ht="14.25" x14ac:dyDescent="0.2">
      <c r="A347" s="22">
        <v>6</v>
      </c>
      <c r="B347" s="23" t="s">
        <v>506</v>
      </c>
      <c r="C347" s="860">
        <v>0</v>
      </c>
      <c r="D347" s="85" t="s">
        <v>14</v>
      </c>
      <c r="E347" s="331">
        <v>0</v>
      </c>
      <c r="F347" s="220">
        <f t="shared" si="12"/>
        <v>0</v>
      </c>
      <c r="G347"/>
      <c r="H347" s="128"/>
      <c r="J347" s="129"/>
    </row>
    <row r="348" spans="1:1024" ht="14.25" x14ac:dyDescent="0.2">
      <c r="A348" s="22">
        <v>7</v>
      </c>
      <c r="B348" s="23" t="s">
        <v>256</v>
      </c>
      <c r="C348" s="860">
        <v>0</v>
      </c>
      <c r="D348" s="85" t="s">
        <v>14</v>
      </c>
      <c r="E348" s="331">
        <v>0</v>
      </c>
      <c r="F348" s="220">
        <f t="shared" si="12"/>
        <v>0</v>
      </c>
      <c r="G348"/>
      <c r="H348" s="128"/>
      <c r="J348" s="129"/>
    </row>
    <row r="349" spans="1:1024" ht="14.25" x14ac:dyDescent="0.2">
      <c r="A349" s="22">
        <v>8</v>
      </c>
      <c r="B349" s="23" t="s">
        <v>257</v>
      </c>
      <c r="C349" s="860">
        <v>0</v>
      </c>
      <c r="D349" s="85" t="s">
        <v>14</v>
      </c>
      <c r="E349" s="331">
        <v>0</v>
      </c>
      <c r="F349" s="220">
        <f t="shared" si="12"/>
        <v>0</v>
      </c>
      <c r="G349"/>
      <c r="H349" s="128"/>
      <c r="J349" s="129"/>
    </row>
    <row r="350" spans="1:1024" ht="25.5" x14ac:dyDescent="0.2">
      <c r="A350" s="22">
        <v>9</v>
      </c>
      <c r="B350" s="23" t="s">
        <v>258</v>
      </c>
      <c r="C350" s="860">
        <v>0</v>
      </c>
      <c r="D350" s="85" t="s">
        <v>17</v>
      </c>
      <c r="E350" s="331">
        <v>0</v>
      </c>
      <c r="F350" s="220">
        <f t="shared" si="12"/>
        <v>0</v>
      </c>
      <c r="G350"/>
      <c r="H350" s="128"/>
      <c r="J350" s="129"/>
    </row>
    <row r="351" spans="1:1024" ht="14.25" x14ac:dyDescent="0.2">
      <c r="A351" s="22">
        <v>10</v>
      </c>
      <c r="B351" s="23" t="s">
        <v>259</v>
      </c>
      <c r="C351" s="860">
        <v>0</v>
      </c>
      <c r="D351" s="85" t="s">
        <v>17</v>
      </c>
      <c r="E351" s="331">
        <v>0</v>
      </c>
      <c r="F351" s="220">
        <f t="shared" si="12"/>
        <v>0</v>
      </c>
      <c r="G351"/>
      <c r="H351" s="128"/>
      <c r="J351" s="129"/>
    </row>
    <row r="352" spans="1:1024" ht="14.25" x14ac:dyDescent="0.2">
      <c r="A352" s="22">
        <v>11</v>
      </c>
      <c r="B352" s="23" t="s">
        <v>260</v>
      </c>
      <c r="C352" s="860">
        <v>0</v>
      </c>
      <c r="D352" s="85" t="s">
        <v>14</v>
      </c>
      <c r="E352" s="331">
        <v>0</v>
      </c>
      <c r="F352" s="220">
        <f t="shared" si="12"/>
        <v>0</v>
      </c>
      <c r="G352"/>
      <c r="H352" s="128"/>
      <c r="J352" s="129"/>
    </row>
    <row r="353" spans="1:10" ht="14.25" x14ac:dyDescent="0.2">
      <c r="A353" s="22">
        <v>12</v>
      </c>
      <c r="B353" s="23" t="s">
        <v>261</v>
      </c>
      <c r="C353" s="860">
        <v>0</v>
      </c>
      <c r="D353" s="85" t="s">
        <v>14</v>
      </c>
      <c r="E353" s="331">
        <v>0</v>
      </c>
      <c r="F353" s="220">
        <f t="shared" si="12"/>
        <v>0</v>
      </c>
      <c r="G353"/>
      <c r="H353" s="128"/>
      <c r="J353" s="129"/>
    </row>
    <row r="354" spans="1:10" ht="14.25" x14ac:dyDescent="0.2">
      <c r="A354" s="22">
        <v>13</v>
      </c>
      <c r="B354" s="23" t="s">
        <v>262</v>
      </c>
      <c r="C354" s="860">
        <v>0</v>
      </c>
      <c r="D354" s="85" t="s">
        <v>14</v>
      </c>
      <c r="E354" s="331">
        <v>0</v>
      </c>
      <c r="F354" s="220">
        <f t="shared" si="12"/>
        <v>0</v>
      </c>
      <c r="G354"/>
      <c r="H354" s="128"/>
      <c r="J354" s="129"/>
    </row>
    <row r="355" spans="1:10" ht="14.25" x14ac:dyDescent="0.2">
      <c r="A355" s="22">
        <v>14</v>
      </c>
      <c r="B355" s="23" t="s">
        <v>263</v>
      </c>
      <c r="C355" s="860">
        <v>30</v>
      </c>
      <c r="D355" s="85" t="s">
        <v>14</v>
      </c>
      <c r="E355" s="331">
        <v>0</v>
      </c>
      <c r="F355" s="220">
        <f t="shared" si="12"/>
        <v>0</v>
      </c>
      <c r="G355"/>
      <c r="H355" s="128"/>
      <c r="J355" s="129"/>
    </row>
    <row r="356" spans="1:10" ht="14.25" x14ac:dyDescent="0.2">
      <c r="A356" s="22">
        <v>15</v>
      </c>
      <c r="B356" s="23" t="s">
        <v>264</v>
      </c>
      <c r="C356" s="860">
        <v>0</v>
      </c>
      <c r="D356" s="85" t="s">
        <v>14</v>
      </c>
      <c r="E356" s="331">
        <v>0</v>
      </c>
      <c r="F356" s="220">
        <f t="shared" si="12"/>
        <v>0</v>
      </c>
      <c r="G356"/>
      <c r="H356" s="128"/>
      <c r="J356" s="129"/>
    </row>
    <row r="357" spans="1:10" ht="14.25" x14ac:dyDescent="0.2">
      <c r="A357" s="22">
        <v>16</v>
      </c>
      <c r="B357" s="23" t="s">
        <v>265</v>
      </c>
      <c r="C357" s="860">
        <v>40</v>
      </c>
      <c r="D357" s="85" t="s">
        <v>14</v>
      </c>
      <c r="E357" s="331">
        <v>0</v>
      </c>
      <c r="F357" s="220">
        <f t="shared" si="12"/>
        <v>0</v>
      </c>
      <c r="G357"/>
      <c r="H357" s="128"/>
      <c r="J357" s="129"/>
    </row>
    <row r="358" spans="1:10" ht="14.25" x14ac:dyDescent="0.2">
      <c r="A358" s="22">
        <v>17</v>
      </c>
      <c r="B358" s="23" t="s">
        <v>266</v>
      </c>
      <c r="C358" s="860">
        <v>75</v>
      </c>
      <c r="D358" s="85" t="s">
        <v>14</v>
      </c>
      <c r="E358" s="331">
        <v>0</v>
      </c>
      <c r="F358" s="220">
        <f t="shared" si="12"/>
        <v>0</v>
      </c>
      <c r="G358"/>
      <c r="H358" s="128"/>
      <c r="J358" s="129"/>
    </row>
    <row r="359" spans="1:10" ht="14.25" x14ac:dyDescent="0.2">
      <c r="A359" s="22">
        <v>18</v>
      </c>
      <c r="B359" s="23" t="s">
        <v>267</v>
      </c>
      <c r="C359" s="860">
        <v>0</v>
      </c>
      <c r="D359" s="85" t="s">
        <v>14</v>
      </c>
      <c r="E359" s="331">
        <v>0</v>
      </c>
      <c r="F359" s="220">
        <f t="shared" si="12"/>
        <v>0</v>
      </c>
      <c r="G359"/>
      <c r="H359" s="128"/>
      <c r="J359" s="129"/>
    </row>
    <row r="360" spans="1:10" ht="14.25" x14ac:dyDescent="0.2">
      <c r="A360" s="22">
        <v>19</v>
      </c>
      <c r="B360" s="23" t="s">
        <v>268</v>
      </c>
      <c r="C360" s="860">
        <v>0</v>
      </c>
      <c r="D360" s="85" t="s">
        <v>14</v>
      </c>
      <c r="E360" s="331">
        <v>0</v>
      </c>
      <c r="F360" s="220">
        <f t="shared" si="12"/>
        <v>0</v>
      </c>
      <c r="G360"/>
      <c r="H360" s="128"/>
      <c r="J360" s="129"/>
    </row>
    <row r="361" spans="1:10" ht="14.25" x14ac:dyDescent="0.2">
      <c r="A361" s="22">
        <v>20</v>
      </c>
      <c r="B361" s="23" t="s">
        <v>269</v>
      </c>
      <c r="C361" s="860">
        <v>0</v>
      </c>
      <c r="D361" s="85" t="s">
        <v>14</v>
      </c>
      <c r="E361" s="331">
        <v>0</v>
      </c>
      <c r="F361" s="220">
        <f t="shared" si="12"/>
        <v>0</v>
      </c>
      <c r="G361"/>
      <c r="H361" s="128"/>
      <c r="J361" s="129"/>
    </row>
    <row r="362" spans="1:10" ht="14.25" x14ac:dyDescent="0.2">
      <c r="A362" s="22">
        <v>21</v>
      </c>
      <c r="B362" s="23" t="s">
        <v>270</v>
      </c>
      <c r="C362" s="860">
        <v>30</v>
      </c>
      <c r="D362" s="85" t="s">
        <v>14</v>
      </c>
      <c r="E362" s="331">
        <v>0</v>
      </c>
      <c r="F362" s="220">
        <f t="shared" si="12"/>
        <v>0</v>
      </c>
      <c r="G362"/>
      <c r="H362" s="128"/>
      <c r="J362" s="129"/>
    </row>
    <row r="363" spans="1:10" ht="14.25" x14ac:dyDescent="0.2">
      <c r="A363" s="22">
        <v>22</v>
      </c>
      <c r="B363" s="23" t="s">
        <v>271</v>
      </c>
      <c r="C363" s="860">
        <v>30</v>
      </c>
      <c r="D363" s="85" t="s">
        <v>14</v>
      </c>
      <c r="E363" s="331">
        <v>0</v>
      </c>
      <c r="F363" s="220">
        <f t="shared" si="12"/>
        <v>0</v>
      </c>
      <c r="G363"/>
      <c r="H363" s="128"/>
      <c r="J363" s="129"/>
    </row>
    <row r="364" spans="1:10" ht="14.25" x14ac:dyDescent="0.2">
      <c r="A364" s="22">
        <v>23</v>
      </c>
      <c r="B364" s="23" t="s">
        <v>272</v>
      </c>
      <c r="C364" s="860">
        <v>0</v>
      </c>
      <c r="D364" s="85" t="s">
        <v>14</v>
      </c>
      <c r="E364" s="331">
        <v>0</v>
      </c>
      <c r="F364" s="220">
        <f t="shared" si="12"/>
        <v>0</v>
      </c>
      <c r="G364"/>
      <c r="H364" s="128"/>
      <c r="J364" s="129"/>
    </row>
    <row r="365" spans="1:10" ht="14.25" x14ac:dyDescent="0.2">
      <c r="A365" s="22">
        <v>24</v>
      </c>
      <c r="B365" s="23" t="s">
        <v>273</v>
      </c>
      <c r="C365" s="860">
        <v>0</v>
      </c>
      <c r="D365" s="85" t="s">
        <v>14</v>
      </c>
      <c r="E365" s="331">
        <v>0</v>
      </c>
      <c r="F365" s="220">
        <f t="shared" si="12"/>
        <v>0</v>
      </c>
      <c r="G365"/>
      <c r="H365" s="128"/>
      <c r="J365" s="129"/>
    </row>
    <row r="366" spans="1:10" ht="14.25" x14ac:dyDescent="0.2">
      <c r="A366" s="22">
        <v>25</v>
      </c>
      <c r="B366" s="23" t="s">
        <v>274</v>
      </c>
      <c r="C366" s="860">
        <v>40</v>
      </c>
      <c r="D366" s="85" t="s">
        <v>14</v>
      </c>
      <c r="E366" s="331">
        <v>0</v>
      </c>
      <c r="F366" s="220">
        <f t="shared" si="12"/>
        <v>0</v>
      </c>
      <c r="G366"/>
      <c r="H366" s="128"/>
      <c r="J366" s="129"/>
    </row>
    <row r="367" spans="1:10" ht="14.25" x14ac:dyDescent="0.2">
      <c r="A367" s="22">
        <v>26</v>
      </c>
      <c r="B367" s="23" t="s">
        <v>275</v>
      </c>
      <c r="C367" s="860">
        <v>0</v>
      </c>
      <c r="D367" s="85" t="s">
        <v>17</v>
      </c>
      <c r="E367" s="331">
        <v>0</v>
      </c>
      <c r="F367" s="220">
        <f t="shared" si="12"/>
        <v>0</v>
      </c>
      <c r="G367"/>
      <c r="H367" s="128"/>
      <c r="J367" s="129"/>
    </row>
    <row r="368" spans="1:10" ht="25.5" x14ac:dyDescent="0.2">
      <c r="A368" s="22">
        <v>27</v>
      </c>
      <c r="B368" s="23" t="s">
        <v>276</v>
      </c>
      <c r="C368" s="860">
        <v>0</v>
      </c>
      <c r="D368" s="85" t="s">
        <v>14</v>
      </c>
      <c r="E368" s="331">
        <v>0</v>
      </c>
      <c r="F368" s="220">
        <f t="shared" si="12"/>
        <v>0</v>
      </c>
      <c r="G368"/>
      <c r="H368" s="128"/>
      <c r="J368" s="129"/>
    </row>
    <row r="369" spans="1:10" ht="25.5" x14ac:dyDescent="0.2">
      <c r="A369" s="22">
        <v>28</v>
      </c>
      <c r="B369" s="23" t="s">
        <v>277</v>
      </c>
      <c r="C369" s="860">
        <v>20</v>
      </c>
      <c r="D369" s="85" t="s">
        <v>14</v>
      </c>
      <c r="E369" s="331">
        <v>0</v>
      </c>
      <c r="F369" s="220">
        <f t="shared" si="12"/>
        <v>0</v>
      </c>
      <c r="G369"/>
      <c r="H369" s="128"/>
      <c r="J369" s="129"/>
    </row>
    <row r="370" spans="1:10" ht="14.25" x14ac:dyDescent="0.2">
      <c r="A370" s="22">
        <v>29</v>
      </c>
      <c r="B370" s="23" t="s">
        <v>278</v>
      </c>
      <c r="C370" s="860">
        <v>0</v>
      </c>
      <c r="D370" s="85" t="s">
        <v>17</v>
      </c>
      <c r="E370" s="331">
        <v>0</v>
      </c>
      <c r="F370" s="220">
        <f t="shared" si="12"/>
        <v>0</v>
      </c>
      <c r="G370"/>
      <c r="H370" s="128"/>
      <c r="J370" s="129"/>
    </row>
    <row r="371" spans="1:10" ht="14.25" x14ac:dyDescent="0.2">
      <c r="A371" s="22">
        <v>30</v>
      </c>
      <c r="B371" s="23" t="s">
        <v>279</v>
      </c>
      <c r="C371" s="860">
        <v>60</v>
      </c>
      <c r="D371" s="85" t="s">
        <v>14</v>
      </c>
      <c r="E371" s="331">
        <v>0</v>
      </c>
      <c r="F371" s="220">
        <f t="shared" si="12"/>
        <v>0</v>
      </c>
      <c r="G371"/>
      <c r="H371" s="128"/>
      <c r="J371" s="129"/>
    </row>
    <row r="372" spans="1:10" ht="14.25" x14ac:dyDescent="0.2">
      <c r="A372" s="22">
        <v>31</v>
      </c>
      <c r="B372" s="23" t="s">
        <v>280</v>
      </c>
      <c r="C372" s="860">
        <v>60</v>
      </c>
      <c r="D372" s="85" t="s">
        <v>14</v>
      </c>
      <c r="E372" s="331">
        <v>0</v>
      </c>
      <c r="F372" s="220">
        <f t="shared" si="12"/>
        <v>0</v>
      </c>
      <c r="G372"/>
      <c r="H372" s="128"/>
      <c r="J372" s="129"/>
    </row>
    <row r="373" spans="1:10" ht="14.25" x14ac:dyDescent="0.2">
      <c r="A373" s="22">
        <v>32</v>
      </c>
      <c r="B373" s="23" t="s">
        <v>281</v>
      </c>
      <c r="C373" s="860">
        <v>60</v>
      </c>
      <c r="D373" s="85" t="s">
        <v>14</v>
      </c>
      <c r="E373" s="331">
        <v>0</v>
      </c>
      <c r="F373" s="220">
        <f t="shared" si="12"/>
        <v>0</v>
      </c>
      <c r="G373"/>
      <c r="H373" s="128"/>
      <c r="J373" s="129"/>
    </row>
    <row r="374" spans="1:10" ht="14.25" x14ac:dyDescent="0.2">
      <c r="A374" s="22">
        <v>33</v>
      </c>
      <c r="B374" s="23" t="s">
        <v>282</v>
      </c>
      <c r="C374" s="860">
        <v>0</v>
      </c>
      <c r="D374" s="85" t="s">
        <v>14</v>
      </c>
      <c r="E374" s="331">
        <v>0</v>
      </c>
      <c r="F374" s="220">
        <f t="shared" si="12"/>
        <v>0</v>
      </c>
      <c r="G374"/>
      <c r="H374" s="128"/>
      <c r="J374" s="129"/>
    </row>
    <row r="375" spans="1:10" ht="14.25" x14ac:dyDescent="0.2">
      <c r="A375" s="22">
        <v>34</v>
      </c>
      <c r="B375" s="23" t="s">
        <v>283</v>
      </c>
      <c r="C375" s="860">
        <v>0</v>
      </c>
      <c r="D375" s="85" t="s">
        <v>14</v>
      </c>
      <c r="E375" s="331">
        <v>0</v>
      </c>
      <c r="F375" s="220">
        <f t="shared" si="12"/>
        <v>0</v>
      </c>
      <c r="G375"/>
      <c r="H375" s="128"/>
      <c r="J375" s="129"/>
    </row>
    <row r="376" spans="1:10" ht="14.25" x14ac:dyDescent="0.2">
      <c r="A376" s="22">
        <v>35</v>
      </c>
      <c r="B376" s="23" t="s">
        <v>284</v>
      </c>
      <c r="C376" s="860">
        <v>0</v>
      </c>
      <c r="D376" s="85" t="s">
        <v>14</v>
      </c>
      <c r="E376" s="331">
        <v>0</v>
      </c>
      <c r="F376" s="220">
        <f t="shared" si="12"/>
        <v>0</v>
      </c>
      <c r="G376"/>
      <c r="H376" s="128"/>
      <c r="J376" s="129"/>
    </row>
    <row r="377" spans="1:10" ht="14.25" x14ac:dyDescent="0.2">
      <c r="A377" s="22">
        <v>36</v>
      </c>
      <c r="B377" s="60" t="s">
        <v>285</v>
      </c>
      <c r="C377" s="860">
        <v>0</v>
      </c>
      <c r="D377" s="228" t="s">
        <v>17</v>
      </c>
      <c r="E377" s="331">
        <v>0</v>
      </c>
      <c r="F377" s="220">
        <f t="shared" si="12"/>
        <v>0</v>
      </c>
      <c r="G377"/>
      <c r="H377" s="128"/>
      <c r="J377" s="129"/>
    </row>
    <row r="378" spans="1:10" ht="14.25" x14ac:dyDescent="0.2">
      <c r="A378" s="22">
        <v>37</v>
      </c>
      <c r="B378" s="23" t="s">
        <v>286</v>
      </c>
      <c r="C378" s="860">
        <v>20</v>
      </c>
      <c r="D378" s="85" t="s">
        <v>14</v>
      </c>
      <c r="E378" s="331">
        <v>0</v>
      </c>
      <c r="F378" s="220">
        <f t="shared" si="12"/>
        <v>0</v>
      </c>
      <c r="G378"/>
      <c r="H378" s="128"/>
      <c r="J378" s="129"/>
    </row>
    <row r="379" spans="1:10" ht="14.25" x14ac:dyDescent="0.2">
      <c r="A379" s="22">
        <v>38</v>
      </c>
      <c r="B379" s="23" t="s">
        <v>287</v>
      </c>
      <c r="C379" s="860">
        <v>70</v>
      </c>
      <c r="D379" s="85" t="s">
        <v>14</v>
      </c>
      <c r="E379" s="331">
        <v>0</v>
      </c>
      <c r="F379" s="220">
        <f t="shared" si="12"/>
        <v>0</v>
      </c>
      <c r="G379"/>
      <c r="H379" s="128"/>
      <c r="J379" s="129"/>
    </row>
    <row r="380" spans="1:10" ht="14.25" x14ac:dyDescent="0.2">
      <c r="A380" s="22">
        <v>39</v>
      </c>
      <c r="B380" s="23" t="s">
        <v>288</v>
      </c>
      <c r="C380" s="860">
        <v>50</v>
      </c>
      <c r="D380" s="85" t="s">
        <v>14</v>
      </c>
      <c r="E380" s="331">
        <v>0</v>
      </c>
      <c r="F380" s="220">
        <f t="shared" si="12"/>
        <v>0</v>
      </c>
      <c r="G380"/>
      <c r="H380" s="128"/>
      <c r="J380" s="129"/>
    </row>
    <row r="381" spans="1:10" ht="14.25" x14ac:dyDescent="0.2">
      <c r="A381" s="22">
        <v>40</v>
      </c>
      <c r="B381" s="23" t="s">
        <v>289</v>
      </c>
      <c r="C381" s="860">
        <v>0</v>
      </c>
      <c r="D381" s="85" t="s">
        <v>52</v>
      </c>
      <c r="E381" s="331">
        <v>0</v>
      </c>
      <c r="F381" s="220">
        <f t="shared" si="12"/>
        <v>0</v>
      </c>
      <c r="G381"/>
      <c r="H381" s="128"/>
      <c r="J381" s="129"/>
    </row>
    <row r="382" spans="1:10" ht="14.25" x14ac:dyDescent="0.2">
      <c r="A382" s="22">
        <v>41</v>
      </c>
      <c r="B382" s="23" t="s">
        <v>290</v>
      </c>
      <c r="C382" s="860">
        <v>0</v>
      </c>
      <c r="D382" s="85" t="s">
        <v>14</v>
      </c>
      <c r="E382" s="331">
        <v>0</v>
      </c>
      <c r="F382" s="220">
        <f t="shared" si="12"/>
        <v>0</v>
      </c>
      <c r="G382"/>
      <c r="H382" s="128"/>
      <c r="J382" s="129"/>
    </row>
    <row r="383" spans="1:10" ht="14.25" x14ac:dyDescent="0.2">
      <c r="A383" s="22">
        <v>42</v>
      </c>
      <c r="B383" s="23" t="s">
        <v>291</v>
      </c>
      <c r="C383" s="860">
        <v>0</v>
      </c>
      <c r="D383" s="85" t="s">
        <v>14</v>
      </c>
      <c r="E383" s="331">
        <v>0</v>
      </c>
      <c r="F383" s="220">
        <f t="shared" si="12"/>
        <v>0</v>
      </c>
      <c r="G383"/>
      <c r="H383" s="128"/>
      <c r="J383" s="129"/>
    </row>
    <row r="384" spans="1:10" ht="14.25" x14ac:dyDescent="0.2">
      <c r="A384" s="22">
        <v>43</v>
      </c>
      <c r="B384" s="23" t="s">
        <v>292</v>
      </c>
      <c r="C384" s="860">
        <v>0</v>
      </c>
      <c r="D384" s="85" t="s">
        <v>52</v>
      </c>
      <c r="E384" s="331">
        <v>0</v>
      </c>
      <c r="F384" s="220">
        <f t="shared" si="12"/>
        <v>0</v>
      </c>
      <c r="G384"/>
      <c r="H384" s="128"/>
      <c r="J384" s="129"/>
    </row>
    <row r="385" spans="1:14" ht="14.25" x14ac:dyDescent="0.2">
      <c r="A385" s="40"/>
      <c r="B385" s="23"/>
      <c r="C385" s="22"/>
      <c r="D385" s="22"/>
      <c r="E385" s="61" t="s">
        <v>31</v>
      </c>
      <c r="F385" s="62">
        <f>SUM(F342:F384)</f>
        <v>0</v>
      </c>
      <c r="G385"/>
      <c r="J385" s="62"/>
    </row>
    <row r="386" spans="1:14" ht="57.75" customHeight="1" x14ac:dyDescent="0.2">
      <c r="A386" s="21"/>
      <c r="B386" s="36" t="s">
        <v>293</v>
      </c>
      <c r="C386" s="37"/>
      <c r="D386" s="37"/>
      <c r="E386" s="38"/>
      <c r="F386" s="39"/>
      <c r="G386"/>
    </row>
    <row r="387" spans="1:14" ht="51" x14ac:dyDescent="0.2">
      <c r="A387" s="31" t="s">
        <v>1</v>
      </c>
      <c r="B387" s="31" t="s">
        <v>2</v>
      </c>
      <c r="C387" s="31" t="s">
        <v>3</v>
      </c>
      <c r="D387" s="31" t="s">
        <v>4</v>
      </c>
      <c r="E387" s="42" t="s">
        <v>5</v>
      </c>
      <c r="F387" s="31" t="s">
        <v>6</v>
      </c>
      <c r="G387"/>
    </row>
    <row r="388" spans="1:14" ht="14.25" x14ac:dyDescent="0.2">
      <c r="A388" s="21" t="s">
        <v>7</v>
      </c>
      <c r="B388" s="21" t="s">
        <v>8</v>
      </c>
      <c r="C388" s="21" t="s">
        <v>9</v>
      </c>
      <c r="D388" s="21" t="s">
        <v>10</v>
      </c>
      <c r="E388" s="43" t="s">
        <v>11</v>
      </c>
      <c r="F388" s="21" t="s">
        <v>12</v>
      </c>
      <c r="G388"/>
      <c r="H388" s="128"/>
      <c r="J388" s="24"/>
    </row>
    <row r="389" spans="1:14" ht="14.25" x14ac:dyDescent="0.2">
      <c r="A389" s="32">
        <v>1</v>
      </c>
      <c r="B389" s="23" t="s">
        <v>294</v>
      </c>
      <c r="C389" s="868">
        <v>1500</v>
      </c>
      <c r="D389" s="85" t="s">
        <v>14</v>
      </c>
      <c r="E389" s="332">
        <v>0</v>
      </c>
      <c r="F389" s="220">
        <f>C389*E389</f>
        <v>0</v>
      </c>
      <c r="G389"/>
      <c r="H389" s="128"/>
      <c r="J389" s="129"/>
    </row>
    <row r="390" spans="1:14" ht="14.25" x14ac:dyDescent="0.2">
      <c r="A390" s="16"/>
      <c r="B390" s="23"/>
      <c r="C390" s="22"/>
      <c r="D390" s="22"/>
      <c r="E390" s="61" t="s">
        <v>31</v>
      </c>
      <c r="F390" s="62">
        <f>F389</f>
        <v>0</v>
      </c>
      <c r="G390"/>
      <c r="J390" s="62"/>
    </row>
    <row r="391" spans="1:14" ht="60" customHeight="1" x14ac:dyDescent="0.2">
      <c r="A391" s="21"/>
      <c r="B391" s="63" t="s">
        <v>295</v>
      </c>
      <c r="C391" s="37"/>
      <c r="D391" s="37"/>
      <c r="E391" s="38"/>
      <c r="F391" s="39"/>
      <c r="G391"/>
      <c r="N391" s="128"/>
    </row>
    <row r="392" spans="1:14" ht="51" x14ac:dyDescent="0.2">
      <c r="A392" s="20" t="s">
        <v>1</v>
      </c>
      <c r="B392" s="20" t="s">
        <v>2</v>
      </c>
      <c r="C392" s="20" t="s">
        <v>3</v>
      </c>
      <c r="D392" s="20" t="s">
        <v>4</v>
      </c>
      <c r="E392" s="64" t="s">
        <v>5</v>
      </c>
      <c r="F392" s="20" t="s">
        <v>6</v>
      </c>
      <c r="G392"/>
    </row>
    <row r="393" spans="1:14" ht="14.25" x14ac:dyDescent="0.2">
      <c r="A393" s="22"/>
      <c r="B393" s="21" t="s">
        <v>8</v>
      </c>
      <c r="C393" s="21" t="s">
        <v>9</v>
      </c>
      <c r="D393" s="21" t="s">
        <v>10</v>
      </c>
      <c r="E393" s="43" t="s">
        <v>11</v>
      </c>
      <c r="F393" s="21" t="s">
        <v>12</v>
      </c>
      <c r="G393"/>
    </row>
    <row r="394" spans="1:14" ht="15" x14ac:dyDescent="0.25">
      <c r="A394" s="32">
        <v>1</v>
      </c>
      <c r="B394" s="23" t="s">
        <v>296</v>
      </c>
      <c r="C394" s="860">
        <v>3000</v>
      </c>
      <c r="D394" s="85" t="s">
        <v>14</v>
      </c>
      <c r="E394" s="333">
        <v>0</v>
      </c>
      <c r="F394" s="220">
        <f>C394*E394</f>
        <v>0</v>
      </c>
      <c r="G394"/>
      <c r="H394" s="128"/>
      <c r="J394" s="129"/>
    </row>
    <row r="395" spans="1:14" ht="15" x14ac:dyDescent="0.25">
      <c r="A395" s="327">
        <v>2</v>
      </c>
      <c r="B395" s="110" t="s">
        <v>532</v>
      </c>
      <c r="C395" s="860">
        <v>300</v>
      </c>
      <c r="D395" s="121" t="s">
        <v>14</v>
      </c>
      <c r="E395" s="333">
        <v>0</v>
      </c>
      <c r="F395" s="265">
        <f>C395*E395</f>
        <v>0</v>
      </c>
      <c r="G395"/>
      <c r="H395" s="128"/>
      <c r="J395" s="129"/>
    </row>
    <row r="396" spans="1:14" ht="14.25" x14ac:dyDescent="0.2">
      <c r="A396" s="122"/>
      <c r="B396" s="23"/>
      <c r="C396" s="22"/>
      <c r="D396" s="22"/>
      <c r="E396" s="61" t="s">
        <v>31</v>
      </c>
      <c r="F396" s="136">
        <f>SUM(F394:F395)</f>
        <v>0</v>
      </c>
      <c r="G396"/>
      <c r="J396" s="62"/>
    </row>
    <row r="397" spans="1:14" ht="66.75" customHeight="1" x14ac:dyDescent="0.2">
      <c r="A397" s="21"/>
      <c r="B397" s="36" t="s">
        <v>297</v>
      </c>
      <c r="C397" s="37"/>
      <c r="D397" s="37"/>
      <c r="E397" s="38"/>
      <c r="F397" s="39"/>
      <c r="G397"/>
    </row>
    <row r="398" spans="1:14" ht="51" x14ac:dyDescent="0.2">
      <c r="A398" s="31" t="s">
        <v>1</v>
      </c>
      <c r="B398" s="31" t="s">
        <v>2</v>
      </c>
      <c r="C398" s="31" t="s">
        <v>3</v>
      </c>
      <c r="D398" s="31" t="s">
        <v>4</v>
      </c>
      <c r="E398" s="42" t="s">
        <v>5</v>
      </c>
      <c r="F398" s="31" t="s">
        <v>6</v>
      </c>
      <c r="G398"/>
    </row>
    <row r="399" spans="1:14" ht="14.25" x14ac:dyDescent="0.2">
      <c r="A399" s="21" t="s">
        <v>7</v>
      </c>
      <c r="B399" s="21" t="s">
        <v>8</v>
      </c>
      <c r="C399" s="21" t="s">
        <v>9</v>
      </c>
      <c r="D399" s="21" t="s">
        <v>10</v>
      </c>
      <c r="E399" s="43" t="s">
        <v>11</v>
      </c>
      <c r="F399" s="21" t="s">
        <v>12</v>
      </c>
      <c r="G399"/>
    </row>
    <row r="400" spans="1:14" ht="14.25" x14ac:dyDescent="0.2">
      <c r="A400" s="22">
        <v>1</v>
      </c>
      <c r="B400" s="23" t="s">
        <v>298</v>
      </c>
      <c r="C400" s="860">
        <v>120</v>
      </c>
      <c r="D400" s="85" t="s">
        <v>14</v>
      </c>
      <c r="E400" s="331">
        <v>0</v>
      </c>
      <c r="F400" s="220">
        <f t="shared" ref="F400:F450" si="14">C400*E400</f>
        <v>0</v>
      </c>
      <c r="G400"/>
      <c r="H400" s="128"/>
      <c r="J400" s="129"/>
    </row>
    <row r="401" spans="1:10" ht="14.25" x14ac:dyDescent="0.2">
      <c r="A401" s="22">
        <f t="shared" ref="A401:A402" si="15">A400+1</f>
        <v>2</v>
      </c>
      <c r="B401" s="23" t="s">
        <v>299</v>
      </c>
      <c r="C401" s="860">
        <v>10</v>
      </c>
      <c r="D401" s="86" t="s">
        <v>14</v>
      </c>
      <c r="E401" s="331">
        <v>0</v>
      </c>
      <c r="F401" s="220">
        <f t="shared" si="14"/>
        <v>0</v>
      </c>
      <c r="G401"/>
      <c r="H401" s="128"/>
      <c r="J401" s="129"/>
    </row>
    <row r="402" spans="1:10" ht="14.25" x14ac:dyDescent="0.2">
      <c r="A402" s="22">
        <f t="shared" si="15"/>
        <v>3</v>
      </c>
      <c r="B402" s="23" t="s">
        <v>300</v>
      </c>
      <c r="C402" s="860">
        <v>150</v>
      </c>
      <c r="D402" s="85" t="s">
        <v>14</v>
      </c>
      <c r="E402" s="331">
        <v>0</v>
      </c>
      <c r="F402" s="220">
        <f t="shared" si="14"/>
        <v>0</v>
      </c>
      <c r="G402"/>
      <c r="H402" s="128"/>
      <c r="J402" s="129"/>
    </row>
    <row r="403" spans="1:10" ht="14.25" x14ac:dyDescent="0.2">
      <c r="A403" s="22">
        <v>4</v>
      </c>
      <c r="B403" s="23" t="s">
        <v>301</v>
      </c>
      <c r="C403" s="860">
        <v>20</v>
      </c>
      <c r="D403" s="85" t="s">
        <v>14</v>
      </c>
      <c r="E403" s="331">
        <v>0</v>
      </c>
      <c r="F403" s="220">
        <f t="shared" si="14"/>
        <v>0</v>
      </c>
      <c r="G403"/>
      <c r="H403" s="128"/>
      <c r="J403" s="129"/>
    </row>
    <row r="404" spans="1:10" ht="14.25" x14ac:dyDescent="0.2">
      <c r="A404" s="22">
        <v>5</v>
      </c>
      <c r="B404" s="23" t="s">
        <v>302</v>
      </c>
      <c r="C404" s="860">
        <v>200</v>
      </c>
      <c r="D404" s="85" t="s">
        <v>14</v>
      </c>
      <c r="E404" s="331">
        <v>0</v>
      </c>
      <c r="F404" s="220">
        <f t="shared" si="14"/>
        <v>0</v>
      </c>
      <c r="G404"/>
      <c r="H404" s="128"/>
      <c r="J404" s="129"/>
    </row>
    <row r="405" spans="1:10" ht="14.25" x14ac:dyDescent="0.2">
      <c r="A405" s="22">
        <v>6</v>
      </c>
      <c r="B405" s="23" t="s">
        <v>303</v>
      </c>
      <c r="C405" s="860">
        <v>70</v>
      </c>
      <c r="D405" s="85" t="s">
        <v>14</v>
      </c>
      <c r="E405" s="331">
        <v>0</v>
      </c>
      <c r="F405" s="220">
        <f t="shared" si="14"/>
        <v>0</v>
      </c>
      <c r="G405"/>
      <c r="H405" s="128"/>
      <c r="J405" s="129"/>
    </row>
    <row r="406" spans="1:10" ht="14.25" x14ac:dyDescent="0.2">
      <c r="A406" s="22">
        <v>7</v>
      </c>
      <c r="B406" s="23" t="s">
        <v>304</v>
      </c>
      <c r="C406" s="860">
        <v>40</v>
      </c>
      <c r="D406" s="85" t="s">
        <v>14</v>
      </c>
      <c r="E406" s="331">
        <v>0</v>
      </c>
      <c r="F406" s="220">
        <f t="shared" si="14"/>
        <v>0</v>
      </c>
      <c r="G406"/>
      <c r="H406" s="128"/>
      <c r="J406" s="129"/>
    </row>
    <row r="407" spans="1:10" ht="14.25" x14ac:dyDescent="0.2">
      <c r="A407" s="22">
        <v>8</v>
      </c>
      <c r="B407" s="23" t="s">
        <v>305</v>
      </c>
      <c r="C407" s="860">
        <v>40</v>
      </c>
      <c r="D407" s="85" t="s">
        <v>14</v>
      </c>
      <c r="E407" s="331">
        <v>0</v>
      </c>
      <c r="F407" s="220">
        <f t="shared" si="14"/>
        <v>0</v>
      </c>
      <c r="G407"/>
      <c r="H407" s="128"/>
      <c r="J407" s="129"/>
    </row>
    <row r="408" spans="1:10" s="65" customFormat="1" ht="14.25" x14ac:dyDescent="0.2">
      <c r="A408" s="22">
        <v>9</v>
      </c>
      <c r="B408" s="52" t="s">
        <v>457</v>
      </c>
      <c r="C408" s="860">
        <v>0</v>
      </c>
      <c r="D408" s="85" t="s">
        <v>14</v>
      </c>
      <c r="E408" s="331">
        <v>0</v>
      </c>
      <c r="F408" s="220">
        <f t="shared" si="14"/>
        <v>0</v>
      </c>
      <c r="G408"/>
      <c r="H408" s="128"/>
      <c r="J408" s="129"/>
    </row>
    <row r="409" spans="1:10" s="65" customFormat="1" ht="14.25" x14ac:dyDescent="0.2">
      <c r="A409" s="22">
        <v>10</v>
      </c>
      <c r="B409" s="65" t="s">
        <v>516</v>
      </c>
      <c r="C409" s="860">
        <v>0</v>
      </c>
      <c r="D409" s="281" t="s">
        <v>52</v>
      </c>
      <c r="E409" s="331">
        <v>0</v>
      </c>
      <c r="F409" s="298">
        <f t="shared" si="14"/>
        <v>0</v>
      </c>
      <c r="G409"/>
      <c r="H409" s="128"/>
      <c r="J409" s="129"/>
    </row>
    <row r="410" spans="1:10" ht="14.25" x14ac:dyDescent="0.2">
      <c r="A410" s="22">
        <v>11</v>
      </c>
      <c r="B410" s="23" t="s">
        <v>306</v>
      </c>
      <c r="C410" s="860">
        <v>20</v>
      </c>
      <c r="D410" s="85" t="s">
        <v>71</v>
      </c>
      <c r="E410" s="331">
        <v>0</v>
      </c>
      <c r="F410" s="220">
        <f t="shared" si="14"/>
        <v>0</v>
      </c>
      <c r="G410"/>
      <c r="H410" s="128"/>
      <c r="J410" s="129"/>
    </row>
    <row r="411" spans="1:10" ht="14.25" x14ac:dyDescent="0.2">
      <c r="A411" s="22">
        <v>12</v>
      </c>
      <c r="B411" s="23" t="s">
        <v>307</v>
      </c>
      <c r="C411" s="860">
        <v>50</v>
      </c>
      <c r="D411" s="85" t="s">
        <v>14</v>
      </c>
      <c r="E411" s="331">
        <v>0</v>
      </c>
      <c r="F411" s="220">
        <f t="shared" si="14"/>
        <v>0</v>
      </c>
      <c r="G411"/>
      <c r="H411" s="128"/>
      <c r="J411" s="129"/>
    </row>
    <row r="412" spans="1:10" ht="14.25" x14ac:dyDescent="0.2">
      <c r="A412" s="22">
        <v>13</v>
      </c>
      <c r="B412" s="23" t="s">
        <v>308</v>
      </c>
      <c r="C412" s="860">
        <v>60</v>
      </c>
      <c r="D412" s="85" t="s">
        <v>14</v>
      </c>
      <c r="E412" s="331">
        <v>0</v>
      </c>
      <c r="F412" s="220">
        <f t="shared" si="14"/>
        <v>0</v>
      </c>
      <c r="G412"/>
      <c r="H412" s="128"/>
      <c r="J412" s="129"/>
    </row>
    <row r="413" spans="1:10" ht="14.25" x14ac:dyDescent="0.2">
      <c r="A413" s="22">
        <v>14</v>
      </c>
      <c r="B413" s="23" t="s">
        <v>309</v>
      </c>
      <c r="C413" s="860">
        <v>70</v>
      </c>
      <c r="D413" s="85" t="s">
        <v>14</v>
      </c>
      <c r="E413" s="331">
        <v>0</v>
      </c>
      <c r="F413" s="220">
        <f t="shared" si="14"/>
        <v>0</v>
      </c>
      <c r="G413"/>
      <c r="H413" s="128"/>
      <c r="J413" s="129"/>
    </row>
    <row r="414" spans="1:10" ht="14.25" x14ac:dyDescent="0.2">
      <c r="A414" s="22">
        <v>15</v>
      </c>
      <c r="B414" s="23" t="s">
        <v>310</v>
      </c>
      <c r="C414" s="860">
        <v>150</v>
      </c>
      <c r="D414" s="85" t="s">
        <v>71</v>
      </c>
      <c r="E414" s="331">
        <v>0</v>
      </c>
      <c r="F414" s="220">
        <f t="shared" si="14"/>
        <v>0</v>
      </c>
      <c r="G414"/>
      <c r="H414" s="128"/>
      <c r="J414" s="129"/>
    </row>
    <row r="415" spans="1:10" ht="14.25" x14ac:dyDescent="0.2">
      <c r="A415" s="22">
        <v>16</v>
      </c>
      <c r="B415" s="23" t="s">
        <v>311</v>
      </c>
      <c r="C415" s="860">
        <v>30</v>
      </c>
      <c r="D415" s="85" t="s">
        <v>71</v>
      </c>
      <c r="E415" s="331">
        <v>0</v>
      </c>
      <c r="F415" s="220">
        <f t="shared" si="14"/>
        <v>0</v>
      </c>
      <c r="G415"/>
      <c r="H415" s="128"/>
      <c r="J415" s="129"/>
    </row>
    <row r="416" spans="1:10" ht="14.25" x14ac:dyDescent="0.2">
      <c r="A416" s="22">
        <v>17</v>
      </c>
      <c r="B416" s="23" t="s">
        <v>312</v>
      </c>
      <c r="C416" s="860">
        <v>200</v>
      </c>
      <c r="D416" s="85" t="s">
        <v>14</v>
      </c>
      <c r="E416" s="331">
        <v>0</v>
      </c>
      <c r="F416" s="220">
        <f t="shared" si="14"/>
        <v>0</v>
      </c>
      <c r="G416"/>
      <c r="H416" s="128"/>
      <c r="J416" s="129"/>
    </row>
    <row r="417" spans="1:10" ht="14.25" x14ac:dyDescent="0.2">
      <c r="A417" s="22">
        <v>18</v>
      </c>
      <c r="B417" s="23" t="s">
        <v>464</v>
      </c>
      <c r="C417" s="860">
        <v>100</v>
      </c>
      <c r="D417" s="85" t="s">
        <v>14</v>
      </c>
      <c r="E417" s="331">
        <v>0</v>
      </c>
      <c r="F417" s="220">
        <f t="shared" si="14"/>
        <v>0</v>
      </c>
      <c r="G417"/>
      <c r="H417" s="128"/>
      <c r="J417" s="129"/>
    </row>
    <row r="418" spans="1:10" ht="25.5" x14ac:dyDescent="0.2">
      <c r="A418" s="109">
        <v>19</v>
      </c>
      <c r="B418" s="110" t="s">
        <v>533</v>
      </c>
      <c r="C418" s="860">
        <v>70</v>
      </c>
      <c r="D418" s="121" t="s">
        <v>14</v>
      </c>
      <c r="E418" s="331">
        <v>0</v>
      </c>
      <c r="F418" s="265">
        <f t="shared" si="14"/>
        <v>0</v>
      </c>
      <c r="G418"/>
      <c r="H418" s="128"/>
      <c r="J418" s="129"/>
    </row>
    <row r="419" spans="1:10" ht="14.25" x14ac:dyDescent="0.2">
      <c r="A419" s="22">
        <v>19</v>
      </c>
      <c r="B419" s="23" t="s">
        <v>313</v>
      </c>
      <c r="C419" s="860">
        <v>0</v>
      </c>
      <c r="D419" s="85" t="s">
        <v>14</v>
      </c>
      <c r="E419" s="331">
        <v>0</v>
      </c>
      <c r="F419" s="220">
        <f t="shared" si="14"/>
        <v>0</v>
      </c>
      <c r="G419"/>
      <c r="H419" s="128"/>
      <c r="J419" s="129"/>
    </row>
    <row r="420" spans="1:10" ht="14.25" x14ac:dyDescent="0.2">
      <c r="A420" s="22">
        <v>20</v>
      </c>
      <c r="B420" s="23" t="s">
        <v>314</v>
      </c>
      <c r="C420" s="860">
        <v>200</v>
      </c>
      <c r="D420" s="85" t="s">
        <v>71</v>
      </c>
      <c r="E420" s="331">
        <v>0</v>
      </c>
      <c r="F420" s="220">
        <f t="shared" si="14"/>
        <v>0</v>
      </c>
      <c r="G420"/>
      <c r="H420" s="128"/>
      <c r="J420" s="129"/>
    </row>
    <row r="421" spans="1:10" ht="14.25" x14ac:dyDescent="0.2">
      <c r="A421" s="22">
        <v>21</v>
      </c>
      <c r="B421" s="23" t="s">
        <v>279</v>
      </c>
      <c r="C421" s="860">
        <v>30</v>
      </c>
      <c r="D421" s="85" t="s">
        <v>52</v>
      </c>
      <c r="E421" s="331">
        <v>0</v>
      </c>
      <c r="F421" s="220">
        <f t="shared" si="14"/>
        <v>0</v>
      </c>
      <c r="G421"/>
      <c r="H421" s="128"/>
      <c r="J421" s="129"/>
    </row>
    <row r="422" spans="1:10" ht="14.25" x14ac:dyDescent="0.2">
      <c r="A422" s="22">
        <v>22</v>
      </c>
      <c r="B422" s="23" t="s">
        <v>315</v>
      </c>
      <c r="C422" s="860">
        <v>30</v>
      </c>
      <c r="D422" s="86" t="s">
        <v>71</v>
      </c>
      <c r="E422" s="331">
        <v>0</v>
      </c>
      <c r="F422" s="220">
        <f t="shared" si="14"/>
        <v>0</v>
      </c>
      <c r="G422"/>
      <c r="H422" s="128"/>
      <c r="J422" s="129"/>
    </row>
    <row r="423" spans="1:10" ht="14.25" x14ac:dyDescent="0.2">
      <c r="A423" s="22">
        <v>23</v>
      </c>
      <c r="B423" s="23" t="s">
        <v>316</v>
      </c>
      <c r="C423" s="860">
        <v>120</v>
      </c>
      <c r="D423" s="86" t="s">
        <v>71</v>
      </c>
      <c r="E423" s="331">
        <v>0</v>
      </c>
      <c r="F423" s="220">
        <f t="shared" si="14"/>
        <v>0</v>
      </c>
      <c r="G423"/>
      <c r="H423" s="128"/>
      <c r="J423" s="129"/>
    </row>
    <row r="424" spans="1:10" ht="14.25" x14ac:dyDescent="0.2">
      <c r="A424" s="22">
        <v>24</v>
      </c>
      <c r="B424" s="23" t="s">
        <v>317</v>
      </c>
      <c r="C424" s="860">
        <v>20</v>
      </c>
      <c r="D424" s="86" t="s">
        <v>14</v>
      </c>
      <c r="E424" s="331">
        <v>0</v>
      </c>
      <c r="F424" s="220">
        <f t="shared" si="14"/>
        <v>0</v>
      </c>
      <c r="G424"/>
      <c r="H424" s="128"/>
      <c r="J424" s="129"/>
    </row>
    <row r="425" spans="1:10" ht="14.25" x14ac:dyDescent="0.2">
      <c r="A425" s="22">
        <v>25</v>
      </c>
      <c r="B425" s="23" t="s">
        <v>318</v>
      </c>
      <c r="C425" s="860">
        <v>60</v>
      </c>
      <c r="D425" s="86" t="s">
        <v>14</v>
      </c>
      <c r="E425" s="331">
        <v>0</v>
      </c>
      <c r="F425" s="220">
        <f t="shared" si="14"/>
        <v>0</v>
      </c>
      <c r="G425"/>
      <c r="H425" s="128"/>
      <c r="J425" s="129"/>
    </row>
    <row r="426" spans="1:10" ht="14.25" x14ac:dyDescent="0.2">
      <c r="A426" s="22">
        <v>26</v>
      </c>
      <c r="B426" s="23" t="s">
        <v>319</v>
      </c>
      <c r="C426" s="860">
        <v>0</v>
      </c>
      <c r="D426" s="86" t="s">
        <v>71</v>
      </c>
      <c r="E426" s="331">
        <v>0</v>
      </c>
      <c r="F426" s="220">
        <f t="shared" si="14"/>
        <v>0</v>
      </c>
      <c r="G426"/>
      <c r="H426" s="128"/>
      <c r="J426" s="129"/>
    </row>
    <row r="427" spans="1:10" s="179" customFormat="1" ht="14.25" x14ac:dyDescent="0.2">
      <c r="A427" s="22">
        <v>27</v>
      </c>
      <c r="B427" s="174" t="s">
        <v>466</v>
      </c>
      <c r="C427" s="860">
        <v>50</v>
      </c>
      <c r="D427" s="232" t="s">
        <v>71</v>
      </c>
      <c r="E427" s="331">
        <v>0</v>
      </c>
      <c r="F427" s="222">
        <f t="shared" si="14"/>
        <v>0</v>
      </c>
      <c r="G427" s="177"/>
      <c r="H427" s="190"/>
      <c r="J427" s="180"/>
    </row>
    <row r="428" spans="1:10" ht="14.25" x14ac:dyDescent="0.2">
      <c r="A428" s="22">
        <v>28</v>
      </c>
      <c r="B428" s="23" t="s">
        <v>320</v>
      </c>
      <c r="C428" s="860">
        <v>0</v>
      </c>
      <c r="D428" s="86" t="s">
        <v>71</v>
      </c>
      <c r="E428" s="331">
        <v>0</v>
      </c>
      <c r="F428" s="220">
        <f t="shared" si="14"/>
        <v>0</v>
      </c>
      <c r="G428"/>
      <c r="H428" s="128"/>
      <c r="J428" s="129"/>
    </row>
    <row r="429" spans="1:10" ht="14.25" x14ac:dyDescent="0.2">
      <c r="A429" s="22">
        <v>29</v>
      </c>
      <c r="B429" s="23" t="s">
        <v>321</v>
      </c>
      <c r="C429" s="860">
        <v>0</v>
      </c>
      <c r="D429" s="86" t="s">
        <v>71</v>
      </c>
      <c r="E429" s="331">
        <v>0</v>
      </c>
      <c r="F429" s="220">
        <f t="shared" si="14"/>
        <v>0</v>
      </c>
      <c r="G429"/>
      <c r="H429" s="128"/>
      <c r="J429" s="129"/>
    </row>
    <row r="430" spans="1:10" ht="14.25" x14ac:dyDescent="0.2">
      <c r="A430" s="22">
        <v>30</v>
      </c>
      <c r="B430" s="56" t="s">
        <v>322</v>
      </c>
      <c r="C430" s="860">
        <v>30</v>
      </c>
      <c r="D430" s="86" t="s">
        <v>71</v>
      </c>
      <c r="E430" s="331">
        <v>0</v>
      </c>
      <c r="F430" s="233">
        <f t="shared" si="14"/>
        <v>0</v>
      </c>
      <c r="G430"/>
      <c r="H430" s="128"/>
      <c r="J430" s="129"/>
    </row>
    <row r="431" spans="1:10" s="168" customFormat="1" ht="14.25" x14ac:dyDescent="0.2">
      <c r="A431" s="22">
        <v>31</v>
      </c>
      <c r="B431" s="193" t="s">
        <v>478</v>
      </c>
      <c r="C431" s="860">
        <v>0</v>
      </c>
      <c r="D431" s="221" t="s">
        <v>71</v>
      </c>
      <c r="E431" s="331">
        <v>0</v>
      </c>
      <c r="F431" s="223">
        <f t="shared" si="14"/>
        <v>0</v>
      </c>
      <c r="G431" s="166"/>
      <c r="H431" s="191"/>
      <c r="J431" s="169"/>
    </row>
    <row r="432" spans="1:10" ht="14.25" x14ac:dyDescent="0.2">
      <c r="A432" s="22">
        <v>32</v>
      </c>
      <c r="B432" s="23" t="s">
        <v>323</v>
      </c>
      <c r="C432" s="860">
        <v>30</v>
      </c>
      <c r="D432" s="86" t="s">
        <v>71</v>
      </c>
      <c r="E432" s="331">
        <v>0</v>
      </c>
      <c r="F432" s="220">
        <f t="shared" si="14"/>
        <v>0</v>
      </c>
      <c r="G432"/>
      <c r="H432" s="128"/>
      <c r="J432" s="129"/>
    </row>
    <row r="433" spans="1:11" ht="14.25" x14ac:dyDescent="0.2">
      <c r="A433" s="22">
        <v>33</v>
      </c>
      <c r="B433" s="23" t="s">
        <v>324</v>
      </c>
      <c r="C433" s="860">
        <v>3</v>
      </c>
      <c r="D433" s="86" t="s">
        <v>14</v>
      </c>
      <c r="E433" s="331">
        <v>0</v>
      </c>
      <c r="F433" s="220">
        <f t="shared" si="14"/>
        <v>0</v>
      </c>
      <c r="G433"/>
      <c r="H433" s="128"/>
      <c r="J433" s="129"/>
    </row>
    <row r="434" spans="1:11" ht="14.25" x14ac:dyDescent="0.2">
      <c r="A434" s="22">
        <v>34</v>
      </c>
      <c r="B434" s="23" t="s">
        <v>325</v>
      </c>
      <c r="C434" s="860">
        <v>0</v>
      </c>
      <c r="D434" s="86" t="s">
        <v>71</v>
      </c>
      <c r="E434" s="331">
        <v>0</v>
      </c>
      <c r="F434" s="220">
        <f t="shared" si="14"/>
        <v>0</v>
      </c>
      <c r="G434"/>
      <c r="H434" s="128"/>
      <c r="J434" s="129"/>
    </row>
    <row r="435" spans="1:11" ht="14.25" x14ac:dyDescent="0.2">
      <c r="A435" s="22">
        <v>35</v>
      </c>
      <c r="B435" s="23" t="s">
        <v>326</v>
      </c>
      <c r="C435" s="860">
        <v>0</v>
      </c>
      <c r="D435" s="86" t="s">
        <v>71</v>
      </c>
      <c r="E435" s="331">
        <v>0</v>
      </c>
      <c r="F435" s="220">
        <f t="shared" si="14"/>
        <v>0</v>
      </c>
      <c r="G435"/>
      <c r="H435" s="128"/>
      <c r="J435" s="129"/>
    </row>
    <row r="436" spans="1:11" ht="14.25" x14ac:dyDescent="0.2">
      <c r="A436" s="22">
        <v>36</v>
      </c>
      <c r="B436" s="23" t="s">
        <v>327</v>
      </c>
      <c r="C436" s="860">
        <v>0</v>
      </c>
      <c r="D436" s="86" t="s">
        <v>71</v>
      </c>
      <c r="E436" s="331">
        <v>0</v>
      </c>
      <c r="F436" s="220">
        <f t="shared" si="14"/>
        <v>0</v>
      </c>
      <c r="G436"/>
      <c r="H436" s="128"/>
      <c r="J436" s="129"/>
    </row>
    <row r="437" spans="1:11" ht="14.25" x14ac:dyDescent="0.2">
      <c r="A437" s="22">
        <v>37</v>
      </c>
      <c r="B437" s="23" t="s">
        <v>328</v>
      </c>
      <c r="C437" s="860">
        <v>0</v>
      </c>
      <c r="D437" s="86" t="s">
        <v>71</v>
      </c>
      <c r="E437" s="331">
        <v>0</v>
      </c>
      <c r="F437" s="220">
        <f t="shared" si="14"/>
        <v>0</v>
      </c>
      <c r="G437"/>
      <c r="H437" s="128"/>
      <c r="J437" s="129"/>
      <c r="K437" s="65"/>
    </row>
    <row r="438" spans="1:11" ht="14.25" x14ac:dyDescent="0.2">
      <c r="A438" s="22">
        <v>38</v>
      </c>
      <c r="B438" s="23" t="s">
        <v>329</v>
      </c>
      <c r="C438" s="860">
        <v>300</v>
      </c>
      <c r="D438" s="86" t="s">
        <v>71</v>
      </c>
      <c r="E438" s="331">
        <v>0</v>
      </c>
      <c r="F438" s="220">
        <f t="shared" si="14"/>
        <v>0</v>
      </c>
      <c r="G438"/>
      <c r="H438" s="128"/>
      <c r="J438" s="129"/>
    </row>
    <row r="439" spans="1:11" ht="14.25" x14ac:dyDescent="0.2">
      <c r="A439" s="22">
        <v>39</v>
      </c>
      <c r="B439" s="23" t="s">
        <v>330</v>
      </c>
      <c r="C439" s="860">
        <v>0</v>
      </c>
      <c r="D439" s="86" t="s">
        <v>14</v>
      </c>
      <c r="E439" s="331">
        <v>0</v>
      </c>
      <c r="F439" s="220">
        <f t="shared" si="14"/>
        <v>0</v>
      </c>
      <c r="G439"/>
      <c r="H439" s="128"/>
      <c r="J439" s="129"/>
    </row>
    <row r="440" spans="1:11" ht="14.25" x14ac:dyDescent="0.2">
      <c r="A440" s="22">
        <v>40</v>
      </c>
      <c r="B440" s="23" t="s">
        <v>331</v>
      </c>
      <c r="C440" s="860">
        <v>0</v>
      </c>
      <c r="D440" s="86" t="s">
        <v>17</v>
      </c>
      <c r="E440" s="331">
        <v>0</v>
      </c>
      <c r="F440" s="220">
        <f t="shared" si="14"/>
        <v>0</v>
      </c>
      <c r="G440"/>
      <c r="H440" s="128"/>
      <c r="J440" s="129"/>
    </row>
    <row r="441" spans="1:11" ht="14.25" x14ac:dyDescent="0.2">
      <c r="A441" s="22">
        <v>41</v>
      </c>
      <c r="B441" s="23" t="s">
        <v>332</v>
      </c>
      <c r="C441" s="860">
        <v>60</v>
      </c>
      <c r="D441" s="86" t="s">
        <v>14</v>
      </c>
      <c r="E441" s="331">
        <v>0</v>
      </c>
      <c r="F441" s="220">
        <f t="shared" si="14"/>
        <v>0</v>
      </c>
      <c r="G441"/>
      <c r="H441" s="128"/>
      <c r="J441" s="129"/>
    </row>
    <row r="442" spans="1:11" ht="14.25" x14ac:dyDescent="0.2">
      <c r="A442" s="22">
        <v>42</v>
      </c>
      <c r="B442" s="23" t="s">
        <v>333</v>
      </c>
      <c r="C442" s="860">
        <v>0</v>
      </c>
      <c r="D442" s="85" t="s">
        <v>71</v>
      </c>
      <c r="E442" s="331">
        <v>0</v>
      </c>
      <c r="F442" s="220">
        <f t="shared" si="14"/>
        <v>0</v>
      </c>
      <c r="G442"/>
      <c r="H442" s="128"/>
      <c r="J442" s="129"/>
    </row>
    <row r="443" spans="1:11" ht="14.25" x14ac:dyDescent="0.2">
      <c r="A443" s="22">
        <v>43</v>
      </c>
      <c r="B443" s="23" t="s">
        <v>334</v>
      </c>
      <c r="C443" s="860">
        <v>15</v>
      </c>
      <c r="D443" s="85" t="s">
        <v>17</v>
      </c>
      <c r="E443" s="331">
        <v>0</v>
      </c>
      <c r="F443" s="220">
        <f t="shared" si="14"/>
        <v>0</v>
      </c>
      <c r="G443"/>
      <c r="H443" s="128"/>
      <c r="J443" s="129"/>
    </row>
    <row r="444" spans="1:11" ht="14.25" x14ac:dyDescent="0.2">
      <c r="A444" s="22">
        <v>44</v>
      </c>
      <c r="B444" s="23" t="s">
        <v>335</v>
      </c>
      <c r="C444" s="860">
        <v>30</v>
      </c>
      <c r="D444" s="85" t="s">
        <v>52</v>
      </c>
      <c r="E444" s="331">
        <v>0</v>
      </c>
      <c r="F444" s="220">
        <f t="shared" si="14"/>
        <v>0</v>
      </c>
      <c r="G444"/>
      <c r="H444" s="128"/>
      <c r="J444" s="129"/>
    </row>
    <row r="445" spans="1:11" ht="14.25" x14ac:dyDescent="0.2">
      <c r="A445" s="22">
        <v>45</v>
      </c>
      <c r="B445" s="179" t="s">
        <v>529</v>
      </c>
      <c r="C445" s="860">
        <v>0</v>
      </c>
      <c r="D445" s="293" t="s">
        <v>52</v>
      </c>
      <c r="E445" s="331">
        <v>0</v>
      </c>
      <c r="F445" s="294">
        <f t="shared" si="14"/>
        <v>0</v>
      </c>
      <c r="G445"/>
      <c r="H445" s="128"/>
      <c r="J445" s="129"/>
    </row>
    <row r="446" spans="1:11" ht="14.25" x14ac:dyDescent="0.2">
      <c r="A446" s="22">
        <v>46</v>
      </c>
      <c r="B446" s="174" t="s">
        <v>522</v>
      </c>
      <c r="C446" s="860">
        <v>0</v>
      </c>
      <c r="D446" s="173" t="s">
        <v>17</v>
      </c>
      <c r="E446" s="331">
        <v>0</v>
      </c>
      <c r="F446" s="268">
        <f t="shared" si="14"/>
        <v>0</v>
      </c>
      <c r="G446"/>
      <c r="H446" s="128"/>
      <c r="J446" s="129"/>
    </row>
    <row r="447" spans="1:11" ht="14.25" x14ac:dyDescent="0.2">
      <c r="A447" s="22">
        <v>47</v>
      </c>
      <c r="B447" s="23" t="s">
        <v>336</v>
      </c>
      <c r="C447" s="860">
        <v>0</v>
      </c>
      <c r="D447" s="85" t="s">
        <v>17</v>
      </c>
      <c r="E447" s="331">
        <v>0</v>
      </c>
      <c r="F447" s="220">
        <f t="shared" si="14"/>
        <v>0</v>
      </c>
      <c r="G447"/>
      <c r="H447" s="128"/>
      <c r="J447" s="129"/>
    </row>
    <row r="448" spans="1:11" ht="14.25" x14ac:dyDescent="0.2">
      <c r="A448" s="22">
        <v>48</v>
      </c>
      <c r="B448" s="23" t="s">
        <v>337</v>
      </c>
      <c r="C448" s="860">
        <v>0</v>
      </c>
      <c r="D448" s="85" t="s">
        <v>17</v>
      </c>
      <c r="E448" s="331">
        <v>0</v>
      </c>
      <c r="F448" s="220">
        <f t="shared" si="14"/>
        <v>0</v>
      </c>
      <c r="G448"/>
      <c r="H448" s="128"/>
      <c r="J448" s="129"/>
    </row>
    <row r="449" spans="1:10" ht="14.25" x14ac:dyDescent="0.2">
      <c r="A449" s="22">
        <v>49</v>
      </c>
      <c r="B449" s="23" t="s">
        <v>338</v>
      </c>
      <c r="C449" s="860">
        <v>0</v>
      </c>
      <c r="D449" s="85" t="s">
        <v>17</v>
      </c>
      <c r="E449" s="331">
        <v>0</v>
      </c>
      <c r="F449" s="220">
        <f t="shared" si="14"/>
        <v>0</v>
      </c>
      <c r="G449"/>
      <c r="H449" s="128"/>
      <c r="J449" s="129"/>
    </row>
    <row r="450" spans="1:10" ht="14.25" x14ac:dyDescent="0.2">
      <c r="A450" s="22">
        <v>50</v>
      </c>
      <c r="B450" s="78" t="s">
        <v>339</v>
      </c>
      <c r="C450" s="860">
        <v>30</v>
      </c>
      <c r="D450" s="85" t="s">
        <v>17</v>
      </c>
      <c r="E450" s="331">
        <v>0</v>
      </c>
      <c r="F450" s="220">
        <f t="shared" si="14"/>
        <v>0</v>
      </c>
      <c r="G450"/>
      <c r="H450" s="128"/>
      <c r="J450" s="129"/>
    </row>
    <row r="451" spans="1:10" ht="18.75" customHeight="1" x14ac:dyDescent="0.2">
      <c r="A451" s="21"/>
      <c r="B451" s="23"/>
      <c r="C451" s="22"/>
      <c r="D451" s="22"/>
      <c r="E451" s="61" t="s">
        <v>31</v>
      </c>
      <c r="F451" s="27">
        <f>SUM(F400:F450)</f>
        <v>0</v>
      </c>
      <c r="G451"/>
      <c r="J451" s="27"/>
    </row>
    <row r="452" spans="1:10" ht="67.5" customHeight="1" x14ac:dyDescent="0.2">
      <c r="A452" s="21"/>
      <c r="B452" s="63" t="s">
        <v>340</v>
      </c>
      <c r="C452" s="47"/>
      <c r="D452" s="47"/>
      <c r="E452" s="59"/>
      <c r="F452" s="39"/>
      <c r="G452"/>
    </row>
    <row r="453" spans="1:10" ht="51" x14ac:dyDescent="0.2">
      <c r="A453" s="20" t="s">
        <v>1</v>
      </c>
      <c r="B453" s="20" t="s">
        <v>2</v>
      </c>
      <c r="C453" s="20"/>
      <c r="D453" s="20" t="s">
        <v>4</v>
      </c>
      <c r="E453" s="20" t="s">
        <v>5</v>
      </c>
      <c r="F453" s="20" t="s">
        <v>6</v>
      </c>
      <c r="G453"/>
    </row>
    <row r="454" spans="1:10" ht="14.25" x14ac:dyDescent="0.2">
      <c r="A454" s="21" t="s">
        <v>7</v>
      </c>
      <c r="B454" s="21" t="s">
        <v>8</v>
      </c>
      <c r="C454" s="21"/>
      <c r="D454" s="21" t="s">
        <v>10</v>
      </c>
      <c r="E454" s="21" t="s">
        <v>11</v>
      </c>
      <c r="F454" s="21" t="s">
        <v>12</v>
      </c>
      <c r="G454"/>
      <c r="H454" s="128"/>
    </row>
    <row r="455" spans="1:10" ht="14.25" x14ac:dyDescent="0.2">
      <c r="A455" s="22">
        <v>1</v>
      </c>
      <c r="B455" s="23" t="s">
        <v>341</v>
      </c>
      <c r="C455" s="860">
        <v>0</v>
      </c>
      <c r="D455" s="85" t="s">
        <v>71</v>
      </c>
      <c r="E455" s="331">
        <v>0</v>
      </c>
      <c r="F455" s="220">
        <f t="shared" ref="F455:F503" si="16">C455*E455</f>
        <v>0</v>
      </c>
      <c r="G455"/>
      <c r="H455" s="128"/>
      <c r="J455" s="129"/>
    </row>
    <row r="456" spans="1:10" ht="14.25" x14ac:dyDescent="0.2">
      <c r="A456" s="22">
        <f t="shared" ref="A456:A503" si="17">A455+1</f>
        <v>2</v>
      </c>
      <c r="B456" s="23" t="s">
        <v>342</v>
      </c>
      <c r="C456" s="860">
        <v>0</v>
      </c>
      <c r="D456" s="85" t="s">
        <v>71</v>
      </c>
      <c r="E456" s="331">
        <v>0</v>
      </c>
      <c r="F456" s="220">
        <f t="shared" si="16"/>
        <v>0</v>
      </c>
      <c r="G456"/>
      <c r="H456" s="128"/>
      <c r="J456" s="129"/>
    </row>
    <row r="457" spans="1:10" ht="14.25" x14ac:dyDescent="0.2">
      <c r="A457" s="22">
        <f t="shared" si="17"/>
        <v>3</v>
      </c>
      <c r="B457" s="23" t="s">
        <v>343</v>
      </c>
      <c r="C457" s="860">
        <v>0</v>
      </c>
      <c r="D457" s="85" t="s">
        <v>71</v>
      </c>
      <c r="E457" s="331">
        <v>0</v>
      </c>
      <c r="F457" s="220">
        <f t="shared" si="16"/>
        <v>0</v>
      </c>
      <c r="G457"/>
      <c r="H457" s="128"/>
      <c r="J457" s="129"/>
    </row>
    <row r="458" spans="1:10" ht="14.25" x14ac:dyDescent="0.2">
      <c r="A458" s="22">
        <f t="shared" si="17"/>
        <v>4</v>
      </c>
      <c r="B458" s="23" t="s">
        <v>344</v>
      </c>
      <c r="C458" s="860">
        <v>80</v>
      </c>
      <c r="D458" s="85" t="s">
        <v>14</v>
      </c>
      <c r="E458" s="331">
        <v>0</v>
      </c>
      <c r="F458" s="220">
        <f t="shared" si="16"/>
        <v>0</v>
      </c>
      <c r="G458"/>
      <c r="H458" s="128"/>
      <c r="J458" s="129"/>
    </row>
    <row r="459" spans="1:10" ht="14.25" x14ac:dyDescent="0.2">
      <c r="A459" s="22">
        <f t="shared" si="17"/>
        <v>5</v>
      </c>
      <c r="B459" s="23" t="s">
        <v>345</v>
      </c>
      <c r="C459" s="860">
        <v>50</v>
      </c>
      <c r="D459" s="85" t="s">
        <v>71</v>
      </c>
      <c r="E459" s="331">
        <v>0</v>
      </c>
      <c r="F459" s="220">
        <f t="shared" si="16"/>
        <v>0</v>
      </c>
      <c r="G459"/>
      <c r="H459" s="128"/>
      <c r="J459" s="129"/>
    </row>
    <row r="460" spans="1:10" ht="14.25" x14ac:dyDescent="0.2">
      <c r="A460" s="22">
        <f t="shared" si="17"/>
        <v>6</v>
      </c>
      <c r="B460" s="23" t="s">
        <v>346</v>
      </c>
      <c r="C460" s="860">
        <v>50</v>
      </c>
      <c r="D460" s="85" t="s">
        <v>52</v>
      </c>
      <c r="E460" s="331">
        <v>0</v>
      </c>
      <c r="F460" s="220">
        <f t="shared" si="16"/>
        <v>0</v>
      </c>
      <c r="G460"/>
      <c r="H460" s="128"/>
      <c r="J460" s="129"/>
    </row>
    <row r="461" spans="1:10" ht="14.25" x14ac:dyDescent="0.2">
      <c r="A461" s="22">
        <f t="shared" si="17"/>
        <v>7</v>
      </c>
      <c r="B461" s="23" t="s">
        <v>347</v>
      </c>
      <c r="C461" s="860">
        <v>0</v>
      </c>
      <c r="D461" s="85" t="s">
        <v>71</v>
      </c>
      <c r="E461" s="331">
        <v>0</v>
      </c>
      <c r="F461" s="220">
        <f t="shared" si="16"/>
        <v>0</v>
      </c>
      <c r="G461"/>
      <c r="H461" s="128"/>
      <c r="J461" s="129"/>
    </row>
    <row r="462" spans="1:10" ht="14.25" x14ac:dyDescent="0.2">
      <c r="A462" s="22">
        <f t="shared" si="17"/>
        <v>8</v>
      </c>
      <c r="B462" s="23" t="s">
        <v>348</v>
      </c>
      <c r="C462" s="860">
        <v>50</v>
      </c>
      <c r="D462" s="85" t="s">
        <v>14</v>
      </c>
      <c r="E462" s="331">
        <v>0</v>
      </c>
      <c r="F462" s="220">
        <f t="shared" si="16"/>
        <v>0</v>
      </c>
      <c r="G462"/>
      <c r="H462" s="128"/>
      <c r="J462" s="129"/>
    </row>
    <row r="463" spans="1:10" ht="14.25" x14ac:dyDescent="0.2">
      <c r="A463" s="22">
        <f t="shared" si="17"/>
        <v>9</v>
      </c>
      <c r="B463" s="23" t="s">
        <v>349</v>
      </c>
      <c r="C463" s="860">
        <v>30</v>
      </c>
      <c r="D463" s="85" t="s">
        <v>71</v>
      </c>
      <c r="E463" s="331">
        <v>0</v>
      </c>
      <c r="F463" s="220">
        <f t="shared" si="16"/>
        <v>0</v>
      </c>
      <c r="G463"/>
      <c r="H463" s="128"/>
      <c r="J463" s="129"/>
    </row>
    <row r="464" spans="1:10" ht="63.75" x14ac:dyDescent="0.2">
      <c r="A464" s="22">
        <f t="shared" si="17"/>
        <v>10</v>
      </c>
      <c r="B464" s="23" t="s">
        <v>350</v>
      </c>
      <c r="C464" s="860">
        <v>120</v>
      </c>
      <c r="D464" s="85" t="s">
        <v>14</v>
      </c>
      <c r="E464" s="331">
        <v>0</v>
      </c>
      <c r="F464" s="220">
        <f t="shared" si="16"/>
        <v>0</v>
      </c>
      <c r="G464"/>
      <c r="H464" s="128"/>
      <c r="J464" s="129"/>
    </row>
    <row r="465" spans="1:10" ht="14.25" x14ac:dyDescent="0.2">
      <c r="A465" s="22">
        <f t="shared" si="17"/>
        <v>11</v>
      </c>
      <c r="B465" s="23" t="s">
        <v>351</v>
      </c>
      <c r="C465" s="860">
        <v>0</v>
      </c>
      <c r="D465" s="85" t="s">
        <v>14</v>
      </c>
      <c r="E465" s="331">
        <v>0</v>
      </c>
      <c r="F465" s="220">
        <f t="shared" si="16"/>
        <v>0</v>
      </c>
      <c r="G465"/>
      <c r="H465" s="128"/>
      <c r="J465" s="129"/>
    </row>
    <row r="466" spans="1:10" ht="14.25" x14ac:dyDescent="0.2">
      <c r="A466" s="22">
        <f t="shared" si="17"/>
        <v>12</v>
      </c>
      <c r="B466" s="23" t="s">
        <v>352</v>
      </c>
      <c r="C466" s="860">
        <v>0</v>
      </c>
      <c r="D466" s="85" t="s">
        <v>71</v>
      </c>
      <c r="E466" s="331">
        <v>0</v>
      </c>
      <c r="F466" s="220">
        <f t="shared" si="16"/>
        <v>0</v>
      </c>
      <c r="G466"/>
      <c r="H466" s="128"/>
      <c r="J466" s="129"/>
    </row>
    <row r="467" spans="1:10" ht="14.25" x14ac:dyDescent="0.2">
      <c r="A467" s="22">
        <f t="shared" si="17"/>
        <v>13</v>
      </c>
      <c r="B467" s="45" t="s">
        <v>353</v>
      </c>
      <c r="C467" s="860">
        <v>0</v>
      </c>
      <c r="D467" s="85" t="s">
        <v>52</v>
      </c>
      <c r="E467" s="331">
        <v>0</v>
      </c>
      <c r="F467" s="220">
        <f t="shared" si="16"/>
        <v>0</v>
      </c>
      <c r="G467"/>
      <c r="H467" s="128"/>
      <c r="J467" s="129"/>
    </row>
    <row r="468" spans="1:10" ht="14.25" x14ac:dyDescent="0.2">
      <c r="A468" s="22">
        <f t="shared" si="17"/>
        <v>14</v>
      </c>
      <c r="B468" s="23" t="s">
        <v>354</v>
      </c>
      <c r="C468" s="860">
        <v>0</v>
      </c>
      <c r="D468" s="85" t="s">
        <v>71</v>
      </c>
      <c r="E468" s="331">
        <v>0</v>
      </c>
      <c r="F468" s="220">
        <f t="shared" si="16"/>
        <v>0</v>
      </c>
      <c r="G468"/>
      <c r="H468" s="128"/>
      <c r="J468" s="129"/>
    </row>
    <row r="469" spans="1:10" ht="14.25" x14ac:dyDescent="0.2">
      <c r="A469" s="22">
        <f t="shared" si="17"/>
        <v>15</v>
      </c>
      <c r="B469" s="23" t="s">
        <v>355</v>
      </c>
      <c r="C469" s="860">
        <v>0</v>
      </c>
      <c r="D469" s="85" t="s">
        <v>71</v>
      </c>
      <c r="E469" s="331">
        <v>0</v>
      </c>
      <c r="F469" s="220">
        <f t="shared" si="16"/>
        <v>0</v>
      </c>
      <c r="G469"/>
      <c r="H469" s="128"/>
      <c r="J469" s="129"/>
    </row>
    <row r="470" spans="1:10" ht="14.25" x14ac:dyDescent="0.2">
      <c r="A470" s="22">
        <f t="shared" si="17"/>
        <v>16</v>
      </c>
      <c r="B470" s="23" t="s">
        <v>356</v>
      </c>
      <c r="C470" s="860">
        <v>0</v>
      </c>
      <c r="D470" s="85" t="s">
        <v>71</v>
      </c>
      <c r="E470" s="331">
        <v>0</v>
      </c>
      <c r="F470" s="220">
        <f t="shared" si="16"/>
        <v>0</v>
      </c>
      <c r="G470"/>
      <c r="H470" s="128"/>
      <c r="J470" s="129"/>
    </row>
    <row r="471" spans="1:10" ht="14.25" x14ac:dyDescent="0.2">
      <c r="A471" s="22">
        <f t="shared" si="17"/>
        <v>17</v>
      </c>
      <c r="B471" s="23" t="s">
        <v>357</v>
      </c>
      <c r="C471" s="860">
        <v>0</v>
      </c>
      <c r="D471" s="85" t="s">
        <v>71</v>
      </c>
      <c r="E471" s="331">
        <v>0</v>
      </c>
      <c r="F471" s="220">
        <f t="shared" si="16"/>
        <v>0</v>
      </c>
      <c r="G471"/>
      <c r="H471" s="128"/>
      <c r="J471" s="129"/>
    </row>
    <row r="472" spans="1:10" ht="25.5" x14ac:dyDescent="0.2">
      <c r="A472" s="22">
        <f t="shared" si="17"/>
        <v>18</v>
      </c>
      <c r="B472" s="23" t="s">
        <v>358</v>
      </c>
      <c r="C472" s="860">
        <v>500</v>
      </c>
      <c r="D472" s="85" t="s">
        <v>71</v>
      </c>
      <c r="E472" s="331">
        <v>0</v>
      </c>
      <c r="F472" s="220">
        <f t="shared" si="16"/>
        <v>0</v>
      </c>
      <c r="G472"/>
      <c r="H472" s="128"/>
      <c r="J472" s="129"/>
    </row>
    <row r="473" spans="1:10" ht="14.25" x14ac:dyDescent="0.2">
      <c r="A473" s="22">
        <f t="shared" si="17"/>
        <v>19</v>
      </c>
      <c r="B473" s="23" t="s">
        <v>359</v>
      </c>
      <c r="C473" s="860">
        <v>750</v>
      </c>
      <c r="D473" s="86" t="s">
        <v>52</v>
      </c>
      <c r="E473" s="331">
        <v>0</v>
      </c>
      <c r="F473" s="220">
        <f t="shared" si="16"/>
        <v>0</v>
      </c>
      <c r="G473"/>
      <c r="H473" s="128"/>
      <c r="J473" s="129"/>
    </row>
    <row r="474" spans="1:10" ht="14.25" x14ac:dyDescent="0.2">
      <c r="A474" s="22">
        <f t="shared" si="17"/>
        <v>20</v>
      </c>
      <c r="B474" s="23" t="s">
        <v>360</v>
      </c>
      <c r="C474" s="860">
        <v>0</v>
      </c>
      <c r="D474" s="86" t="s">
        <v>14</v>
      </c>
      <c r="E474" s="331">
        <v>0</v>
      </c>
      <c r="F474" s="220">
        <f t="shared" si="16"/>
        <v>0</v>
      </c>
      <c r="G474"/>
      <c r="H474" s="128"/>
      <c r="J474" s="129"/>
    </row>
    <row r="475" spans="1:10" ht="14.25" x14ac:dyDescent="0.2">
      <c r="A475" s="22">
        <v>21</v>
      </c>
      <c r="B475" s="23" t="s">
        <v>361</v>
      </c>
      <c r="C475" s="860">
        <v>0</v>
      </c>
      <c r="D475" s="85" t="s">
        <v>14</v>
      </c>
      <c r="E475" s="331">
        <v>0</v>
      </c>
      <c r="F475" s="220">
        <f t="shared" si="16"/>
        <v>0</v>
      </c>
      <c r="G475"/>
      <c r="H475" s="128"/>
      <c r="J475" s="129"/>
    </row>
    <row r="476" spans="1:10" ht="14.25" x14ac:dyDescent="0.2">
      <c r="A476" s="22">
        <f t="shared" si="17"/>
        <v>22</v>
      </c>
      <c r="B476" s="23" t="s">
        <v>362</v>
      </c>
      <c r="C476" s="860">
        <v>500</v>
      </c>
      <c r="D476" s="85" t="s">
        <v>14</v>
      </c>
      <c r="E476" s="331">
        <v>0</v>
      </c>
      <c r="F476" s="220">
        <f t="shared" si="16"/>
        <v>0</v>
      </c>
      <c r="G476"/>
      <c r="H476" s="128"/>
      <c r="J476" s="129"/>
    </row>
    <row r="477" spans="1:10" ht="14.25" x14ac:dyDescent="0.2">
      <c r="A477" s="22">
        <f t="shared" si="17"/>
        <v>23</v>
      </c>
      <c r="B477" s="23" t="s">
        <v>363</v>
      </c>
      <c r="C477" s="860">
        <v>150</v>
      </c>
      <c r="D477" s="85" t="s">
        <v>14</v>
      </c>
      <c r="E477" s="331">
        <v>0</v>
      </c>
      <c r="F477" s="220">
        <f t="shared" si="16"/>
        <v>0</v>
      </c>
      <c r="G477"/>
      <c r="H477" s="128"/>
      <c r="J477" s="129"/>
    </row>
    <row r="478" spans="1:10" ht="14.25" x14ac:dyDescent="0.2">
      <c r="A478" s="22">
        <f t="shared" si="17"/>
        <v>24</v>
      </c>
      <c r="B478" s="23" t="s">
        <v>364</v>
      </c>
      <c r="C478" s="860">
        <v>400</v>
      </c>
      <c r="D478" s="85" t="s">
        <v>14</v>
      </c>
      <c r="E478" s="331">
        <v>0</v>
      </c>
      <c r="F478" s="220">
        <f t="shared" si="16"/>
        <v>0</v>
      </c>
      <c r="G478"/>
      <c r="H478" s="128"/>
      <c r="J478" s="129"/>
    </row>
    <row r="479" spans="1:10" ht="14.25" x14ac:dyDescent="0.2">
      <c r="A479" s="22">
        <f t="shared" si="17"/>
        <v>25</v>
      </c>
      <c r="B479" s="23" t="s">
        <v>365</v>
      </c>
      <c r="C479" s="860">
        <v>50</v>
      </c>
      <c r="D479" s="85" t="s">
        <v>14</v>
      </c>
      <c r="E479" s="331">
        <v>0</v>
      </c>
      <c r="F479" s="220">
        <f t="shared" si="16"/>
        <v>0</v>
      </c>
      <c r="G479"/>
      <c r="H479" s="128"/>
      <c r="J479" s="129"/>
    </row>
    <row r="480" spans="1:10" ht="14.25" x14ac:dyDescent="0.2">
      <c r="A480" s="22">
        <f t="shared" si="17"/>
        <v>26</v>
      </c>
      <c r="B480" s="23" t="s">
        <v>366</v>
      </c>
      <c r="C480" s="860">
        <v>600</v>
      </c>
      <c r="D480" s="85" t="s">
        <v>52</v>
      </c>
      <c r="E480" s="331">
        <v>0</v>
      </c>
      <c r="F480" s="220">
        <f t="shared" si="16"/>
        <v>0</v>
      </c>
      <c r="G480"/>
      <c r="H480" s="128"/>
      <c r="J480" s="129"/>
    </row>
    <row r="481" spans="1:10" ht="14.25" x14ac:dyDescent="0.2">
      <c r="A481" s="22">
        <f t="shared" si="17"/>
        <v>27</v>
      </c>
      <c r="B481" s="23" t="s">
        <v>367</v>
      </c>
      <c r="C481" s="860">
        <v>600</v>
      </c>
      <c r="D481" s="85" t="s">
        <v>52</v>
      </c>
      <c r="E481" s="331">
        <v>0</v>
      </c>
      <c r="F481" s="220">
        <f t="shared" si="16"/>
        <v>0</v>
      </c>
      <c r="G481"/>
      <c r="H481" s="128"/>
      <c r="J481" s="129"/>
    </row>
    <row r="482" spans="1:10" ht="14.25" x14ac:dyDescent="0.2">
      <c r="A482" s="22">
        <f t="shared" si="17"/>
        <v>28</v>
      </c>
      <c r="B482" s="119" t="s">
        <v>528</v>
      </c>
      <c r="C482" s="860">
        <v>0</v>
      </c>
      <c r="D482" s="281" t="s">
        <v>52</v>
      </c>
      <c r="E482" s="331">
        <v>0</v>
      </c>
      <c r="F482" s="266">
        <f t="shared" si="16"/>
        <v>0</v>
      </c>
      <c r="G482"/>
      <c r="H482" s="128"/>
      <c r="J482" s="129"/>
    </row>
    <row r="483" spans="1:10" ht="14.25" x14ac:dyDescent="0.2">
      <c r="A483" s="22">
        <f t="shared" si="17"/>
        <v>29</v>
      </c>
      <c r="B483" s="23" t="s">
        <v>368</v>
      </c>
      <c r="C483" s="860">
        <v>0</v>
      </c>
      <c r="D483" s="85" t="s">
        <v>71</v>
      </c>
      <c r="E483" s="331">
        <v>0</v>
      </c>
      <c r="F483" s="220">
        <f t="shared" si="16"/>
        <v>0</v>
      </c>
      <c r="G483"/>
      <c r="H483" s="128"/>
      <c r="J483" s="129"/>
    </row>
    <row r="484" spans="1:10" ht="14.25" x14ac:dyDescent="0.2">
      <c r="A484" s="22">
        <f t="shared" si="17"/>
        <v>30</v>
      </c>
      <c r="B484" s="23" t="s">
        <v>369</v>
      </c>
      <c r="C484" s="860">
        <v>300</v>
      </c>
      <c r="D484" s="85" t="s">
        <v>71</v>
      </c>
      <c r="E484" s="331">
        <v>0</v>
      </c>
      <c r="F484" s="220">
        <f t="shared" si="16"/>
        <v>0</v>
      </c>
      <c r="G484"/>
      <c r="H484" s="128"/>
      <c r="J484" s="129"/>
    </row>
    <row r="485" spans="1:10" ht="14.25" x14ac:dyDescent="0.2">
      <c r="A485" s="22">
        <f t="shared" si="17"/>
        <v>31</v>
      </c>
      <c r="B485" s="23" t="s">
        <v>370</v>
      </c>
      <c r="C485" s="860">
        <v>200</v>
      </c>
      <c r="D485" s="85" t="s">
        <v>71</v>
      </c>
      <c r="E485" s="331">
        <v>0</v>
      </c>
      <c r="F485" s="220">
        <f t="shared" si="16"/>
        <v>0</v>
      </c>
      <c r="G485"/>
      <c r="H485" s="128"/>
      <c r="J485" s="129"/>
    </row>
    <row r="486" spans="1:10" ht="14.25" x14ac:dyDescent="0.2">
      <c r="A486" s="22">
        <f t="shared" si="17"/>
        <v>32</v>
      </c>
      <c r="B486" s="23" t="s">
        <v>371</v>
      </c>
      <c r="C486" s="860">
        <v>10</v>
      </c>
      <c r="D486" s="85" t="s">
        <v>71</v>
      </c>
      <c r="E486" s="331">
        <v>0</v>
      </c>
      <c r="F486" s="220">
        <f t="shared" si="16"/>
        <v>0</v>
      </c>
      <c r="G486"/>
      <c r="H486" s="128"/>
      <c r="J486" s="129"/>
    </row>
    <row r="487" spans="1:10" ht="14.25" x14ac:dyDescent="0.2">
      <c r="A487" s="22">
        <f t="shared" si="17"/>
        <v>33</v>
      </c>
      <c r="B487" s="23" t="s">
        <v>372</v>
      </c>
      <c r="C487" s="860">
        <v>0</v>
      </c>
      <c r="D487" s="85" t="s">
        <v>14</v>
      </c>
      <c r="E487" s="331">
        <v>0</v>
      </c>
      <c r="F487" s="220">
        <f t="shared" si="16"/>
        <v>0</v>
      </c>
      <c r="G487"/>
      <c r="H487" s="128"/>
      <c r="J487" s="129"/>
    </row>
    <row r="488" spans="1:10" ht="25.5" x14ac:dyDescent="0.2">
      <c r="A488" s="22">
        <f t="shared" si="17"/>
        <v>34</v>
      </c>
      <c r="B488" s="23" t="s">
        <v>373</v>
      </c>
      <c r="C488" s="860">
        <v>20</v>
      </c>
      <c r="D488" s="85" t="s">
        <v>71</v>
      </c>
      <c r="E488" s="331">
        <v>0</v>
      </c>
      <c r="F488" s="220">
        <f t="shared" si="16"/>
        <v>0</v>
      </c>
      <c r="G488"/>
      <c r="H488" s="128"/>
      <c r="J488" s="129"/>
    </row>
    <row r="489" spans="1:10" ht="24.75" customHeight="1" x14ac:dyDescent="0.2">
      <c r="A489" s="22">
        <f t="shared" si="17"/>
        <v>35</v>
      </c>
      <c r="B489" s="23" t="s">
        <v>374</v>
      </c>
      <c r="C489" s="860">
        <v>0</v>
      </c>
      <c r="D489" s="85" t="s">
        <v>52</v>
      </c>
      <c r="E489" s="331">
        <v>0</v>
      </c>
      <c r="F489" s="220">
        <f t="shared" si="16"/>
        <v>0</v>
      </c>
      <c r="G489"/>
      <c r="H489" s="128"/>
      <c r="J489" s="129"/>
    </row>
    <row r="490" spans="1:10" s="179" customFormat="1" ht="24.75" customHeight="1" x14ac:dyDescent="0.2">
      <c r="A490" s="22">
        <f t="shared" si="17"/>
        <v>36</v>
      </c>
      <c r="B490" s="174" t="s">
        <v>509</v>
      </c>
      <c r="C490" s="860">
        <v>0</v>
      </c>
      <c r="D490" s="221" t="s">
        <v>71</v>
      </c>
      <c r="E490" s="331">
        <v>0</v>
      </c>
      <c r="F490" s="222">
        <f t="shared" si="16"/>
        <v>0</v>
      </c>
      <c r="G490" s="177"/>
      <c r="H490" s="190"/>
      <c r="J490" s="180"/>
    </row>
    <row r="491" spans="1:10" ht="14.25" x14ac:dyDescent="0.2">
      <c r="A491" s="22">
        <f t="shared" si="17"/>
        <v>37</v>
      </c>
      <c r="B491" s="23" t="s">
        <v>375</v>
      </c>
      <c r="C491" s="860">
        <v>0</v>
      </c>
      <c r="D491" s="85" t="s">
        <v>71</v>
      </c>
      <c r="E491" s="331">
        <v>0</v>
      </c>
      <c r="F491" s="220">
        <f t="shared" si="16"/>
        <v>0</v>
      </c>
      <c r="G491"/>
      <c r="H491" s="128"/>
      <c r="J491" s="129"/>
    </row>
    <row r="492" spans="1:10" ht="14.25" x14ac:dyDescent="0.2">
      <c r="A492" s="22">
        <f t="shared" si="17"/>
        <v>38</v>
      </c>
      <c r="B492" s="23" t="s">
        <v>376</v>
      </c>
      <c r="C492" s="860">
        <v>0</v>
      </c>
      <c r="D492" s="85" t="s">
        <v>71</v>
      </c>
      <c r="E492" s="331">
        <v>0</v>
      </c>
      <c r="F492" s="220">
        <f t="shared" si="16"/>
        <v>0</v>
      </c>
      <c r="G492"/>
      <c r="H492" s="128"/>
      <c r="J492" s="129"/>
    </row>
    <row r="493" spans="1:10" ht="14.25" x14ac:dyDescent="0.2">
      <c r="A493" s="22">
        <f t="shared" si="17"/>
        <v>39</v>
      </c>
      <c r="B493" s="23" t="s">
        <v>377</v>
      </c>
      <c r="C493" s="860">
        <v>205</v>
      </c>
      <c r="D493" s="234" t="s">
        <v>52</v>
      </c>
      <c r="E493" s="331">
        <v>0</v>
      </c>
      <c r="F493" s="220">
        <f t="shared" si="16"/>
        <v>0</v>
      </c>
      <c r="G493"/>
      <c r="H493" s="128"/>
      <c r="J493" s="129"/>
    </row>
    <row r="494" spans="1:10" ht="14.25" x14ac:dyDescent="0.2">
      <c r="A494" s="22">
        <f t="shared" si="17"/>
        <v>40</v>
      </c>
      <c r="B494" s="23" t="s">
        <v>378</v>
      </c>
      <c r="C494" s="860">
        <v>10</v>
      </c>
      <c r="D494" s="85" t="s">
        <v>52</v>
      </c>
      <c r="E494" s="331">
        <v>0</v>
      </c>
      <c r="F494" s="220">
        <f t="shared" si="16"/>
        <v>0</v>
      </c>
      <c r="G494"/>
      <c r="H494" s="128"/>
      <c r="J494" s="129"/>
    </row>
    <row r="495" spans="1:10" ht="14.25" x14ac:dyDescent="0.2">
      <c r="A495" s="22">
        <f t="shared" si="17"/>
        <v>41</v>
      </c>
      <c r="B495" s="23" t="s">
        <v>379</v>
      </c>
      <c r="C495" s="860">
        <v>30</v>
      </c>
      <c r="D495" s="85" t="s">
        <v>52</v>
      </c>
      <c r="E495" s="331">
        <v>0</v>
      </c>
      <c r="F495" s="220">
        <f t="shared" si="16"/>
        <v>0</v>
      </c>
      <c r="G495"/>
      <c r="H495" s="128"/>
      <c r="J495" s="129"/>
    </row>
    <row r="496" spans="1:10" ht="14.25" x14ac:dyDescent="0.2">
      <c r="A496" s="22">
        <f t="shared" si="17"/>
        <v>42</v>
      </c>
      <c r="B496" s="23" t="s">
        <v>380</v>
      </c>
      <c r="C496" s="860">
        <v>15</v>
      </c>
      <c r="D496" s="85" t="s">
        <v>17</v>
      </c>
      <c r="E496" s="331">
        <v>0</v>
      </c>
      <c r="F496" s="220">
        <f t="shared" si="16"/>
        <v>0</v>
      </c>
      <c r="G496"/>
      <c r="H496" s="128"/>
      <c r="J496" s="129"/>
    </row>
    <row r="497" spans="1:10" ht="14.25" x14ac:dyDescent="0.2">
      <c r="A497" s="22">
        <f t="shared" si="17"/>
        <v>43</v>
      </c>
      <c r="B497" s="23" t="s">
        <v>381</v>
      </c>
      <c r="C497" s="860">
        <v>60</v>
      </c>
      <c r="D497" s="85" t="s">
        <v>52</v>
      </c>
      <c r="E497" s="331">
        <v>0</v>
      </c>
      <c r="F497" s="220">
        <f t="shared" si="16"/>
        <v>0</v>
      </c>
      <c r="G497"/>
      <c r="H497" s="128"/>
      <c r="J497" s="129"/>
    </row>
    <row r="498" spans="1:10" ht="14.25" x14ac:dyDescent="0.2">
      <c r="A498" s="22">
        <f t="shared" si="17"/>
        <v>44</v>
      </c>
      <c r="B498" s="23" t="s">
        <v>382</v>
      </c>
      <c r="C498" s="860">
        <v>60</v>
      </c>
      <c r="D498" s="85" t="s">
        <v>52</v>
      </c>
      <c r="E498" s="331">
        <v>0</v>
      </c>
      <c r="F498" s="220">
        <f t="shared" si="16"/>
        <v>0</v>
      </c>
      <c r="G498"/>
      <c r="H498" s="128"/>
      <c r="J498" s="129"/>
    </row>
    <row r="499" spans="1:10" ht="14.25" x14ac:dyDescent="0.2">
      <c r="A499" s="22">
        <f t="shared" si="17"/>
        <v>45</v>
      </c>
      <c r="B499" s="23" t="s">
        <v>383</v>
      </c>
      <c r="C499" s="860">
        <v>60</v>
      </c>
      <c r="D499" s="85" t="s">
        <v>52</v>
      </c>
      <c r="E499" s="331">
        <v>0</v>
      </c>
      <c r="F499" s="220">
        <f t="shared" si="16"/>
        <v>0</v>
      </c>
      <c r="G499"/>
      <c r="H499" s="128"/>
      <c r="J499" s="129"/>
    </row>
    <row r="500" spans="1:10" ht="14.25" x14ac:dyDescent="0.2">
      <c r="A500" s="22">
        <f t="shared" si="17"/>
        <v>46</v>
      </c>
      <c r="B500" s="23" t="s">
        <v>384</v>
      </c>
      <c r="C500" s="860">
        <v>0</v>
      </c>
      <c r="D500" s="85" t="s">
        <v>52</v>
      </c>
      <c r="E500" s="331">
        <v>0</v>
      </c>
      <c r="F500" s="220">
        <f t="shared" si="16"/>
        <v>0</v>
      </c>
      <c r="G500"/>
      <c r="H500" s="128"/>
      <c r="J500" s="129"/>
    </row>
    <row r="501" spans="1:10" ht="14.25" x14ac:dyDescent="0.2">
      <c r="A501" s="22">
        <f t="shared" si="17"/>
        <v>47</v>
      </c>
      <c r="B501" s="23" t="s">
        <v>385</v>
      </c>
      <c r="C501" s="860">
        <v>0</v>
      </c>
      <c r="D501" s="85" t="s">
        <v>52</v>
      </c>
      <c r="E501" s="331">
        <v>0</v>
      </c>
      <c r="F501" s="220">
        <f t="shared" si="16"/>
        <v>0</v>
      </c>
      <c r="G501"/>
      <c r="H501" s="128"/>
      <c r="J501" s="129"/>
    </row>
    <row r="502" spans="1:10" ht="14.25" x14ac:dyDescent="0.2">
      <c r="A502" s="22">
        <f t="shared" si="17"/>
        <v>48</v>
      </c>
      <c r="B502" s="23" t="s">
        <v>458</v>
      </c>
      <c r="C502" s="860">
        <v>0</v>
      </c>
      <c r="D502" s="85" t="s">
        <v>52</v>
      </c>
      <c r="E502" s="331">
        <v>0</v>
      </c>
      <c r="F502" s="220">
        <f t="shared" si="16"/>
        <v>0</v>
      </c>
      <c r="G502"/>
      <c r="H502" s="128"/>
      <c r="J502" s="129"/>
    </row>
    <row r="503" spans="1:10" ht="14.25" x14ac:dyDescent="0.2">
      <c r="A503" s="22">
        <f t="shared" si="17"/>
        <v>49</v>
      </c>
      <c r="B503" s="23" t="s">
        <v>386</v>
      </c>
      <c r="C503" s="860">
        <v>10</v>
      </c>
      <c r="D503" s="85" t="s">
        <v>52</v>
      </c>
      <c r="E503" s="331">
        <v>0</v>
      </c>
      <c r="F503" s="220">
        <f t="shared" si="16"/>
        <v>0</v>
      </c>
      <c r="G503"/>
      <c r="H503" s="128"/>
      <c r="J503" s="129"/>
    </row>
    <row r="504" spans="1:10" ht="14.25" x14ac:dyDescent="0.2">
      <c r="A504" s="21"/>
      <c r="B504" s="23"/>
      <c r="C504" s="22"/>
      <c r="D504" s="22"/>
      <c r="E504" s="26" t="s">
        <v>31</v>
      </c>
      <c r="F504" s="27">
        <f>SUM(F455:F503)</f>
        <v>0</v>
      </c>
      <c r="G504"/>
      <c r="J504" s="27"/>
    </row>
    <row r="505" spans="1:10" ht="57" customHeight="1" x14ac:dyDescent="0.2">
      <c r="A505" s="21"/>
      <c r="B505" s="36" t="s">
        <v>387</v>
      </c>
      <c r="F505" s="35"/>
      <c r="G505"/>
    </row>
    <row r="506" spans="1:10" ht="51" x14ac:dyDescent="0.2">
      <c r="A506" s="31" t="s">
        <v>1</v>
      </c>
      <c r="B506" s="31" t="s">
        <v>2</v>
      </c>
      <c r="C506" s="31" t="s">
        <v>3</v>
      </c>
      <c r="D506" s="31" t="s">
        <v>4</v>
      </c>
      <c r="E506" s="31" t="s">
        <v>5</v>
      </c>
      <c r="F506" s="31" t="s">
        <v>6</v>
      </c>
      <c r="G506"/>
    </row>
    <row r="507" spans="1:10" ht="14.25" x14ac:dyDescent="0.2">
      <c r="A507" s="21" t="s">
        <v>7</v>
      </c>
      <c r="B507" s="21" t="s">
        <v>8</v>
      </c>
      <c r="C507" s="21" t="s">
        <v>9</v>
      </c>
      <c r="D507" s="21" t="s">
        <v>10</v>
      </c>
      <c r="E507" s="21" t="s">
        <v>11</v>
      </c>
      <c r="F507" s="21" t="s">
        <v>12</v>
      </c>
      <c r="G507"/>
    </row>
    <row r="508" spans="1:10" ht="25.5" x14ac:dyDescent="0.2">
      <c r="A508" s="16">
        <v>1</v>
      </c>
      <c r="B508" s="23" t="s">
        <v>388</v>
      </c>
      <c r="C508" s="860">
        <v>2000</v>
      </c>
      <c r="D508" s="85" t="s">
        <v>52</v>
      </c>
      <c r="E508" s="332">
        <v>0</v>
      </c>
      <c r="F508" s="220">
        <f>C508*E508</f>
        <v>0</v>
      </c>
      <c r="G508"/>
      <c r="H508" s="128"/>
      <c r="J508" s="129"/>
    </row>
    <row r="509" spans="1:10" ht="14.25" x14ac:dyDescent="0.2">
      <c r="A509" s="16"/>
      <c r="B509" s="23"/>
      <c r="C509" s="22"/>
      <c r="D509" s="22"/>
      <c r="E509" s="26" t="s">
        <v>31</v>
      </c>
      <c r="F509" s="27">
        <f>F508</f>
        <v>0</v>
      </c>
      <c r="G509"/>
      <c r="J509" s="27"/>
    </row>
    <row r="510" spans="1:10" ht="67.5" customHeight="1" x14ac:dyDescent="0.2">
      <c r="A510" s="21"/>
      <c r="B510" s="36" t="s">
        <v>389</v>
      </c>
      <c r="C510" s="22"/>
      <c r="D510" s="22"/>
      <c r="E510" s="67"/>
      <c r="F510" s="67"/>
      <c r="G510"/>
    </row>
    <row r="511" spans="1:10" ht="51" x14ac:dyDescent="0.2">
      <c r="A511" s="20" t="s">
        <v>1</v>
      </c>
      <c r="B511" s="79" t="s">
        <v>2</v>
      </c>
      <c r="C511" s="79" t="s">
        <v>3</v>
      </c>
      <c r="D511" s="79" t="s">
        <v>4</v>
      </c>
      <c r="E511" s="80" t="s">
        <v>5</v>
      </c>
      <c r="F511" s="81" t="s">
        <v>6</v>
      </c>
      <c r="G511"/>
    </row>
    <row r="512" spans="1:10" ht="14.25" x14ac:dyDescent="0.2">
      <c r="A512" s="21" t="s">
        <v>7</v>
      </c>
      <c r="B512" s="82" t="s">
        <v>8</v>
      </c>
      <c r="C512" s="82" t="s">
        <v>9</v>
      </c>
      <c r="D512" s="82" t="s">
        <v>10</v>
      </c>
      <c r="E512" s="83" t="s">
        <v>11</v>
      </c>
      <c r="F512" s="21" t="s">
        <v>12</v>
      </c>
      <c r="G512"/>
    </row>
    <row r="513" spans="1:10" ht="14.25" x14ac:dyDescent="0.2">
      <c r="A513" s="22">
        <v>1</v>
      </c>
      <c r="B513" s="84" t="s">
        <v>390</v>
      </c>
      <c r="C513" s="860">
        <v>0</v>
      </c>
      <c r="D513" s="85" t="s">
        <v>52</v>
      </c>
      <c r="E513" s="331">
        <v>0</v>
      </c>
      <c r="F513" s="220">
        <f t="shared" ref="F513:F542" si="18">C513*E513</f>
        <v>0</v>
      </c>
      <c r="G513"/>
      <c r="H513" s="128"/>
      <c r="J513" s="129"/>
    </row>
    <row r="514" spans="1:10" ht="14.25" x14ac:dyDescent="0.2">
      <c r="A514" s="22">
        <f t="shared" ref="A514:A542" si="19">A513+1</f>
        <v>2</v>
      </c>
      <c r="B514" s="84" t="s">
        <v>391</v>
      </c>
      <c r="C514" s="860">
        <v>5</v>
      </c>
      <c r="D514" s="86" t="s">
        <v>52</v>
      </c>
      <c r="E514" s="331">
        <v>0</v>
      </c>
      <c r="F514" s="220">
        <f t="shared" si="18"/>
        <v>0</v>
      </c>
      <c r="G514"/>
      <c r="H514" s="128"/>
      <c r="J514" s="129"/>
    </row>
    <row r="515" spans="1:10" ht="14.25" x14ac:dyDescent="0.2">
      <c r="A515" s="22">
        <f t="shared" si="19"/>
        <v>3</v>
      </c>
      <c r="B515" s="84" t="s">
        <v>392</v>
      </c>
      <c r="C515" s="860">
        <v>0</v>
      </c>
      <c r="D515" s="86" t="s">
        <v>52</v>
      </c>
      <c r="E515" s="331">
        <v>0</v>
      </c>
      <c r="F515" s="220">
        <f t="shared" si="18"/>
        <v>0</v>
      </c>
      <c r="G515"/>
      <c r="H515" s="128"/>
      <c r="J515" s="129"/>
    </row>
    <row r="516" spans="1:10" ht="14.25" x14ac:dyDescent="0.2">
      <c r="A516" s="22">
        <f t="shared" si="19"/>
        <v>4</v>
      </c>
      <c r="B516" s="116" t="s">
        <v>444</v>
      </c>
      <c r="C516" s="860">
        <v>0</v>
      </c>
      <c r="D516" s="85" t="s">
        <v>71</v>
      </c>
      <c r="E516" s="331">
        <v>0</v>
      </c>
      <c r="F516" s="220">
        <f t="shared" si="18"/>
        <v>0</v>
      </c>
      <c r="G516"/>
      <c r="H516" s="128"/>
      <c r="J516" s="129"/>
    </row>
    <row r="517" spans="1:10" ht="14.25" x14ac:dyDescent="0.2">
      <c r="A517" s="22">
        <f t="shared" si="19"/>
        <v>5</v>
      </c>
      <c r="B517" s="84" t="s">
        <v>393</v>
      </c>
      <c r="C517" s="860">
        <v>0</v>
      </c>
      <c r="D517" s="85" t="s">
        <v>71</v>
      </c>
      <c r="E517" s="331">
        <v>0</v>
      </c>
      <c r="F517" s="220">
        <f t="shared" si="18"/>
        <v>0</v>
      </c>
      <c r="G517"/>
      <c r="H517" s="128"/>
      <c r="J517" s="129"/>
    </row>
    <row r="518" spans="1:10" ht="14.25" x14ac:dyDescent="0.2">
      <c r="A518" s="22">
        <f t="shared" si="19"/>
        <v>6</v>
      </c>
      <c r="B518" s="84" t="s">
        <v>394</v>
      </c>
      <c r="C518" s="860">
        <v>300</v>
      </c>
      <c r="D518" s="85" t="s">
        <v>71</v>
      </c>
      <c r="E518" s="331">
        <v>0</v>
      </c>
      <c r="F518" s="220">
        <f t="shared" si="18"/>
        <v>0</v>
      </c>
      <c r="G518"/>
      <c r="H518" s="128"/>
      <c r="J518" s="129"/>
    </row>
    <row r="519" spans="1:10" ht="14.25" x14ac:dyDescent="0.2">
      <c r="A519" s="22">
        <f t="shared" si="19"/>
        <v>7</v>
      </c>
      <c r="B519" s="84" t="s">
        <v>395</v>
      </c>
      <c r="C519" s="860">
        <v>0</v>
      </c>
      <c r="D519" s="85" t="s">
        <v>71</v>
      </c>
      <c r="E519" s="331">
        <v>0</v>
      </c>
      <c r="F519" s="220">
        <f t="shared" si="18"/>
        <v>0</v>
      </c>
      <c r="G519"/>
      <c r="H519" s="128"/>
      <c r="J519" s="129"/>
    </row>
    <row r="520" spans="1:10" ht="14.25" x14ac:dyDescent="0.2">
      <c r="A520" s="22">
        <f t="shared" si="19"/>
        <v>8</v>
      </c>
      <c r="B520" s="84" t="s">
        <v>396</v>
      </c>
      <c r="C520" s="860">
        <v>0</v>
      </c>
      <c r="D520" s="85" t="s">
        <v>71</v>
      </c>
      <c r="E520" s="331">
        <v>0</v>
      </c>
      <c r="F520" s="220">
        <f t="shared" si="18"/>
        <v>0</v>
      </c>
      <c r="G520"/>
      <c r="H520" s="128"/>
      <c r="J520" s="129"/>
    </row>
    <row r="521" spans="1:10" ht="14.25" x14ac:dyDescent="0.2">
      <c r="A521" s="22">
        <f t="shared" si="19"/>
        <v>9</v>
      </c>
      <c r="B521" s="84" t="s">
        <v>397</v>
      </c>
      <c r="C521" s="860">
        <v>0</v>
      </c>
      <c r="D521" s="85" t="s">
        <v>71</v>
      </c>
      <c r="E521" s="331">
        <v>0</v>
      </c>
      <c r="F521" s="220">
        <f t="shared" si="18"/>
        <v>0</v>
      </c>
      <c r="G521"/>
      <c r="H521" s="128"/>
      <c r="J521" s="129"/>
    </row>
    <row r="522" spans="1:10" ht="14.25" x14ac:dyDescent="0.2">
      <c r="A522" s="22">
        <f t="shared" si="19"/>
        <v>10</v>
      </c>
      <c r="B522" s="84" t="s">
        <v>398</v>
      </c>
      <c r="C522" s="860">
        <v>0</v>
      </c>
      <c r="D522" s="85" t="s">
        <v>71</v>
      </c>
      <c r="E522" s="331">
        <v>0</v>
      </c>
      <c r="F522" s="220">
        <f t="shared" si="18"/>
        <v>0</v>
      </c>
      <c r="G522"/>
      <c r="H522" s="128"/>
      <c r="J522" s="129"/>
    </row>
    <row r="523" spans="1:10" ht="14.25" x14ac:dyDescent="0.2">
      <c r="A523" s="22">
        <f t="shared" si="19"/>
        <v>11</v>
      </c>
      <c r="B523" s="84" t="s">
        <v>399</v>
      </c>
      <c r="C523" s="860">
        <v>0</v>
      </c>
      <c r="D523" s="85" t="s">
        <v>71</v>
      </c>
      <c r="E523" s="331">
        <v>0</v>
      </c>
      <c r="F523" s="220">
        <f t="shared" si="18"/>
        <v>0</v>
      </c>
      <c r="G523"/>
      <c r="H523" s="128"/>
      <c r="J523" s="129"/>
    </row>
    <row r="524" spans="1:10" ht="14.25" x14ac:dyDescent="0.2">
      <c r="A524" s="22">
        <f t="shared" si="19"/>
        <v>12</v>
      </c>
      <c r="B524" s="84" t="s">
        <v>400</v>
      </c>
      <c r="C524" s="860">
        <v>600</v>
      </c>
      <c r="D524" s="87" t="s">
        <v>71</v>
      </c>
      <c r="E524" s="331">
        <v>0</v>
      </c>
      <c r="F524" s="220">
        <f t="shared" si="18"/>
        <v>0</v>
      </c>
      <c r="G524"/>
      <c r="H524" s="128"/>
      <c r="J524" s="129"/>
    </row>
    <row r="525" spans="1:10" ht="14.25" x14ac:dyDescent="0.2">
      <c r="A525" s="22">
        <f t="shared" si="19"/>
        <v>13</v>
      </c>
      <c r="B525" s="438" t="s">
        <v>562</v>
      </c>
      <c r="C525" s="459">
        <v>0</v>
      </c>
      <c r="D525" s="618" t="s">
        <v>52</v>
      </c>
      <c r="E525" s="331">
        <v>0</v>
      </c>
      <c r="F525" s="461">
        <f t="shared" si="18"/>
        <v>0</v>
      </c>
      <c r="G525"/>
      <c r="H525" s="128"/>
      <c r="J525" s="129"/>
    </row>
    <row r="526" spans="1:10" ht="14.25" x14ac:dyDescent="0.2">
      <c r="A526" s="22">
        <f t="shared" si="19"/>
        <v>14</v>
      </c>
      <c r="B526" s="438" t="s">
        <v>563</v>
      </c>
      <c r="C526" s="459">
        <v>0</v>
      </c>
      <c r="D526" s="618" t="s">
        <v>52</v>
      </c>
      <c r="E526" s="331">
        <v>0</v>
      </c>
      <c r="F526" s="461">
        <f t="shared" si="18"/>
        <v>0</v>
      </c>
      <c r="G526"/>
      <c r="H526" s="128"/>
      <c r="J526" s="129"/>
    </row>
    <row r="527" spans="1:10" ht="14.25" x14ac:dyDescent="0.2">
      <c r="A527" s="22">
        <f t="shared" si="19"/>
        <v>15</v>
      </c>
      <c r="B527" s="84" t="s">
        <v>401</v>
      </c>
      <c r="C527" s="860">
        <v>0</v>
      </c>
      <c r="D527" s="88" t="s">
        <v>71</v>
      </c>
      <c r="E527" s="331">
        <v>0</v>
      </c>
      <c r="F527" s="220">
        <f t="shared" si="18"/>
        <v>0</v>
      </c>
      <c r="G527"/>
      <c r="H527" s="128"/>
      <c r="J527" s="129"/>
    </row>
    <row r="528" spans="1:10" ht="14.25" x14ac:dyDescent="0.2">
      <c r="A528" s="22">
        <f t="shared" si="19"/>
        <v>16</v>
      </c>
      <c r="B528" s="84" t="s">
        <v>402</v>
      </c>
      <c r="C528" s="860">
        <v>0</v>
      </c>
      <c r="D528" s="88" t="s">
        <v>71</v>
      </c>
      <c r="E528" s="331">
        <v>0</v>
      </c>
      <c r="F528" s="220">
        <f t="shared" si="18"/>
        <v>0</v>
      </c>
      <c r="G528"/>
      <c r="H528" s="128"/>
      <c r="J528" s="129"/>
    </row>
    <row r="529" spans="1:10" ht="14.25" x14ac:dyDescent="0.2">
      <c r="A529" s="22">
        <f t="shared" si="19"/>
        <v>17</v>
      </c>
      <c r="B529" s="84" t="s">
        <v>403</v>
      </c>
      <c r="C529" s="860">
        <v>10</v>
      </c>
      <c r="D529" s="88" t="s">
        <v>52</v>
      </c>
      <c r="E529" s="331">
        <v>0</v>
      </c>
      <c r="F529" s="220">
        <f t="shared" si="18"/>
        <v>0</v>
      </c>
      <c r="G529"/>
      <c r="H529" s="128"/>
      <c r="J529" s="129"/>
    </row>
    <row r="530" spans="1:10" ht="14.25" x14ac:dyDescent="0.2">
      <c r="A530" s="22">
        <f t="shared" si="19"/>
        <v>18</v>
      </c>
      <c r="B530" s="89" t="s">
        <v>404</v>
      </c>
      <c r="C530" s="860">
        <v>0</v>
      </c>
      <c r="D530" s="88" t="s">
        <v>52</v>
      </c>
      <c r="E530" s="331">
        <v>0</v>
      </c>
      <c r="F530" s="220">
        <f t="shared" si="18"/>
        <v>0</v>
      </c>
      <c r="G530"/>
      <c r="H530" s="128"/>
      <c r="J530" s="129"/>
    </row>
    <row r="531" spans="1:10" ht="14.25" x14ac:dyDescent="0.2">
      <c r="A531" s="22">
        <f t="shared" si="19"/>
        <v>19</v>
      </c>
      <c r="B531" s="84" t="s">
        <v>405</v>
      </c>
      <c r="C531" s="860">
        <v>0</v>
      </c>
      <c r="D531" s="88" t="s">
        <v>52</v>
      </c>
      <c r="E531" s="331">
        <v>0</v>
      </c>
      <c r="F531" s="220">
        <f t="shared" si="18"/>
        <v>0</v>
      </c>
      <c r="G531"/>
      <c r="H531" s="128"/>
      <c r="J531" s="129"/>
    </row>
    <row r="532" spans="1:10" ht="14.25" x14ac:dyDescent="0.2">
      <c r="A532" s="22">
        <f t="shared" si="19"/>
        <v>20</v>
      </c>
      <c r="B532" s="84" t="s">
        <v>406</v>
      </c>
      <c r="C532" s="860">
        <v>0</v>
      </c>
      <c r="D532" s="88" t="s">
        <v>52</v>
      </c>
      <c r="E532" s="331">
        <v>0</v>
      </c>
      <c r="F532" s="220">
        <f t="shared" si="18"/>
        <v>0</v>
      </c>
      <c r="G532"/>
      <c r="H532" s="128"/>
      <c r="J532" s="129"/>
    </row>
    <row r="533" spans="1:10" ht="14.25" x14ac:dyDescent="0.2">
      <c r="A533" s="22">
        <f t="shared" si="19"/>
        <v>21</v>
      </c>
      <c r="B533" s="84" t="s">
        <v>407</v>
      </c>
      <c r="C533" s="860">
        <v>500</v>
      </c>
      <c r="D533" s="88" t="s">
        <v>52</v>
      </c>
      <c r="E533" s="331">
        <v>0</v>
      </c>
      <c r="F533" s="220">
        <f t="shared" si="18"/>
        <v>0</v>
      </c>
      <c r="G533"/>
      <c r="H533" s="128"/>
      <c r="J533" s="129"/>
    </row>
    <row r="534" spans="1:10" ht="14.25" x14ac:dyDescent="0.2">
      <c r="A534" s="22">
        <f t="shared" si="19"/>
        <v>22</v>
      </c>
      <c r="B534" s="84" t="s">
        <v>408</v>
      </c>
      <c r="C534" s="860">
        <v>500</v>
      </c>
      <c r="D534" s="88" t="s">
        <v>52</v>
      </c>
      <c r="E534" s="331">
        <v>0</v>
      </c>
      <c r="F534" s="220">
        <f t="shared" si="18"/>
        <v>0</v>
      </c>
      <c r="G534"/>
      <c r="H534" s="128"/>
      <c r="J534" s="129"/>
    </row>
    <row r="535" spans="1:10" ht="14.25" x14ac:dyDescent="0.2">
      <c r="A535" s="22">
        <f t="shared" si="19"/>
        <v>23</v>
      </c>
      <c r="B535" s="84" t="s">
        <v>409</v>
      </c>
      <c r="C535" s="860">
        <v>300</v>
      </c>
      <c r="D535" s="88" t="s">
        <v>52</v>
      </c>
      <c r="E535" s="331">
        <v>0</v>
      </c>
      <c r="F535" s="220">
        <f t="shared" si="18"/>
        <v>0</v>
      </c>
      <c r="G535"/>
      <c r="H535" s="128"/>
      <c r="J535" s="129"/>
    </row>
    <row r="536" spans="1:10" ht="14.25" x14ac:dyDescent="0.2">
      <c r="A536" s="22">
        <f t="shared" si="19"/>
        <v>24</v>
      </c>
      <c r="B536" s="84" t="s">
        <v>410</v>
      </c>
      <c r="C536" s="860">
        <v>500</v>
      </c>
      <c r="D536" s="88" t="s">
        <v>52</v>
      </c>
      <c r="E536" s="331">
        <v>0</v>
      </c>
      <c r="F536" s="220">
        <f t="shared" si="18"/>
        <v>0</v>
      </c>
      <c r="G536"/>
      <c r="H536" s="128"/>
      <c r="J536" s="129"/>
    </row>
    <row r="537" spans="1:10" ht="14.25" x14ac:dyDescent="0.2">
      <c r="A537" s="22">
        <f t="shared" si="19"/>
        <v>25</v>
      </c>
      <c r="B537" s="90" t="s">
        <v>411</v>
      </c>
      <c r="C537" s="860">
        <v>0</v>
      </c>
      <c r="D537" s="88" t="s">
        <v>52</v>
      </c>
      <c r="E537" s="331">
        <v>0</v>
      </c>
      <c r="F537" s="220">
        <f t="shared" si="18"/>
        <v>0</v>
      </c>
      <c r="G537"/>
      <c r="H537" s="128"/>
      <c r="J537" s="129"/>
    </row>
    <row r="538" spans="1:10" ht="14.25" x14ac:dyDescent="0.2">
      <c r="A538" s="22">
        <f t="shared" si="19"/>
        <v>26</v>
      </c>
      <c r="B538" s="119" t="s">
        <v>448</v>
      </c>
      <c r="C538" s="860">
        <v>100</v>
      </c>
      <c r="D538" s="68" t="s">
        <v>52</v>
      </c>
      <c r="E538" s="331">
        <v>0</v>
      </c>
      <c r="F538" s="220">
        <f t="shared" si="18"/>
        <v>0</v>
      </c>
      <c r="G538"/>
      <c r="H538" s="128"/>
      <c r="J538" s="129"/>
    </row>
    <row r="539" spans="1:10" ht="14.25" x14ac:dyDescent="0.2">
      <c r="A539" s="22">
        <f t="shared" si="19"/>
        <v>27</v>
      </c>
      <c r="B539" s="84" t="s">
        <v>412</v>
      </c>
      <c r="C539" s="860">
        <v>100</v>
      </c>
      <c r="D539" s="85" t="s">
        <v>14</v>
      </c>
      <c r="E539" s="331">
        <v>0</v>
      </c>
      <c r="F539" s="220">
        <f t="shared" si="18"/>
        <v>0</v>
      </c>
      <c r="G539"/>
      <c r="H539" s="128"/>
      <c r="J539" s="129"/>
    </row>
    <row r="540" spans="1:10" ht="14.25" x14ac:dyDescent="0.2">
      <c r="A540" s="22">
        <f t="shared" si="19"/>
        <v>28</v>
      </c>
      <c r="B540" s="84" t="s">
        <v>413</v>
      </c>
      <c r="C540" s="860">
        <v>0</v>
      </c>
      <c r="D540" s="85" t="s">
        <v>17</v>
      </c>
      <c r="E540" s="331">
        <v>0</v>
      </c>
      <c r="F540" s="220">
        <f t="shared" si="18"/>
        <v>0</v>
      </c>
      <c r="G540"/>
      <c r="H540" s="128"/>
      <c r="J540" s="129"/>
    </row>
    <row r="541" spans="1:10" ht="14.25" x14ac:dyDescent="0.2">
      <c r="A541" s="22">
        <f t="shared" si="19"/>
        <v>29</v>
      </c>
      <c r="B541" s="91" t="s">
        <v>414</v>
      </c>
      <c r="C541" s="860">
        <v>0</v>
      </c>
      <c r="D541" s="127" t="s">
        <v>17</v>
      </c>
      <c r="E541" s="331">
        <v>0</v>
      </c>
      <c r="F541" s="220">
        <f t="shared" si="18"/>
        <v>0</v>
      </c>
      <c r="G541"/>
      <c r="H541" s="128"/>
      <c r="J541" s="129"/>
    </row>
    <row r="542" spans="1:10" ht="14.25" x14ac:dyDescent="0.2">
      <c r="A542" s="22">
        <f t="shared" si="19"/>
        <v>30</v>
      </c>
      <c r="B542" s="56" t="s">
        <v>447</v>
      </c>
      <c r="C542" s="860">
        <v>300</v>
      </c>
      <c r="D542" s="86" t="s">
        <v>52</v>
      </c>
      <c r="E542" s="331">
        <v>0</v>
      </c>
      <c r="F542" s="220">
        <f t="shared" si="18"/>
        <v>0</v>
      </c>
      <c r="G542"/>
      <c r="H542" s="128"/>
      <c r="J542" s="129"/>
    </row>
    <row r="543" spans="1:10" ht="14.25" x14ac:dyDescent="0.2">
      <c r="A543" s="92"/>
      <c r="B543" s="93"/>
      <c r="C543" s="94"/>
      <c r="D543" s="94"/>
      <c r="E543" s="95" t="s">
        <v>68</v>
      </c>
      <c r="F543" s="132">
        <f>SUM(F513:F542)</f>
        <v>0</v>
      </c>
      <c r="G543"/>
      <c r="J543" s="132"/>
    </row>
    <row r="544" spans="1:10" ht="69.75" customHeight="1" x14ac:dyDescent="0.2">
      <c r="A544" s="96"/>
      <c r="B544" s="97" t="s">
        <v>415</v>
      </c>
      <c r="F544" s="35"/>
      <c r="G544"/>
    </row>
    <row r="545" spans="1:15" ht="51" x14ac:dyDescent="0.2">
      <c r="A545" s="98" t="s">
        <v>1</v>
      </c>
      <c r="B545" s="99" t="s">
        <v>2</v>
      </c>
      <c r="C545" s="99" t="s">
        <v>3</v>
      </c>
      <c r="D545" s="99" t="s">
        <v>4</v>
      </c>
      <c r="E545" s="100" t="s">
        <v>5</v>
      </c>
      <c r="F545" s="101" t="s">
        <v>6</v>
      </c>
      <c r="G545"/>
    </row>
    <row r="546" spans="1:15" ht="14.25" x14ac:dyDescent="0.2">
      <c r="A546" s="102" t="s">
        <v>7</v>
      </c>
      <c r="B546" s="82" t="s">
        <v>8</v>
      </c>
      <c r="C546" s="82" t="s">
        <v>9</v>
      </c>
      <c r="D546" s="82" t="s">
        <v>10</v>
      </c>
      <c r="E546" s="83" t="s">
        <v>11</v>
      </c>
      <c r="F546" s="21" t="s">
        <v>12</v>
      </c>
      <c r="G546"/>
    </row>
    <row r="547" spans="1:15" ht="25.5" x14ac:dyDescent="0.2">
      <c r="A547" s="103">
        <v>1</v>
      </c>
      <c r="B547" s="84" t="s">
        <v>416</v>
      </c>
      <c r="C547" s="860">
        <v>144</v>
      </c>
      <c r="D547" s="85" t="s">
        <v>14</v>
      </c>
      <c r="E547" s="331">
        <v>0</v>
      </c>
      <c r="F547" s="220">
        <f t="shared" ref="F547:F563" si="20">C547*E547</f>
        <v>0</v>
      </c>
      <c r="G547"/>
      <c r="H547" s="128"/>
      <c r="J547" s="129"/>
    </row>
    <row r="548" spans="1:15" ht="25.5" x14ac:dyDescent="0.2">
      <c r="A548" s="104">
        <v>2</v>
      </c>
      <c r="B548" s="84" t="s">
        <v>417</v>
      </c>
      <c r="C548" s="860">
        <v>96</v>
      </c>
      <c r="D548" s="85" t="s">
        <v>14</v>
      </c>
      <c r="E548" s="331">
        <v>0</v>
      </c>
      <c r="F548" s="220">
        <f t="shared" si="20"/>
        <v>0</v>
      </c>
      <c r="G548"/>
      <c r="H548" s="128"/>
      <c r="J548" s="129"/>
    </row>
    <row r="549" spans="1:15" ht="25.5" x14ac:dyDescent="0.2">
      <c r="A549" s="104">
        <f t="shared" ref="A549:A563" si="21">1+A548</f>
        <v>3</v>
      </c>
      <c r="B549" s="52" t="s">
        <v>418</v>
      </c>
      <c r="C549" s="860">
        <v>0</v>
      </c>
      <c r="D549" s="85" t="s">
        <v>17</v>
      </c>
      <c r="E549" s="331">
        <v>0</v>
      </c>
      <c r="F549" s="220">
        <f t="shared" si="20"/>
        <v>0</v>
      </c>
      <c r="G549"/>
      <c r="H549" s="128"/>
      <c r="J549" s="129"/>
      <c r="O549" s="128"/>
    </row>
    <row r="550" spans="1:15" ht="25.5" x14ac:dyDescent="0.2">
      <c r="A550" s="104">
        <f t="shared" si="21"/>
        <v>4</v>
      </c>
      <c r="B550" s="84" t="s">
        <v>419</v>
      </c>
      <c r="C550" s="860">
        <v>96</v>
      </c>
      <c r="D550" s="85" t="s">
        <v>14</v>
      </c>
      <c r="E550" s="331">
        <v>0</v>
      </c>
      <c r="F550" s="220">
        <f t="shared" si="20"/>
        <v>0</v>
      </c>
      <c r="G550"/>
      <c r="H550" s="128"/>
      <c r="J550" s="129"/>
    </row>
    <row r="551" spans="1:15" ht="14.25" x14ac:dyDescent="0.2">
      <c r="A551" s="104">
        <f t="shared" si="21"/>
        <v>5</v>
      </c>
      <c r="B551" s="84" t="s">
        <v>420</v>
      </c>
      <c r="C551" s="860">
        <v>96</v>
      </c>
      <c r="D551" s="87" t="s">
        <v>17</v>
      </c>
      <c r="E551" s="331">
        <v>0</v>
      </c>
      <c r="F551" s="220">
        <f t="shared" si="20"/>
        <v>0</v>
      </c>
      <c r="G551"/>
      <c r="H551" s="128"/>
      <c r="J551" s="129"/>
    </row>
    <row r="552" spans="1:15" ht="14.25" x14ac:dyDescent="0.2">
      <c r="A552" s="104">
        <f t="shared" si="21"/>
        <v>6</v>
      </c>
      <c r="B552" s="84" t="s">
        <v>421</v>
      </c>
      <c r="C552" s="860">
        <v>96</v>
      </c>
      <c r="D552" s="85" t="s">
        <v>14</v>
      </c>
      <c r="E552" s="331">
        <v>0</v>
      </c>
      <c r="F552" s="220">
        <f t="shared" si="20"/>
        <v>0</v>
      </c>
      <c r="G552"/>
      <c r="H552" s="128"/>
      <c r="J552" s="129"/>
    </row>
    <row r="553" spans="1:15" ht="14.25" x14ac:dyDescent="0.2">
      <c r="A553" s="104">
        <f t="shared" si="21"/>
        <v>7</v>
      </c>
      <c r="B553" s="84" t="s">
        <v>422</v>
      </c>
      <c r="C553" s="860">
        <v>0</v>
      </c>
      <c r="D553" s="85" t="s">
        <v>17</v>
      </c>
      <c r="E553" s="331">
        <v>0</v>
      </c>
      <c r="F553" s="220">
        <f t="shared" si="20"/>
        <v>0</v>
      </c>
      <c r="G553"/>
      <c r="H553" s="128"/>
      <c r="J553" s="129"/>
    </row>
    <row r="554" spans="1:15" ht="14.25" x14ac:dyDescent="0.2">
      <c r="A554" s="104">
        <f t="shared" si="21"/>
        <v>8</v>
      </c>
      <c r="B554" s="84" t="s">
        <v>423</v>
      </c>
      <c r="C554" s="860">
        <v>0</v>
      </c>
      <c r="D554" s="85" t="s">
        <v>17</v>
      </c>
      <c r="E554" s="331">
        <v>0</v>
      </c>
      <c r="F554" s="220">
        <f t="shared" si="20"/>
        <v>0</v>
      </c>
      <c r="G554"/>
      <c r="H554" s="128"/>
      <c r="J554" s="129"/>
    </row>
    <row r="555" spans="1:15" ht="14.25" x14ac:dyDescent="0.2">
      <c r="A555" s="104">
        <f t="shared" si="21"/>
        <v>9</v>
      </c>
      <c r="B555" s="84" t="s">
        <v>424</v>
      </c>
      <c r="C555" s="860">
        <v>96</v>
      </c>
      <c r="D555" s="85" t="s">
        <v>17</v>
      </c>
      <c r="E555" s="331">
        <v>0</v>
      </c>
      <c r="F555" s="220">
        <f t="shared" si="20"/>
        <v>0</v>
      </c>
      <c r="G555"/>
      <c r="H555" s="128"/>
      <c r="J555" s="129"/>
    </row>
    <row r="556" spans="1:15" ht="14.25" x14ac:dyDescent="0.2">
      <c r="A556" s="104">
        <f t="shared" si="21"/>
        <v>10</v>
      </c>
      <c r="B556" s="84" t="s">
        <v>425</v>
      </c>
      <c r="C556" s="860">
        <v>96</v>
      </c>
      <c r="D556" s="85" t="s">
        <v>17</v>
      </c>
      <c r="E556" s="331">
        <v>0</v>
      </c>
      <c r="F556" s="220">
        <f t="shared" si="20"/>
        <v>0</v>
      </c>
      <c r="G556"/>
      <c r="H556" s="128"/>
      <c r="J556" s="129"/>
    </row>
    <row r="557" spans="1:15" ht="14.25" x14ac:dyDescent="0.2">
      <c r="A557" s="104">
        <f t="shared" si="21"/>
        <v>11</v>
      </c>
      <c r="B557" s="84" t="s">
        <v>426</v>
      </c>
      <c r="C557" s="860">
        <v>96</v>
      </c>
      <c r="D557" s="85" t="s">
        <v>17</v>
      </c>
      <c r="E557" s="331">
        <v>0</v>
      </c>
      <c r="F557" s="220">
        <f t="shared" si="20"/>
        <v>0</v>
      </c>
      <c r="G557"/>
      <c r="H557" s="128"/>
      <c r="J557" s="129"/>
    </row>
    <row r="558" spans="1:15" ht="14.25" x14ac:dyDescent="0.2">
      <c r="A558" s="104">
        <f t="shared" si="21"/>
        <v>12</v>
      </c>
      <c r="B558" s="84" t="s">
        <v>427</v>
      </c>
      <c r="C558" s="860">
        <v>96</v>
      </c>
      <c r="D558" s="85" t="s">
        <v>17</v>
      </c>
      <c r="E558" s="331">
        <v>0</v>
      </c>
      <c r="F558" s="220">
        <f t="shared" si="20"/>
        <v>0</v>
      </c>
      <c r="G558"/>
      <c r="H558" s="128"/>
      <c r="J558" s="129"/>
      <c r="N558" s="128"/>
    </row>
    <row r="559" spans="1:15" ht="14.25" x14ac:dyDescent="0.2">
      <c r="A559" s="104">
        <f t="shared" si="21"/>
        <v>13</v>
      </c>
      <c r="B559" s="84" t="s">
        <v>428</v>
      </c>
      <c r="C559" s="860">
        <v>90</v>
      </c>
      <c r="D559" s="85" t="s">
        <v>17</v>
      </c>
      <c r="E559" s="331">
        <v>0</v>
      </c>
      <c r="F559" s="220">
        <f t="shared" si="20"/>
        <v>0</v>
      </c>
      <c r="G559"/>
      <c r="H559" s="128"/>
      <c r="J559" s="129"/>
    </row>
    <row r="560" spans="1:15" ht="14.25" x14ac:dyDescent="0.2">
      <c r="A560" s="104">
        <f t="shared" si="21"/>
        <v>14</v>
      </c>
      <c r="B560" s="84" t="s">
        <v>429</v>
      </c>
      <c r="C560" s="860">
        <v>50</v>
      </c>
      <c r="D560" s="86" t="s">
        <v>17</v>
      </c>
      <c r="E560" s="331">
        <v>0</v>
      </c>
      <c r="F560" s="220">
        <f t="shared" si="20"/>
        <v>0</v>
      </c>
      <c r="G560"/>
      <c r="H560" s="128"/>
      <c r="J560" s="129"/>
    </row>
    <row r="561" spans="1:15" ht="25.5" x14ac:dyDescent="0.2">
      <c r="A561" s="104">
        <f t="shared" si="21"/>
        <v>15</v>
      </c>
      <c r="B561" s="84" t="s">
        <v>430</v>
      </c>
      <c r="C561" s="860">
        <v>0</v>
      </c>
      <c r="D561" s="85" t="s">
        <v>17</v>
      </c>
      <c r="E561" s="331">
        <v>0</v>
      </c>
      <c r="F561" s="220">
        <f t="shared" si="20"/>
        <v>0</v>
      </c>
      <c r="G561"/>
      <c r="H561" s="128"/>
      <c r="J561" s="129"/>
    </row>
    <row r="562" spans="1:15" ht="14.25" x14ac:dyDescent="0.2">
      <c r="A562" s="103">
        <f t="shared" si="21"/>
        <v>16</v>
      </c>
      <c r="B562" s="91" t="s">
        <v>431</v>
      </c>
      <c r="C562" s="860">
        <v>0</v>
      </c>
      <c r="D562" s="86" t="s">
        <v>17</v>
      </c>
      <c r="E562" s="331">
        <v>0</v>
      </c>
      <c r="F562" s="220">
        <f t="shared" si="20"/>
        <v>0</v>
      </c>
      <c r="G562"/>
      <c r="H562" s="128"/>
      <c r="J562" s="129"/>
    </row>
    <row r="563" spans="1:15" ht="14.25" x14ac:dyDescent="0.2">
      <c r="A563" s="473">
        <f t="shared" si="21"/>
        <v>17</v>
      </c>
      <c r="B563" s="478" t="s">
        <v>568</v>
      </c>
      <c r="C563" s="459">
        <v>0</v>
      </c>
      <c r="D563" s="459" t="s">
        <v>17</v>
      </c>
      <c r="E563" s="331">
        <v>0</v>
      </c>
      <c r="F563" s="625">
        <f t="shared" si="20"/>
        <v>0</v>
      </c>
      <c r="G563"/>
      <c r="H563" s="128"/>
      <c r="J563" s="129"/>
    </row>
    <row r="564" spans="1:15" ht="14.25" x14ac:dyDescent="0.2">
      <c r="A564" s="92"/>
      <c r="B564" s="93"/>
      <c r="C564" s="94"/>
      <c r="D564" s="94"/>
      <c r="E564" s="235"/>
      <c r="F564" s="132">
        <f>SUM(F547:F563)</f>
        <v>0</v>
      </c>
      <c r="G564"/>
      <c r="J564" s="132"/>
    </row>
    <row r="565" spans="1:15" ht="55.5" customHeight="1" x14ac:dyDescent="0.2">
      <c r="A565" s="96"/>
      <c r="B565" s="97" t="s">
        <v>432</v>
      </c>
      <c r="F565" s="35"/>
      <c r="G565"/>
    </row>
    <row r="566" spans="1:15" ht="51" x14ac:dyDescent="0.2">
      <c r="A566" s="98" t="s">
        <v>1</v>
      </c>
      <c r="B566" s="99" t="s">
        <v>2</v>
      </c>
      <c r="C566" s="99" t="s">
        <v>3</v>
      </c>
      <c r="D566" s="99" t="s">
        <v>4</v>
      </c>
      <c r="E566" s="100" t="s">
        <v>5</v>
      </c>
      <c r="F566" s="101" t="s">
        <v>6</v>
      </c>
      <c r="G566"/>
    </row>
    <row r="567" spans="1:15" ht="14.25" x14ac:dyDescent="0.2">
      <c r="A567" s="102" t="s">
        <v>7</v>
      </c>
      <c r="B567" s="82" t="s">
        <v>8</v>
      </c>
      <c r="C567" s="82" t="s">
        <v>9</v>
      </c>
      <c r="D567" s="82" t="s">
        <v>10</v>
      </c>
      <c r="E567" s="83" t="s">
        <v>11</v>
      </c>
      <c r="F567" s="21" t="s">
        <v>12</v>
      </c>
      <c r="G567"/>
    </row>
    <row r="568" spans="1:15" ht="14.25" x14ac:dyDescent="0.2">
      <c r="A568" s="103">
        <v>1</v>
      </c>
      <c r="B568" s="84" t="s">
        <v>433</v>
      </c>
      <c r="C568" s="860">
        <v>140</v>
      </c>
      <c r="D568" s="86" t="s">
        <v>14</v>
      </c>
      <c r="E568" s="334">
        <v>0</v>
      </c>
      <c r="F568" s="220">
        <f t="shared" ref="F568:F575" si="22">C568*E568</f>
        <v>0</v>
      </c>
      <c r="G568"/>
      <c r="H568" s="128"/>
      <c r="J568" s="129"/>
    </row>
    <row r="569" spans="1:15" ht="14.25" x14ac:dyDescent="0.2">
      <c r="A569" s="103">
        <v>2</v>
      </c>
      <c r="B569" s="73" t="s">
        <v>434</v>
      </c>
      <c r="C569" s="860">
        <v>100</v>
      </c>
      <c r="D569" s="68" t="s">
        <v>14</v>
      </c>
      <c r="E569" s="334">
        <v>0</v>
      </c>
      <c r="F569" s="220">
        <f t="shared" si="22"/>
        <v>0</v>
      </c>
      <c r="G569"/>
      <c r="H569" s="128"/>
      <c r="J569" s="129"/>
      <c r="O569" s="130"/>
    </row>
    <row r="570" spans="1:15" ht="14.25" x14ac:dyDescent="0.2">
      <c r="A570" s="103">
        <f t="shared" ref="A570:A571" si="23">A569+1</f>
        <v>3</v>
      </c>
      <c r="B570" s="84" t="s">
        <v>435</v>
      </c>
      <c r="C570" s="860">
        <v>0</v>
      </c>
      <c r="D570" s="85" t="s">
        <v>14</v>
      </c>
      <c r="E570" s="334">
        <v>0</v>
      </c>
      <c r="F570" s="220">
        <f t="shared" si="22"/>
        <v>0</v>
      </c>
      <c r="G570"/>
      <c r="H570" s="128"/>
      <c r="J570" s="129"/>
    </row>
    <row r="571" spans="1:15" ht="14.25" x14ac:dyDescent="0.2">
      <c r="A571" s="22">
        <f t="shared" si="23"/>
        <v>4</v>
      </c>
      <c r="B571" s="105" t="s">
        <v>436</v>
      </c>
      <c r="C571" s="860">
        <v>0</v>
      </c>
      <c r="D571" s="215" t="s">
        <v>17</v>
      </c>
      <c r="E571" s="334">
        <v>0</v>
      </c>
      <c r="F571" s="220">
        <f t="shared" si="22"/>
        <v>0</v>
      </c>
      <c r="G571"/>
      <c r="H571" s="128"/>
      <c r="J571" s="129"/>
    </row>
    <row r="572" spans="1:15" ht="14.25" x14ac:dyDescent="0.2">
      <c r="A572" s="22">
        <v>5</v>
      </c>
      <c r="B572" s="105" t="s">
        <v>437</v>
      </c>
      <c r="C572" s="860">
        <v>108</v>
      </c>
      <c r="D572" s="85" t="s">
        <v>17</v>
      </c>
      <c r="E572" s="334">
        <v>0</v>
      </c>
      <c r="F572" s="220">
        <f t="shared" si="22"/>
        <v>0</v>
      </c>
      <c r="G572"/>
      <c r="H572" s="128"/>
      <c r="J572" s="129"/>
    </row>
    <row r="573" spans="1:15" ht="14.25" x14ac:dyDescent="0.2">
      <c r="A573" s="103">
        <v>6</v>
      </c>
      <c r="B573" s="928" t="s">
        <v>564</v>
      </c>
      <c r="C573" s="459">
        <v>0</v>
      </c>
      <c r="D573" s="459" t="s">
        <v>17</v>
      </c>
      <c r="E573" s="334">
        <v>0</v>
      </c>
      <c r="F573" s="461">
        <f t="shared" si="22"/>
        <v>0</v>
      </c>
      <c r="G573"/>
      <c r="H573" s="128"/>
      <c r="J573" s="129"/>
    </row>
    <row r="574" spans="1:15" ht="14.25" x14ac:dyDescent="0.2">
      <c r="A574" s="69">
        <v>6</v>
      </c>
      <c r="B574" s="106" t="s">
        <v>438</v>
      </c>
      <c r="C574" s="860">
        <v>0</v>
      </c>
      <c r="D574" s="86" t="s">
        <v>17</v>
      </c>
      <c r="E574" s="334">
        <v>0</v>
      </c>
      <c r="F574" s="220">
        <f t="shared" si="22"/>
        <v>0</v>
      </c>
      <c r="G574"/>
      <c r="H574" s="128"/>
      <c r="J574" s="129"/>
      <c r="N574" s="128"/>
    </row>
    <row r="575" spans="1:15" ht="14.25" x14ac:dyDescent="0.2">
      <c r="A575" s="69">
        <v>7</v>
      </c>
      <c r="B575" s="120" t="s">
        <v>446</v>
      </c>
      <c r="C575" s="860">
        <v>0</v>
      </c>
      <c r="D575" s="236" t="s">
        <v>17</v>
      </c>
      <c r="E575" s="334">
        <v>0</v>
      </c>
      <c r="F575" s="220">
        <f t="shared" si="22"/>
        <v>0</v>
      </c>
      <c r="G575"/>
      <c r="H575" s="128"/>
      <c r="J575" s="129"/>
      <c r="L575" s="128"/>
    </row>
    <row r="576" spans="1:15" ht="14.25" x14ac:dyDescent="0.2">
      <c r="A576" s="32"/>
      <c r="B576" s="107"/>
      <c r="C576" s="94"/>
      <c r="D576" s="94"/>
      <c r="E576" s="95" t="s">
        <v>68</v>
      </c>
      <c r="F576" s="133">
        <f>SUM(F568:F575)</f>
        <v>0</v>
      </c>
      <c r="G576"/>
      <c r="J576" s="133"/>
    </row>
    <row r="577" spans="1:10" x14ac:dyDescent="0.2">
      <c r="A577" s="70"/>
      <c r="C577" s="66"/>
    </row>
    <row r="578" spans="1:10" x14ac:dyDescent="0.2">
      <c r="A578" s="4"/>
      <c r="E578" s="34" t="s">
        <v>439</v>
      </c>
      <c r="F578" s="5">
        <f>F576+F564+F543+F509+F504+F451+F396+F390+F385+F338+F141+F78+F53+F29</f>
        <v>0</v>
      </c>
      <c r="J578" s="5">
        <f>J576+J564+J543+J509+J504+J451+J396+J390+J385+J338+J141+J78+J53+J29</f>
        <v>0</v>
      </c>
    </row>
    <row r="579" spans="1:10" x14ac:dyDescent="0.2">
      <c r="F579" s="108"/>
    </row>
    <row r="580" spans="1:10" x14ac:dyDescent="0.2">
      <c r="F580" s="71"/>
    </row>
    <row r="581" spans="1:10" x14ac:dyDescent="0.2">
      <c r="B581" s="72"/>
      <c r="F581" s="135"/>
    </row>
    <row r="582" spans="1:10" x14ac:dyDescent="0.2">
      <c r="B582" s="72"/>
    </row>
    <row r="583" spans="1:10" x14ac:dyDescent="0.2">
      <c r="B583" s="72"/>
    </row>
    <row r="584" spans="1:10" x14ac:dyDescent="0.2">
      <c r="B584" s="72"/>
    </row>
    <row r="585" spans="1:10" x14ac:dyDescent="0.2">
      <c r="A585" s="10"/>
      <c r="B585" s="72"/>
    </row>
    <row r="586" spans="1:10" x14ac:dyDescent="0.2">
      <c r="B586" s="72"/>
    </row>
    <row r="587" spans="1:10" x14ac:dyDescent="0.2">
      <c r="C587" s="6"/>
      <c r="D587" s="6"/>
      <c r="E587" s="7"/>
      <c r="F587" s="5"/>
    </row>
  </sheetData>
  <mergeCells count="1">
    <mergeCell ref="E5:F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D3721-47DB-4E17-97D5-2D25485D777A}">
  <dimension ref="A1:AMJ586"/>
  <sheetViews>
    <sheetView workbookViewId="0">
      <selection activeCell="N573" sqref="N573"/>
    </sheetView>
  </sheetViews>
  <sheetFormatPr defaultColWidth="8.625" defaultRowHeight="14.25" x14ac:dyDescent="0.2"/>
  <cols>
    <col min="1" max="1" width="3.875" style="8" customWidth="1"/>
    <col min="2" max="2" width="40.75" style="9" customWidth="1"/>
    <col min="3" max="3" width="5.25" style="10" customWidth="1"/>
    <col min="4" max="4" width="5" style="10" customWidth="1"/>
    <col min="5" max="5" width="11.125" style="11" customWidth="1"/>
    <col min="6" max="6" width="14.75" style="11" customWidth="1"/>
    <col min="7" max="7" width="11.25" style="128" customWidth="1"/>
    <col min="8" max="8" width="10.625" style="9" customWidth="1"/>
    <col min="9" max="9" width="8.625" style="9"/>
    <col min="10" max="10" width="13.375" style="9" hidden="1" customWidth="1"/>
    <col min="11" max="999" width="8.625" style="9"/>
    <col min="1000" max="1024" width="9" style="9" customWidth="1"/>
  </cols>
  <sheetData>
    <row r="1" spans="1:10" ht="15" x14ac:dyDescent="0.25">
      <c r="B1" s="343"/>
      <c r="C1" s="344"/>
      <c r="D1" s="344"/>
      <c r="E1" s="345"/>
      <c r="F1" s="346" t="s">
        <v>535</v>
      </c>
    </row>
    <row r="2" spans="1:10" ht="15" x14ac:dyDescent="0.25">
      <c r="B2" s="347" t="s">
        <v>547</v>
      </c>
      <c r="C2" s="348"/>
      <c r="D2" s="348" t="s">
        <v>548</v>
      </c>
      <c r="E2" s="349"/>
      <c r="F2" s="349"/>
      <c r="G2" s="138"/>
      <c r="H2" s="72"/>
      <c r="I2" s="72"/>
    </row>
    <row r="3" spans="1:10" ht="15" x14ac:dyDescent="0.25">
      <c r="B3" s="347" t="s">
        <v>544</v>
      </c>
      <c r="C3" s="350"/>
      <c r="D3" s="350"/>
      <c r="E3" s="347"/>
      <c r="F3" s="347"/>
      <c r="G3" s="138"/>
      <c r="H3" s="72"/>
      <c r="I3" s="72"/>
    </row>
    <row r="4" spans="1:10" ht="15" x14ac:dyDescent="0.25">
      <c r="B4" s="347"/>
      <c r="C4" s="350"/>
      <c r="D4" s="350"/>
      <c r="E4" s="347"/>
      <c r="F4" s="347"/>
      <c r="G4" s="138"/>
      <c r="H4" s="72"/>
      <c r="I4" s="72"/>
    </row>
    <row r="5" spans="1:10" ht="15.75" thickBot="1" x14ac:dyDescent="0.3">
      <c r="B5" s="351" t="s">
        <v>536</v>
      </c>
      <c r="C5" s="352"/>
      <c r="D5" s="352"/>
      <c r="E5" s="353"/>
      <c r="F5" s="353"/>
      <c r="G5" s="138"/>
    </row>
    <row r="6" spans="1:10" ht="15" x14ac:dyDescent="0.25">
      <c r="A6" s="354"/>
      <c r="B6" s="355" t="s">
        <v>0</v>
      </c>
      <c r="C6" s="356"/>
      <c r="D6" s="356"/>
      <c r="E6" s="357"/>
      <c r="F6" s="358"/>
    </row>
    <row r="7" spans="1:10" ht="51" x14ac:dyDescent="0.2">
      <c r="A7" s="359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360" t="s">
        <v>6</v>
      </c>
      <c r="H7" s="130"/>
      <c r="J7" s="131"/>
    </row>
    <row r="8" spans="1:10" x14ac:dyDescent="0.2">
      <c r="A8" s="475" t="s">
        <v>7</v>
      </c>
      <c r="B8" s="476" t="s">
        <v>8</v>
      </c>
      <c r="C8" s="476" t="s">
        <v>9</v>
      </c>
      <c r="D8" s="476" t="s">
        <v>10</v>
      </c>
      <c r="E8" s="476" t="s">
        <v>11</v>
      </c>
      <c r="F8" s="477" t="s">
        <v>12</v>
      </c>
    </row>
    <row r="9" spans="1:10" ht="49.5" customHeight="1" x14ac:dyDescent="0.2">
      <c r="A9" s="462">
        <v>1</v>
      </c>
      <c r="B9" s="478" t="s">
        <v>13</v>
      </c>
      <c r="C9" s="479">
        <v>70</v>
      </c>
      <c r="D9" s="479" t="s">
        <v>14</v>
      </c>
      <c r="E9" s="480">
        <v>0</v>
      </c>
      <c r="F9" s="481">
        <f t="shared" ref="F9:F28" si="0">C9*E9</f>
        <v>0</v>
      </c>
      <c r="H9" s="128"/>
      <c r="J9" s="129"/>
    </row>
    <row r="10" spans="1:10" ht="48.75" customHeight="1" x14ac:dyDescent="0.2">
      <c r="A10" s="462">
        <f t="shared" ref="A10:A28" si="1">A9+1</f>
        <v>2</v>
      </c>
      <c r="B10" s="478" t="s">
        <v>15</v>
      </c>
      <c r="C10" s="479">
        <v>0</v>
      </c>
      <c r="D10" s="479" t="s">
        <v>14</v>
      </c>
      <c r="E10" s="480">
        <v>0</v>
      </c>
      <c r="F10" s="481">
        <f t="shared" si="0"/>
        <v>0</v>
      </c>
      <c r="H10" s="128"/>
      <c r="J10" s="129"/>
    </row>
    <row r="11" spans="1:10" ht="48.75" customHeight="1" x14ac:dyDescent="0.2">
      <c r="A11" s="462">
        <f t="shared" si="1"/>
        <v>3</v>
      </c>
      <c r="B11" s="478" t="s">
        <v>16</v>
      </c>
      <c r="C11" s="479">
        <v>80</v>
      </c>
      <c r="D11" s="479" t="s">
        <v>17</v>
      </c>
      <c r="E11" s="480">
        <v>0</v>
      </c>
      <c r="F11" s="481">
        <f t="shared" si="0"/>
        <v>0</v>
      </c>
      <c r="H11" s="128"/>
      <c r="J11" s="129"/>
    </row>
    <row r="12" spans="1:10" ht="52.5" customHeight="1" x14ac:dyDescent="0.2">
      <c r="A12" s="462">
        <f t="shared" si="1"/>
        <v>4</v>
      </c>
      <c r="B12" s="478" t="s">
        <v>18</v>
      </c>
      <c r="C12" s="479">
        <v>30</v>
      </c>
      <c r="D12" s="479" t="s">
        <v>14</v>
      </c>
      <c r="E12" s="480">
        <v>0</v>
      </c>
      <c r="F12" s="481">
        <f t="shared" si="0"/>
        <v>0</v>
      </c>
      <c r="H12" s="128"/>
      <c r="J12" s="129"/>
    </row>
    <row r="13" spans="1:10" ht="52.5" customHeight="1" x14ac:dyDescent="0.2">
      <c r="A13" s="462">
        <f t="shared" si="1"/>
        <v>5</v>
      </c>
      <c r="B13" s="478" t="s">
        <v>19</v>
      </c>
      <c r="C13" s="479">
        <v>30</v>
      </c>
      <c r="D13" s="479" t="s">
        <v>14</v>
      </c>
      <c r="E13" s="480">
        <v>0</v>
      </c>
      <c r="F13" s="481">
        <f t="shared" si="0"/>
        <v>0</v>
      </c>
      <c r="H13" s="128"/>
      <c r="J13" s="129"/>
    </row>
    <row r="14" spans="1:10" ht="25.5" x14ac:dyDescent="0.2">
      <c r="A14" s="462">
        <f t="shared" si="1"/>
        <v>6</v>
      </c>
      <c r="B14" s="478" t="s">
        <v>549</v>
      </c>
      <c r="C14" s="479">
        <v>0</v>
      </c>
      <c r="D14" s="479" t="s">
        <v>14</v>
      </c>
      <c r="E14" s="480">
        <v>0</v>
      </c>
      <c r="F14" s="481">
        <f t="shared" si="0"/>
        <v>0</v>
      </c>
      <c r="H14" s="128"/>
      <c r="J14" s="129"/>
    </row>
    <row r="15" spans="1:10" ht="49.5" customHeight="1" x14ac:dyDescent="0.2">
      <c r="A15" s="462">
        <f t="shared" si="1"/>
        <v>7</v>
      </c>
      <c r="B15" s="478" t="s">
        <v>20</v>
      </c>
      <c r="C15" s="479">
        <v>170</v>
      </c>
      <c r="D15" s="479" t="s">
        <v>14</v>
      </c>
      <c r="E15" s="480">
        <v>0</v>
      </c>
      <c r="F15" s="481">
        <f t="shared" si="0"/>
        <v>0</v>
      </c>
      <c r="H15" s="128"/>
      <c r="J15" s="129"/>
    </row>
    <row r="16" spans="1:10" ht="48" customHeight="1" x14ac:dyDescent="0.2">
      <c r="A16" s="462">
        <f t="shared" si="1"/>
        <v>8</v>
      </c>
      <c r="B16" s="478" t="s">
        <v>21</v>
      </c>
      <c r="C16" s="479">
        <v>170</v>
      </c>
      <c r="D16" s="479" t="s">
        <v>14</v>
      </c>
      <c r="E16" s="480">
        <v>0</v>
      </c>
      <c r="F16" s="481">
        <f t="shared" si="0"/>
        <v>0</v>
      </c>
      <c r="H16" s="128"/>
      <c r="J16" s="129"/>
    </row>
    <row r="17" spans="1:10" ht="56.25" customHeight="1" x14ac:dyDescent="0.2">
      <c r="A17" s="462">
        <f t="shared" si="1"/>
        <v>9</v>
      </c>
      <c r="B17" s="478" t="s">
        <v>22</v>
      </c>
      <c r="C17" s="479">
        <v>70</v>
      </c>
      <c r="D17" s="479" t="s">
        <v>14</v>
      </c>
      <c r="E17" s="480">
        <v>0</v>
      </c>
      <c r="F17" s="481">
        <f t="shared" si="0"/>
        <v>0</v>
      </c>
      <c r="H17" s="128"/>
      <c r="J17" s="129"/>
    </row>
    <row r="18" spans="1:10" ht="47.25" customHeight="1" x14ac:dyDescent="0.2">
      <c r="A18" s="462">
        <f t="shared" si="1"/>
        <v>10</v>
      </c>
      <c r="B18" s="478" t="s">
        <v>550</v>
      </c>
      <c r="C18" s="479">
        <v>90</v>
      </c>
      <c r="D18" s="479" t="s">
        <v>14</v>
      </c>
      <c r="E18" s="480">
        <v>0</v>
      </c>
      <c r="F18" s="481">
        <f t="shared" si="0"/>
        <v>0</v>
      </c>
      <c r="H18" s="128"/>
      <c r="J18" s="129"/>
    </row>
    <row r="19" spans="1:10" ht="48" customHeight="1" x14ac:dyDescent="0.2">
      <c r="A19" s="462">
        <f t="shared" si="1"/>
        <v>11</v>
      </c>
      <c r="B19" s="478" t="s">
        <v>23</v>
      </c>
      <c r="C19" s="479">
        <v>90</v>
      </c>
      <c r="D19" s="479" t="s">
        <v>14</v>
      </c>
      <c r="E19" s="480">
        <v>0</v>
      </c>
      <c r="F19" s="481">
        <f t="shared" si="0"/>
        <v>0</v>
      </c>
      <c r="H19" s="128"/>
      <c r="J19" s="129"/>
    </row>
    <row r="20" spans="1:10" ht="120.75" customHeight="1" x14ac:dyDescent="0.2">
      <c r="A20" s="462">
        <f t="shared" si="1"/>
        <v>12</v>
      </c>
      <c r="B20" s="482" t="s">
        <v>24</v>
      </c>
      <c r="C20" s="479">
        <v>50</v>
      </c>
      <c r="D20" s="479" t="s">
        <v>14</v>
      </c>
      <c r="E20" s="480">
        <v>0</v>
      </c>
      <c r="F20" s="481">
        <f t="shared" si="0"/>
        <v>0</v>
      </c>
      <c r="H20" s="128"/>
      <c r="J20" s="129"/>
    </row>
    <row r="21" spans="1:10" ht="25.5" x14ac:dyDescent="0.2">
      <c r="A21" s="462">
        <f t="shared" si="1"/>
        <v>13</v>
      </c>
      <c r="B21" s="478" t="s">
        <v>25</v>
      </c>
      <c r="C21" s="479">
        <v>30</v>
      </c>
      <c r="D21" s="479" t="s">
        <v>14</v>
      </c>
      <c r="E21" s="480">
        <v>0</v>
      </c>
      <c r="F21" s="481">
        <f t="shared" si="0"/>
        <v>0</v>
      </c>
      <c r="H21" s="128"/>
      <c r="J21" s="129"/>
    </row>
    <row r="22" spans="1:10" ht="33.75" customHeight="1" x14ac:dyDescent="0.2">
      <c r="A22" s="462">
        <f t="shared" si="1"/>
        <v>14</v>
      </c>
      <c r="B22" s="478" t="s">
        <v>26</v>
      </c>
      <c r="C22" s="479">
        <v>0</v>
      </c>
      <c r="D22" s="479" t="s">
        <v>14</v>
      </c>
      <c r="E22" s="480">
        <v>0</v>
      </c>
      <c r="F22" s="481">
        <f t="shared" si="0"/>
        <v>0</v>
      </c>
      <c r="H22" s="128"/>
      <c r="J22" s="129"/>
    </row>
    <row r="23" spans="1:10" x14ac:dyDescent="0.2">
      <c r="A23" s="462">
        <f t="shared" si="1"/>
        <v>15</v>
      </c>
      <c r="B23" s="478" t="s">
        <v>27</v>
      </c>
      <c r="C23" s="479">
        <v>0</v>
      </c>
      <c r="D23" s="479" t="s">
        <v>14</v>
      </c>
      <c r="E23" s="480">
        <v>0</v>
      </c>
      <c r="F23" s="481">
        <f t="shared" si="0"/>
        <v>0</v>
      </c>
      <c r="H23" s="128"/>
      <c r="J23" s="129"/>
    </row>
    <row r="24" spans="1:10" x14ac:dyDescent="0.2">
      <c r="A24" s="462">
        <f t="shared" si="1"/>
        <v>16</v>
      </c>
      <c r="B24" s="478" t="s">
        <v>28</v>
      </c>
      <c r="C24" s="479">
        <v>20</v>
      </c>
      <c r="D24" s="479" t="s">
        <v>14</v>
      </c>
      <c r="E24" s="480">
        <v>0</v>
      </c>
      <c r="F24" s="481">
        <f t="shared" si="0"/>
        <v>0</v>
      </c>
      <c r="H24" s="128"/>
      <c r="J24" s="129"/>
    </row>
    <row r="25" spans="1:10" ht="89.25" x14ac:dyDescent="0.2">
      <c r="A25" s="462">
        <f t="shared" si="1"/>
        <v>17</v>
      </c>
      <c r="B25" s="478" t="s">
        <v>29</v>
      </c>
      <c r="C25" s="479">
        <v>0</v>
      </c>
      <c r="D25" s="479" t="s">
        <v>14</v>
      </c>
      <c r="E25" s="480">
        <v>0</v>
      </c>
      <c r="F25" s="481">
        <f t="shared" si="0"/>
        <v>0</v>
      </c>
      <c r="H25" s="128"/>
      <c r="J25" s="129"/>
    </row>
    <row r="26" spans="1:10" s="963" customFormat="1" x14ac:dyDescent="0.2">
      <c r="A26" s="462">
        <f t="shared" si="1"/>
        <v>18</v>
      </c>
      <c r="B26" s="617" t="s">
        <v>558</v>
      </c>
      <c r="C26" s="959">
        <v>0</v>
      </c>
      <c r="D26" s="959" t="s">
        <v>17</v>
      </c>
      <c r="E26" s="480">
        <v>0</v>
      </c>
      <c r="F26" s="960">
        <f t="shared" si="0"/>
        <v>0</v>
      </c>
      <c r="G26" s="961"/>
      <c r="H26" s="962"/>
      <c r="J26" s="964"/>
    </row>
    <row r="27" spans="1:10" ht="36.75" customHeight="1" x14ac:dyDescent="0.2">
      <c r="A27" s="462">
        <f t="shared" si="1"/>
        <v>19</v>
      </c>
      <c r="B27" s="478" t="s">
        <v>30</v>
      </c>
      <c r="C27" s="479">
        <v>0</v>
      </c>
      <c r="D27" s="479" t="s">
        <v>14</v>
      </c>
      <c r="E27" s="480">
        <v>0</v>
      </c>
      <c r="F27" s="481">
        <f t="shared" si="0"/>
        <v>0</v>
      </c>
      <c r="H27" s="128"/>
      <c r="J27" s="129"/>
    </row>
    <row r="28" spans="1:10" s="489" customFormat="1" ht="36.75" customHeight="1" x14ac:dyDescent="0.2">
      <c r="A28" s="462">
        <f t="shared" si="1"/>
        <v>20</v>
      </c>
      <c r="B28" s="484" t="s">
        <v>465</v>
      </c>
      <c r="C28" s="479">
        <v>30</v>
      </c>
      <c r="D28" s="485" t="s">
        <v>17</v>
      </c>
      <c r="E28" s="480">
        <v>0</v>
      </c>
      <c r="F28" s="486">
        <f t="shared" si="0"/>
        <v>0</v>
      </c>
      <c r="G28" s="487"/>
      <c r="H28" s="488"/>
      <c r="J28" s="490"/>
    </row>
    <row r="29" spans="1:10" x14ac:dyDescent="0.2">
      <c r="A29" s="462"/>
      <c r="B29" s="478"/>
      <c r="C29" s="491"/>
      <c r="D29" s="492"/>
      <c r="E29" s="493" t="s">
        <v>31</v>
      </c>
      <c r="F29" s="494">
        <f>SUM(F9:F28)</f>
        <v>0</v>
      </c>
      <c r="J29" s="495"/>
    </row>
    <row r="30" spans="1:10" ht="39" customHeight="1" x14ac:dyDescent="0.25">
      <c r="A30" s="373"/>
      <c r="B30" s="496" t="s">
        <v>32</v>
      </c>
      <c r="C30" s="29"/>
      <c r="D30" s="29"/>
      <c r="E30" s="30"/>
      <c r="F30" s="375"/>
    </row>
    <row r="31" spans="1:10" ht="51" x14ac:dyDescent="0.2">
      <c r="A31" s="497" t="s">
        <v>1</v>
      </c>
      <c r="B31" s="498" t="s">
        <v>2</v>
      </c>
      <c r="C31" s="498" t="s">
        <v>3</v>
      </c>
      <c r="D31" s="498" t="s">
        <v>4</v>
      </c>
      <c r="E31" s="498" t="s">
        <v>5</v>
      </c>
      <c r="F31" s="499" t="s">
        <v>6</v>
      </c>
    </row>
    <row r="32" spans="1:10" x14ac:dyDescent="0.2">
      <c r="A32" s="475" t="s">
        <v>7</v>
      </c>
      <c r="B32" s="476" t="s">
        <v>8</v>
      </c>
      <c r="C32" s="476" t="s">
        <v>9</v>
      </c>
      <c r="D32" s="476" t="s">
        <v>10</v>
      </c>
      <c r="E32" s="476" t="s">
        <v>11</v>
      </c>
      <c r="F32" s="477" t="s">
        <v>12</v>
      </c>
    </row>
    <row r="33" spans="1:10" x14ac:dyDescent="0.2">
      <c r="A33" s="462">
        <v>1</v>
      </c>
      <c r="B33" s="478" t="s">
        <v>33</v>
      </c>
      <c r="C33" s="479">
        <v>60</v>
      </c>
      <c r="D33" s="479" t="s">
        <v>14</v>
      </c>
      <c r="E33" s="480">
        <v>0</v>
      </c>
      <c r="F33" s="481">
        <f t="shared" ref="F33:F52" si="2">C33*E33</f>
        <v>0</v>
      </c>
      <c r="H33" s="128"/>
      <c r="J33" s="129"/>
    </row>
    <row r="34" spans="1:10" x14ac:dyDescent="0.2">
      <c r="A34" s="462">
        <f t="shared" ref="A34:A52" si="3">A33+1</f>
        <v>2</v>
      </c>
      <c r="B34" s="478" t="s">
        <v>34</v>
      </c>
      <c r="C34" s="479">
        <v>0</v>
      </c>
      <c r="D34" s="479" t="s">
        <v>14</v>
      </c>
      <c r="E34" s="480">
        <v>0</v>
      </c>
      <c r="F34" s="481">
        <f t="shared" si="2"/>
        <v>0</v>
      </c>
      <c r="H34" s="128"/>
      <c r="J34" s="129"/>
    </row>
    <row r="35" spans="1:10" ht="25.5" x14ac:dyDescent="0.2">
      <c r="A35" s="462">
        <f t="shared" si="3"/>
        <v>3</v>
      </c>
      <c r="B35" s="478" t="s">
        <v>35</v>
      </c>
      <c r="C35" s="479">
        <v>0</v>
      </c>
      <c r="D35" s="479" t="s">
        <v>14</v>
      </c>
      <c r="E35" s="480">
        <v>0</v>
      </c>
      <c r="F35" s="481">
        <f t="shared" si="2"/>
        <v>0</v>
      </c>
      <c r="H35" s="128"/>
      <c r="J35" s="129"/>
    </row>
    <row r="36" spans="1:10" ht="38.25" x14ac:dyDescent="0.2">
      <c r="A36" s="462">
        <f t="shared" si="3"/>
        <v>4</v>
      </c>
      <c r="B36" s="478" t="s">
        <v>36</v>
      </c>
      <c r="C36" s="479">
        <v>0</v>
      </c>
      <c r="D36" s="479" t="s">
        <v>14</v>
      </c>
      <c r="E36" s="480">
        <v>0</v>
      </c>
      <c r="F36" s="481">
        <f t="shared" si="2"/>
        <v>0</v>
      </c>
      <c r="H36" s="128"/>
      <c r="J36" s="129"/>
    </row>
    <row r="37" spans="1:10" x14ac:dyDescent="0.2">
      <c r="A37" s="462">
        <f t="shared" si="3"/>
        <v>5</v>
      </c>
      <c r="B37" s="114" t="s">
        <v>441</v>
      </c>
      <c r="C37" s="479">
        <v>150</v>
      </c>
      <c r="D37" s="479" t="s">
        <v>14</v>
      </c>
      <c r="E37" s="480">
        <v>0</v>
      </c>
      <c r="F37" s="481">
        <f t="shared" si="2"/>
        <v>0</v>
      </c>
      <c r="H37" s="128"/>
      <c r="J37" s="129"/>
    </row>
    <row r="38" spans="1:10" x14ac:dyDescent="0.2">
      <c r="A38" s="462">
        <f t="shared" si="3"/>
        <v>6</v>
      </c>
      <c r="B38" s="478" t="s">
        <v>37</v>
      </c>
      <c r="C38" s="479">
        <v>200</v>
      </c>
      <c r="D38" s="479" t="s">
        <v>14</v>
      </c>
      <c r="E38" s="480">
        <v>0</v>
      </c>
      <c r="F38" s="481">
        <f t="shared" si="2"/>
        <v>0</v>
      </c>
      <c r="H38" s="128"/>
      <c r="J38" s="129"/>
    </row>
    <row r="39" spans="1:10" x14ac:dyDescent="0.2">
      <c r="A39" s="462">
        <f t="shared" si="3"/>
        <v>7</v>
      </c>
      <c r="B39" s="478" t="s">
        <v>38</v>
      </c>
      <c r="C39" s="479">
        <v>60</v>
      </c>
      <c r="D39" s="479" t="s">
        <v>14</v>
      </c>
      <c r="E39" s="480">
        <v>0</v>
      </c>
      <c r="F39" s="481">
        <f t="shared" si="2"/>
        <v>0</v>
      </c>
      <c r="H39" s="128"/>
      <c r="J39" s="129"/>
    </row>
    <row r="40" spans="1:10" ht="38.25" x14ac:dyDescent="0.2">
      <c r="A40" s="462">
        <f t="shared" si="3"/>
        <v>8</v>
      </c>
      <c r="B40" s="478" t="s">
        <v>39</v>
      </c>
      <c r="C40" s="479">
        <v>0</v>
      </c>
      <c r="D40" s="479" t="s">
        <v>14</v>
      </c>
      <c r="E40" s="480">
        <v>0</v>
      </c>
      <c r="F40" s="481">
        <f t="shared" si="2"/>
        <v>0</v>
      </c>
      <c r="H40" s="128"/>
      <c r="J40" s="129"/>
    </row>
    <row r="41" spans="1:10" x14ac:dyDescent="0.2">
      <c r="A41" s="462">
        <f t="shared" si="3"/>
        <v>9</v>
      </c>
      <c r="B41" s="478" t="s">
        <v>40</v>
      </c>
      <c r="C41" s="479">
        <v>150</v>
      </c>
      <c r="D41" s="479" t="s">
        <v>14</v>
      </c>
      <c r="E41" s="480">
        <v>0</v>
      </c>
      <c r="F41" s="481">
        <f t="shared" si="2"/>
        <v>0</v>
      </c>
      <c r="H41" s="128"/>
      <c r="J41" s="129"/>
    </row>
    <row r="42" spans="1:10" x14ac:dyDescent="0.2">
      <c r="A42" s="462">
        <f t="shared" si="3"/>
        <v>10</v>
      </c>
      <c r="B42" s="478" t="s">
        <v>41</v>
      </c>
      <c r="C42" s="479">
        <v>30</v>
      </c>
      <c r="D42" s="479" t="s">
        <v>14</v>
      </c>
      <c r="E42" s="480">
        <v>0</v>
      </c>
      <c r="F42" s="481">
        <f t="shared" si="2"/>
        <v>0</v>
      </c>
      <c r="H42" s="138"/>
      <c r="J42" s="129"/>
    </row>
    <row r="43" spans="1:10" x14ac:dyDescent="0.2">
      <c r="A43" s="462">
        <f t="shared" si="3"/>
        <v>11</v>
      </c>
      <c r="B43" s="478" t="s">
        <v>42</v>
      </c>
      <c r="C43" s="479">
        <v>0</v>
      </c>
      <c r="D43" s="479" t="s">
        <v>14</v>
      </c>
      <c r="E43" s="480">
        <v>0</v>
      </c>
      <c r="F43" s="481">
        <f t="shared" si="2"/>
        <v>0</v>
      </c>
      <c r="H43" s="128"/>
      <c r="J43" s="129"/>
    </row>
    <row r="44" spans="1:10" s="489" customFormat="1" x14ac:dyDescent="0.2">
      <c r="A44" s="483">
        <f t="shared" si="3"/>
        <v>12</v>
      </c>
      <c r="B44" s="500" t="s">
        <v>508</v>
      </c>
      <c r="C44" s="479">
        <v>0</v>
      </c>
      <c r="D44" s="485" t="s">
        <v>17</v>
      </c>
      <c r="E44" s="480">
        <v>0</v>
      </c>
      <c r="F44" s="486">
        <f t="shared" si="2"/>
        <v>0</v>
      </c>
      <c r="G44" s="487"/>
      <c r="H44" s="488"/>
      <c r="J44" s="490"/>
    </row>
    <row r="45" spans="1:10" x14ac:dyDescent="0.2">
      <c r="A45" s="462">
        <f t="shared" si="3"/>
        <v>13</v>
      </c>
      <c r="B45" s="478" t="s">
        <v>43</v>
      </c>
      <c r="C45" s="479">
        <v>0</v>
      </c>
      <c r="D45" s="479" t="s">
        <v>14</v>
      </c>
      <c r="E45" s="480">
        <v>0</v>
      </c>
      <c r="F45" s="481">
        <f t="shared" si="2"/>
        <v>0</v>
      </c>
      <c r="H45" s="128"/>
      <c r="J45" s="129"/>
    </row>
    <row r="46" spans="1:10" x14ac:dyDescent="0.2">
      <c r="A46" s="462">
        <f t="shared" si="3"/>
        <v>14</v>
      </c>
      <c r="B46" s="478" t="s">
        <v>44</v>
      </c>
      <c r="C46" s="479">
        <v>0</v>
      </c>
      <c r="D46" s="479" t="s">
        <v>14</v>
      </c>
      <c r="E46" s="480">
        <v>0</v>
      </c>
      <c r="F46" s="481">
        <f t="shared" si="2"/>
        <v>0</v>
      </c>
      <c r="H46" s="128"/>
      <c r="J46" s="129"/>
    </row>
    <row r="47" spans="1:10" s="9" customFormat="1" x14ac:dyDescent="0.2">
      <c r="A47" s="462">
        <f t="shared" si="3"/>
        <v>15</v>
      </c>
      <c r="B47" s="478" t="s">
        <v>559</v>
      </c>
      <c r="C47" s="479">
        <v>0</v>
      </c>
      <c r="D47" s="479" t="s">
        <v>17</v>
      </c>
      <c r="E47" s="480">
        <v>0</v>
      </c>
      <c r="F47" s="481">
        <f t="shared" si="2"/>
        <v>0</v>
      </c>
      <c r="G47"/>
      <c r="H47" s="128"/>
      <c r="J47" s="129"/>
    </row>
    <row r="48" spans="1:10" x14ac:dyDescent="0.2">
      <c r="A48" s="462">
        <f t="shared" si="3"/>
        <v>16</v>
      </c>
      <c r="B48" s="478" t="s">
        <v>45</v>
      </c>
      <c r="C48" s="479">
        <v>0</v>
      </c>
      <c r="D48" s="479" t="s">
        <v>14</v>
      </c>
      <c r="E48" s="480">
        <v>0</v>
      </c>
      <c r="F48" s="481">
        <f t="shared" si="2"/>
        <v>0</v>
      </c>
      <c r="H48" s="128"/>
      <c r="J48" s="129"/>
    </row>
    <row r="49" spans="1:10" x14ac:dyDescent="0.2">
      <c r="A49" s="462">
        <f t="shared" si="3"/>
        <v>17</v>
      </c>
      <c r="B49" s="478" t="s">
        <v>46</v>
      </c>
      <c r="C49" s="479">
        <v>0</v>
      </c>
      <c r="D49" s="479" t="s">
        <v>14</v>
      </c>
      <c r="E49" s="480">
        <v>0</v>
      </c>
      <c r="F49" s="481">
        <f t="shared" si="2"/>
        <v>0</v>
      </c>
      <c r="H49" s="128"/>
      <c r="J49" s="129"/>
    </row>
    <row r="50" spans="1:10" x14ac:dyDescent="0.2">
      <c r="A50" s="462">
        <f t="shared" si="3"/>
        <v>18</v>
      </c>
      <c r="B50" s="478" t="s">
        <v>47</v>
      </c>
      <c r="C50" s="479">
        <v>30</v>
      </c>
      <c r="D50" s="479" t="s">
        <v>14</v>
      </c>
      <c r="E50" s="480">
        <v>0</v>
      </c>
      <c r="F50" s="481">
        <f t="shared" si="2"/>
        <v>0</v>
      </c>
      <c r="H50" s="128"/>
      <c r="J50" s="129"/>
    </row>
    <row r="51" spans="1:10" x14ac:dyDescent="0.2">
      <c r="A51" s="462">
        <f t="shared" si="3"/>
        <v>19</v>
      </c>
      <c r="B51" s="478" t="s">
        <v>48</v>
      </c>
      <c r="C51" s="479">
        <v>30</v>
      </c>
      <c r="D51" s="479" t="s">
        <v>14</v>
      </c>
      <c r="E51" s="480">
        <v>0</v>
      </c>
      <c r="F51" s="481">
        <f t="shared" si="2"/>
        <v>0</v>
      </c>
      <c r="H51" s="128"/>
      <c r="J51" s="129"/>
    </row>
    <row r="52" spans="1:10" x14ac:dyDescent="0.2">
      <c r="A52" s="462">
        <f t="shared" si="3"/>
        <v>20</v>
      </c>
      <c r="B52" s="478" t="s">
        <v>49</v>
      </c>
      <c r="C52" s="479">
        <v>30</v>
      </c>
      <c r="D52" s="479" t="s">
        <v>14</v>
      </c>
      <c r="E52" s="480">
        <v>0</v>
      </c>
      <c r="F52" s="481">
        <f t="shared" si="2"/>
        <v>0</v>
      </c>
      <c r="H52" s="128"/>
      <c r="J52" s="129"/>
    </row>
    <row r="53" spans="1:10" x14ac:dyDescent="0.2">
      <c r="A53" s="501"/>
      <c r="B53" s="478"/>
      <c r="C53" s="473"/>
      <c r="D53" s="473"/>
      <c r="E53" s="502" t="s">
        <v>31</v>
      </c>
      <c r="F53" s="503">
        <f>SUM(F33:F52)</f>
        <v>0</v>
      </c>
      <c r="J53" s="495"/>
    </row>
    <row r="54" spans="1:10" ht="63.75" customHeight="1" x14ac:dyDescent="0.2">
      <c r="A54" s="382"/>
      <c r="B54" s="504" t="s">
        <v>50</v>
      </c>
      <c r="C54" s="37"/>
      <c r="D54" s="37"/>
      <c r="E54" s="38"/>
      <c r="F54" s="384"/>
    </row>
    <row r="55" spans="1:10" ht="51" x14ac:dyDescent="0.2">
      <c r="A55" s="497" t="s">
        <v>1</v>
      </c>
      <c r="B55" s="498" t="s">
        <v>2</v>
      </c>
      <c r="C55" s="498" t="s">
        <v>3</v>
      </c>
      <c r="D55" s="498" t="s">
        <v>4</v>
      </c>
      <c r="E55" s="498" t="s">
        <v>5</v>
      </c>
      <c r="F55" s="499" t="s">
        <v>6</v>
      </c>
      <c r="H55" s="128"/>
    </row>
    <row r="56" spans="1:10" ht="17.25" customHeight="1" x14ac:dyDescent="0.2">
      <c r="A56" s="475" t="s">
        <v>7</v>
      </c>
      <c r="B56" s="476" t="s">
        <v>8</v>
      </c>
      <c r="C56" s="476" t="s">
        <v>9</v>
      </c>
      <c r="D56" s="476" t="s">
        <v>10</v>
      </c>
      <c r="E56" s="476" t="s">
        <v>11</v>
      </c>
      <c r="F56" s="477" t="s">
        <v>12</v>
      </c>
    </row>
    <row r="57" spans="1:10" ht="26.25" customHeight="1" x14ac:dyDescent="0.2">
      <c r="A57" s="462">
        <v>1</v>
      </c>
      <c r="B57" s="505" t="s">
        <v>51</v>
      </c>
      <c r="C57" s="479">
        <v>0</v>
      </c>
      <c r="D57" s="506" t="s">
        <v>52</v>
      </c>
      <c r="E57" s="507">
        <v>0</v>
      </c>
      <c r="F57" s="481">
        <f t="shared" ref="F57:F77" si="4">C57*E57</f>
        <v>0</v>
      </c>
      <c r="H57" s="128"/>
      <c r="J57" s="129"/>
    </row>
    <row r="58" spans="1:10" ht="17.25" customHeight="1" x14ac:dyDescent="0.2">
      <c r="A58" s="462">
        <f t="shared" ref="A58:A77" si="5">A57+1</f>
        <v>2</v>
      </c>
      <c r="B58" s="505" t="s">
        <v>53</v>
      </c>
      <c r="C58" s="479">
        <v>0</v>
      </c>
      <c r="D58" s="506" t="s">
        <v>52</v>
      </c>
      <c r="E58" s="507">
        <v>0</v>
      </c>
      <c r="F58" s="481">
        <f t="shared" si="4"/>
        <v>0</v>
      </c>
      <c r="H58" s="128"/>
      <c r="J58" s="129"/>
    </row>
    <row r="59" spans="1:10" ht="61.5" customHeight="1" x14ac:dyDescent="0.2">
      <c r="A59" s="462">
        <f t="shared" si="5"/>
        <v>3</v>
      </c>
      <c r="B59" s="508" t="s">
        <v>551</v>
      </c>
      <c r="C59" s="479">
        <v>50</v>
      </c>
      <c r="D59" s="479" t="s">
        <v>14</v>
      </c>
      <c r="E59" s="507">
        <v>0</v>
      </c>
      <c r="F59" s="481">
        <f t="shared" si="4"/>
        <v>0</v>
      </c>
      <c r="H59" s="128"/>
      <c r="J59" s="129"/>
    </row>
    <row r="60" spans="1:10" ht="174" customHeight="1" x14ac:dyDescent="0.2">
      <c r="A60" s="462">
        <f t="shared" si="5"/>
        <v>4</v>
      </c>
      <c r="B60" s="509" t="s">
        <v>54</v>
      </c>
      <c r="C60" s="479">
        <v>70</v>
      </c>
      <c r="D60" s="479" t="s">
        <v>14</v>
      </c>
      <c r="E60" s="507">
        <v>0</v>
      </c>
      <c r="F60" s="481">
        <f t="shared" si="4"/>
        <v>0</v>
      </c>
      <c r="H60" s="128"/>
      <c r="J60" s="129"/>
    </row>
    <row r="61" spans="1:10" ht="87.75" customHeight="1" x14ac:dyDescent="0.2">
      <c r="A61" s="462">
        <f t="shared" si="5"/>
        <v>5</v>
      </c>
      <c r="B61" s="509" t="s">
        <v>55</v>
      </c>
      <c r="C61" s="479">
        <v>0</v>
      </c>
      <c r="D61" s="479" t="s">
        <v>14</v>
      </c>
      <c r="E61" s="507">
        <v>0</v>
      </c>
      <c r="F61" s="481">
        <f t="shared" si="4"/>
        <v>0</v>
      </c>
      <c r="H61" s="128"/>
      <c r="J61" s="129"/>
    </row>
    <row r="62" spans="1:10" ht="66.75" customHeight="1" x14ac:dyDescent="0.2">
      <c r="A62" s="462">
        <f t="shared" si="5"/>
        <v>6</v>
      </c>
      <c r="B62" s="509" t="s">
        <v>56</v>
      </c>
      <c r="C62" s="479">
        <v>0</v>
      </c>
      <c r="D62" s="479" t="s">
        <v>14</v>
      </c>
      <c r="E62" s="507">
        <v>0</v>
      </c>
      <c r="F62" s="481">
        <f t="shared" si="4"/>
        <v>0</v>
      </c>
      <c r="H62" s="128"/>
      <c r="J62" s="129"/>
    </row>
    <row r="63" spans="1:10" ht="76.5" x14ac:dyDescent="0.2">
      <c r="A63" s="462">
        <f t="shared" si="5"/>
        <v>7</v>
      </c>
      <c r="B63" s="509" t="s">
        <v>57</v>
      </c>
      <c r="C63" s="479">
        <v>0</v>
      </c>
      <c r="D63" s="479" t="s">
        <v>14</v>
      </c>
      <c r="E63" s="507">
        <v>0</v>
      </c>
      <c r="F63" s="481">
        <f t="shared" si="4"/>
        <v>0</v>
      </c>
      <c r="H63" s="128"/>
      <c r="J63" s="129"/>
    </row>
    <row r="64" spans="1:10" x14ac:dyDescent="0.2">
      <c r="A64" s="462">
        <f t="shared" si="5"/>
        <v>8</v>
      </c>
      <c r="B64" s="509" t="s">
        <v>58</v>
      </c>
      <c r="C64" s="479">
        <v>30</v>
      </c>
      <c r="D64" s="479" t="s">
        <v>14</v>
      </c>
      <c r="E64" s="507">
        <v>0</v>
      </c>
      <c r="F64" s="481">
        <f t="shared" si="4"/>
        <v>0</v>
      </c>
      <c r="H64" s="128"/>
      <c r="J64" s="129"/>
    </row>
    <row r="65" spans="1:10" ht="80.25" customHeight="1" x14ac:dyDescent="0.2">
      <c r="A65" s="462">
        <f t="shared" si="5"/>
        <v>9</v>
      </c>
      <c r="B65" s="509" t="s">
        <v>59</v>
      </c>
      <c r="C65" s="479">
        <v>0</v>
      </c>
      <c r="D65" s="479" t="s">
        <v>14</v>
      </c>
      <c r="E65" s="507">
        <v>0</v>
      </c>
      <c r="F65" s="481">
        <f t="shared" si="4"/>
        <v>0</v>
      </c>
      <c r="H65" s="128"/>
      <c r="J65" s="129"/>
    </row>
    <row r="66" spans="1:10" ht="129.75" customHeight="1" x14ac:dyDescent="0.2">
      <c r="A66" s="462">
        <f t="shared" si="5"/>
        <v>10</v>
      </c>
      <c r="B66" s="509" t="s">
        <v>60</v>
      </c>
      <c r="C66" s="479">
        <v>0</v>
      </c>
      <c r="D66" s="479" t="s">
        <v>14</v>
      </c>
      <c r="E66" s="507">
        <v>0</v>
      </c>
      <c r="F66" s="481">
        <f t="shared" si="4"/>
        <v>0</v>
      </c>
      <c r="H66" s="128"/>
      <c r="J66" s="129"/>
    </row>
    <row r="67" spans="1:10" ht="102" customHeight="1" x14ac:dyDescent="0.2">
      <c r="A67" s="462">
        <f t="shared" si="5"/>
        <v>11</v>
      </c>
      <c r="B67" s="509" t="s">
        <v>61</v>
      </c>
      <c r="C67" s="479">
        <v>0</v>
      </c>
      <c r="D67" s="479" t="s">
        <v>14</v>
      </c>
      <c r="E67" s="507">
        <v>0</v>
      </c>
      <c r="F67" s="481">
        <f t="shared" si="4"/>
        <v>0</v>
      </c>
      <c r="H67" s="128"/>
      <c r="J67" s="129"/>
    </row>
    <row r="68" spans="1:10" ht="96" customHeight="1" x14ac:dyDescent="0.2">
      <c r="A68" s="462">
        <f t="shared" si="5"/>
        <v>12</v>
      </c>
      <c r="B68" s="509" t="s">
        <v>62</v>
      </c>
      <c r="C68" s="479">
        <v>30</v>
      </c>
      <c r="D68" s="479" t="s">
        <v>14</v>
      </c>
      <c r="E68" s="507">
        <v>0</v>
      </c>
      <c r="F68" s="481">
        <f t="shared" si="4"/>
        <v>0</v>
      </c>
      <c r="H68" s="128"/>
      <c r="J68" s="129"/>
    </row>
    <row r="69" spans="1:10" ht="33.75" customHeight="1" x14ac:dyDescent="0.2">
      <c r="A69" s="462">
        <f t="shared" si="5"/>
        <v>13</v>
      </c>
      <c r="B69" s="509" t="s">
        <v>63</v>
      </c>
      <c r="C69" s="479">
        <v>0</v>
      </c>
      <c r="D69" s="479" t="s">
        <v>14</v>
      </c>
      <c r="E69" s="507">
        <v>0</v>
      </c>
      <c r="F69" s="481">
        <f t="shared" si="4"/>
        <v>0</v>
      </c>
      <c r="H69" s="128"/>
      <c r="J69" s="129"/>
    </row>
    <row r="70" spans="1:10" ht="98.25" customHeight="1" x14ac:dyDescent="0.2">
      <c r="A70" s="462">
        <f t="shared" si="5"/>
        <v>14</v>
      </c>
      <c r="B70" s="508" t="s">
        <v>552</v>
      </c>
      <c r="C70" s="479">
        <v>20</v>
      </c>
      <c r="D70" s="479" t="s">
        <v>14</v>
      </c>
      <c r="E70" s="507">
        <v>0</v>
      </c>
      <c r="F70" s="481">
        <f t="shared" si="4"/>
        <v>0</v>
      </c>
      <c r="H70" s="128"/>
      <c r="J70" s="129"/>
    </row>
    <row r="71" spans="1:10" ht="98.25" customHeight="1" x14ac:dyDescent="0.2">
      <c r="A71" s="462">
        <f t="shared" si="5"/>
        <v>15</v>
      </c>
      <c r="B71" s="508" t="s">
        <v>553</v>
      </c>
      <c r="C71" s="479">
        <v>0</v>
      </c>
      <c r="D71" s="479" t="s">
        <v>14</v>
      </c>
      <c r="E71" s="507">
        <v>0</v>
      </c>
      <c r="F71" s="481">
        <f t="shared" si="4"/>
        <v>0</v>
      </c>
      <c r="H71" s="128"/>
      <c r="J71" s="129"/>
    </row>
    <row r="72" spans="1:10" ht="69.75" customHeight="1" x14ac:dyDescent="0.2">
      <c r="A72" s="462">
        <f t="shared" si="5"/>
        <v>16</v>
      </c>
      <c r="B72" s="509" t="s">
        <v>64</v>
      </c>
      <c r="C72" s="479">
        <v>0</v>
      </c>
      <c r="D72" s="479" t="s">
        <v>14</v>
      </c>
      <c r="E72" s="507">
        <v>0</v>
      </c>
      <c r="F72" s="481">
        <f t="shared" si="4"/>
        <v>0</v>
      </c>
      <c r="H72" s="128"/>
      <c r="J72" s="129"/>
    </row>
    <row r="73" spans="1:10" ht="30.75" customHeight="1" x14ac:dyDescent="0.2">
      <c r="A73" s="462">
        <f t="shared" si="5"/>
        <v>17</v>
      </c>
      <c r="B73" s="508" t="s">
        <v>554</v>
      </c>
      <c r="C73" s="479">
        <v>0</v>
      </c>
      <c r="D73" s="479" t="s">
        <v>14</v>
      </c>
      <c r="E73" s="507">
        <v>0</v>
      </c>
      <c r="F73" s="481">
        <f t="shared" si="4"/>
        <v>0</v>
      </c>
      <c r="H73" s="128"/>
      <c r="J73" s="129"/>
    </row>
    <row r="74" spans="1:10" ht="28.5" customHeight="1" x14ac:dyDescent="0.2">
      <c r="A74" s="462">
        <f t="shared" si="5"/>
        <v>18</v>
      </c>
      <c r="B74" s="509" t="s">
        <v>65</v>
      </c>
      <c r="C74" s="479">
        <v>0</v>
      </c>
      <c r="D74" s="479" t="s">
        <v>14</v>
      </c>
      <c r="E74" s="507">
        <v>0</v>
      </c>
      <c r="F74" s="481">
        <f t="shared" si="4"/>
        <v>0</v>
      </c>
      <c r="H74" s="128"/>
      <c r="J74" s="129"/>
    </row>
    <row r="75" spans="1:10" ht="27.75" customHeight="1" x14ac:dyDescent="0.2">
      <c r="A75" s="462">
        <f t="shared" si="5"/>
        <v>19</v>
      </c>
      <c r="B75" s="509" t="s">
        <v>66</v>
      </c>
      <c r="C75" s="479">
        <v>0</v>
      </c>
      <c r="D75" s="479" t="s">
        <v>14</v>
      </c>
      <c r="E75" s="507">
        <v>0</v>
      </c>
      <c r="F75" s="481">
        <f t="shared" si="4"/>
        <v>0</v>
      </c>
      <c r="H75" s="128"/>
      <c r="J75" s="129"/>
    </row>
    <row r="76" spans="1:10" ht="25.5" customHeight="1" x14ac:dyDescent="0.2">
      <c r="A76" s="462">
        <f t="shared" si="5"/>
        <v>20</v>
      </c>
      <c r="B76" s="509" t="s">
        <v>67</v>
      </c>
      <c r="C76" s="479">
        <v>0</v>
      </c>
      <c r="D76" s="479" t="s">
        <v>14</v>
      </c>
      <c r="E76" s="507">
        <v>0</v>
      </c>
      <c r="F76" s="481">
        <f t="shared" si="4"/>
        <v>0</v>
      </c>
      <c r="H76" s="128"/>
      <c r="J76" s="129"/>
    </row>
    <row r="77" spans="1:10" ht="60.75" customHeight="1" x14ac:dyDescent="0.2">
      <c r="A77" s="462">
        <f t="shared" si="5"/>
        <v>21</v>
      </c>
      <c r="B77" s="508" t="s">
        <v>555</v>
      </c>
      <c r="C77" s="479">
        <v>30</v>
      </c>
      <c r="D77" s="479" t="s">
        <v>14</v>
      </c>
      <c r="E77" s="507">
        <v>0</v>
      </c>
      <c r="F77" s="481">
        <f t="shared" si="4"/>
        <v>0</v>
      </c>
      <c r="H77" s="128"/>
      <c r="J77" s="129"/>
    </row>
    <row r="78" spans="1:10" x14ac:dyDescent="0.2">
      <c r="A78" s="462"/>
      <c r="B78" s="478"/>
      <c r="C78" s="476"/>
      <c r="D78" s="476"/>
      <c r="E78" s="502" t="s">
        <v>68</v>
      </c>
      <c r="F78" s="503">
        <f>SUM(F57:F77)</f>
        <v>0</v>
      </c>
      <c r="J78" s="495"/>
    </row>
    <row r="79" spans="1:10" ht="35.25" customHeight="1" x14ac:dyDescent="0.2">
      <c r="A79" s="388"/>
      <c r="B79" s="504" t="s">
        <v>69</v>
      </c>
      <c r="C79" s="33"/>
      <c r="D79" s="33"/>
      <c r="E79" s="34"/>
      <c r="F79" s="389"/>
    </row>
    <row r="80" spans="1:10" ht="51" x14ac:dyDescent="0.2">
      <c r="A80" s="497" t="s">
        <v>1</v>
      </c>
      <c r="B80" s="498" t="s">
        <v>2</v>
      </c>
      <c r="C80" s="498" t="s">
        <v>3</v>
      </c>
      <c r="D80" s="498" t="s">
        <v>4</v>
      </c>
      <c r="E80" s="510" t="s">
        <v>5</v>
      </c>
      <c r="F80" s="499" t="s">
        <v>6</v>
      </c>
    </row>
    <row r="81" spans="1:10" x14ac:dyDescent="0.2">
      <c r="A81" s="475" t="s">
        <v>7</v>
      </c>
      <c r="B81" s="476" t="s">
        <v>8</v>
      </c>
      <c r="C81" s="476" t="s">
        <v>9</v>
      </c>
      <c r="D81" s="476" t="s">
        <v>10</v>
      </c>
      <c r="E81" s="511" t="s">
        <v>11</v>
      </c>
      <c r="F81" s="477" t="s">
        <v>12</v>
      </c>
    </row>
    <row r="82" spans="1:10" x14ac:dyDescent="0.2">
      <c r="A82" s="462">
        <v>1</v>
      </c>
      <c r="B82" s="478" t="s">
        <v>70</v>
      </c>
      <c r="C82" s="479">
        <v>0</v>
      </c>
      <c r="D82" s="473" t="s">
        <v>71</v>
      </c>
      <c r="E82" s="480">
        <v>0</v>
      </c>
      <c r="F82" s="512">
        <f t="shared" ref="F82:F140" si="6">C82*E82</f>
        <v>0</v>
      </c>
      <c r="H82" s="128"/>
      <c r="J82" s="129"/>
    </row>
    <row r="83" spans="1:10" x14ac:dyDescent="0.2">
      <c r="A83" s="462">
        <v>2</v>
      </c>
      <c r="B83" s="478" t="s">
        <v>72</v>
      </c>
      <c r="C83" s="479">
        <v>60</v>
      </c>
      <c r="D83" s="473" t="s">
        <v>71</v>
      </c>
      <c r="E83" s="480">
        <v>0</v>
      </c>
      <c r="F83" s="512">
        <f t="shared" si="6"/>
        <v>0</v>
      </c>
      <c r="H83" s="128"/>
      <c r="J83" s="129"/>
    </row>
    <row r="84" spans="1:10" x14ac:dyDescent="0.2">
      <c r="A84" s="462">
        <v>3</v>
      </c>
      <c r="B84" s="478" t="s">
        <v>73</v>
      </c>
      <c r="C84" s="479">
        <v>0</v>
      </c>
      <c r="D84" s="473" t="s">
        <v>71</v>
      </c>
      <c r="E84" s="480">
        <v>0</v>
      </c>
      <c r="F84" s="512">
        <f t="shared" si="6"/>
        <v>0</v>
      </c>
      <c r="H84" s="128"/>
      <c r="J84" s="129"/>
    </row>
    <row r="85" spans="1:10" s="518" customFormat="1" x14ac:dyDescent="0.2">
      <c r="A85" s="513">
        <v>4</v>
      </c>
      <c r="B85" s="514" t="s">
        <v>468</v>
      </c>
      <c r="C85" s="479">
        <v>0</v>
      </c>
      <c r="D85" s="485" t="s">
        <v>71</v>
      </c>
      <c r="E85" s="480">
        <v>0</v>
      </c>
      <c r="F85" s="515">
        <f t="shared" si="6"/>
        <v>0</v>
      </c>
      <c r="G85" s="516"/>
      <c r="H85" s="517"/>
      <c r="J85" s="519"/>
    </row>
    <row r="86" spans="1:10" x14ac:dyDescent="0.2">
      <c r="A86" s="462">
        <v>5</v>
      </c>
      <c r="B86" s="478" t="s">
        <v>74</v>
      </c>
      <c r="C86" s="479">
        <v>40</v>
      </c>
      <c r="D86" s="479" t="s">
        <v>71</v>
      </c>
      <c r="E86" s="480">
        <v>0</v>
      </c>
      <c r="F86" s="481">
        <f t="shared" si="6"/>
        <v>0</v>
      </c>
      <c r="H86" s="128"/>
      <c r="J86" s="129"/>
    </row>
    <row r="87" spans="1:10" ht="25.5" x14ac:dyDescent="0.2">
      <c r="A87" s="462">
        <v>6</v>
      </c>
      <c r="B87" s="478" t="s">
        <v>75</v>
      </c>
      <c r="C87" s="479">
        <v>0</v>
      </c>
      <c r="D87" s="479" t="s">
        <v>71</v>
      </c>
      <c r="E87" s="480">
        <v>0</v>
      </c>
      <c r="F87" s="481">
        <f t="shared" si="6"/>
        <v>0</v>
      </c>
      <c r="H87" s="128"/>
      <c r="J87" s="129"/>
    </row>
    <row r="88" spans="1:10" s="518" customFormat="1" x14ac:dyDescent="0.2">
      <c r="A88" s="513">
        <v>7</v>
      </c>
      <c r="B88" s="514" t="s">
        <v>470</v>
      </c>
      <c r="C88" s="479">
        <v>0</v>
      </c>
      <c r="D88" s="485" t="s">
        <v>71</v>
      </c>
      <c r="E88" s="480">
        <v>0</v>
      </c>
      <c r="F88" s="515">
        <f t="shared" si="6"/>
        <v>0</v>
      </c>
      <c r="G88" s="516"/>
      <c r="H88" s="517"/>
      <c r="J88" s="519"/>
    </row>
    <row r="89" spans="1:10" x14ac:dyDescent="0.2">
      <c r="A89" s="462">
        <v>8</v>
      </c>
      <c r="B89" s="478" t="s">
        <v>76</v>
      </c>
      <c r="C89" s="479">
        <v>30</v>
      </c>
      <c r="D89" s="479" t="s">
        <v>71</v>
      </c>
      <c r="E89" s="480">
        <v>0</v>
      </c>
      <c r="F89" s="481">
        <f t="shared" si="6"/>
        <v>0</v>
      </c>
      <c r="H89" s="128"/>
      <c r="J89" s="129"/>
    </row>
    <row r="90" spans="1:10" x14ac:dyDescent="0.2">
      <c r="A90" s="462">
        <v>9</v>
      </c>
      <c r="B90" s="478" t="s">
        <v>77</v>
      </c>
      <c r="C90" s="479">
        <v>0</v>
      </c>
      <c r="D90" s="479" t="s">
        <v>71</v>
      </c>
      <c r="E90" s="480">
        <v>0</v>
      </c>
      <c r="F90" s="481">
        <f t="shared" si="6"/>
        <v>0</v>
      </c>
      <c r="H90" s="128"/>
      <c r="J90" s="129"/>
    </row>
    <row r="91" spans="1:10" x14ac:dyDescent="0.2">
      <c r="A91" s="462">
        <v>10</v>
      </c>
      <c r="B91" s="478" t="s">
        <v>78</v>
      </c>
      <c r="C91" s="479">
        <v>0</v>
      </c>
      <c r="D91" s="473" t="s">
        <v>71</v>
      </c>
      <c r="E91" s="480">
        <v>0</v>
      </c>
      <c r="F91" s="512">
        <f t="shared" si="6"/>
        <v>0</v>
      </c>
      <c r="H91" s="128"/>
      <c r="J91" s="129"/>
    </row>
    <row r="92" spans="1:10" x14ac:dyDescent="0.2">
      <c r="A92" s="462">
        <v>11</v>
      </c>
      <c r="B92" s="478" t="s">
        <v>79</v>
      </c>
      <c r="C92" s="479">
        <v>0</v>
      </c>
      <c r="D92" s="473" t="s">
        <v>71</v>
      </c>
      <c r="E92" s="480">
        <v>0</v>
      </c>
      <c r="F92" s="512">
        <f t="shared" si="6"/>
        <v>0</v>
      </c>
      <c r="H92" s="128"/>
      <c r="J92" s="129"/>
    </row>
    <row r="93" spans="1:10" ht="25.5" x14ac:dyDescent="0.2">
      <c r="A93" s="462">
        <v>12</v>
      </c>
      <c r="B93" s="478" t="s">
        <v>80</v>
      </c>
      <c r="C93" s="479">
        <v>20</v>
      </c>
      <c r="D93" s="473" t="s">
        <v>17</v>
      </c>
      <c r="E93" s="480">
        <v>0</v>
      </c>
      <c r="F93" s="512">
        <f t="shared" si="6"/>
        <v>0</v>
      </c>
      <c r="H93" s="128"/>
      <c r="J93" s="129"/>
    </row>
    <row r="94" spans="1:10" ht="38.25" x14ac:dyDescent="0.2">
      <c r="A94" s="462">
        <v>13</v>
      </c>
      <c r="B94" s="478" t="s">
        <v>81</v>
      </c>
      <c r="C94" s="479">
        <v>0</v>
      </c>
      <c r="D94" s="473" t="s">
        <v>52</v>
      </c>
      <c r="E94" s="480">
        <v>0</v>
      </c>
      <c r="F94" s="512">
        <f t="shared" si="6"/>
        <v>0</v>
      </c>
      <c r="H94" s="128"/>
      <c r="J94" s="129"/>
    </row>
    <row r="95" spans="1:10" ht="38.25" x14ac:dyDescent="0.2">
      <c r="A95" s="462">
        <v>14</v>
      </c>
      <c r="B95" s="478" t="s">
        <v>82</v>
      </c>
      <c r="C95" s="479">
        <v>0</v>
      </c>
      <c r="D95" s="473" t="s">
        <v>71</v>
      </c>
      <c r="E95" s="480">
        <v>0</v>
      </c>
      <c r="F95" s="512">
        <f t="shared" si="6"/>
        <v>0</v>
      </c>
      <c r="H95" s="128"/>
      <c r="J95" s="129"/>
    </row>
    <row r="96" spans="1:10" ht="51" x14ac:dyDescent="0.2">
      <c r="A96" s="462">
        <v>15</v>
      </c>
      <c r="B96" s="478" t="s">
        <v>83</v>
      </c>
      <c r="C96" s="479">
        <v>600</v>
      </c>
      <c r="D96" s="473" t="s">
        <v>52</v>
      </c>
      <c r="E96" s="480">
        <v>0</v>
      </c>
      <c r="F96" s="512">
        <f t="shared" si="6"/>
        <v>0</v>
      </c>
      <c r="H96" s="128"/>
      <c r="J96" s="129"/>
    </row>
    <row r="97" spans="1:10" ht="51" x14ac:dyDescent="0.2">
      <c r="A97" s="462">
        <v>16</v>
      </c>
      <c r="B97" s="478" t="s">
        <v>84</v>
      </c>
      <c r="C97" s="479">
        <v>0</v>
      </c>
      <c r="D97" s="473" t="s">
        <v>71</v>
      </c>
      <c r="E97" s="480">
        <v>0</v>
      </c>
      <c r="F97" s="512">
        <f t="shared" si="6"/>
        <v>0</v>
      </c>
      <c r="H97" s="128"/>
      <c r="J97" s="129"/>
    </row>
    <row r="98" spans="1:10" ht="38.25" x14ac:dyDescent="0.2">
      <c r="A98" s="462">
        <v>17</v>
      </c>
      <c r="B98" s="478" t="s">
        <v>85</v>
      </c>
      <c r="C98" s="479">
        <v>0</v>
      </c>
      <c r="D98" s="473" t="s">
        <v>71</v>
      </c>
      <c r="E98" s="480">
        <v>0</v>
      </c>
      <c r="F98" s="512">
        <f t="shared" si="6"/>
        <v>0</v>
      </c>
      <c r="H98" s="128"/>
      <c r="J98" s="129"/>
    </row>
    <row r="99" spans="1:10" x14ac:dyDescent="0.2">
      <c r="A99" s="462">
        <v>18</v>
      </c>
      <c r="B99" s="478" t="s">
        <v>86</v>
      </c>
      <c r="C99" s="479">
        <v>0</v>
      </c>
      <c r="D99" s="520" t="s">
        <v>71</v>
      </c>
      <c r="E99" s="480">
        <v>0</v>
      </c>
      <c r="F99" s="512">
        <f t="shared" si="6"/>
        <v>0</v>
      </c>
      <c r="H99" s="128"/>
      <c r="J99" s="129"/>
    </row>
    <row r="100" spans="1:10" ht="38.25" x14ac:dyDescent="0.2">
      <c r="A100" s="462">
        <v>19</v>
      </c>
      <c r="B100" s="478" t="s">
        <v>87</v>
      </c>
      <c r="C100" s="479">
        <v>600</v>
      </c>
      <c r="D100" s="473" t="s">
        <v>71</v>
      </c>
      <c r="E100" s="480">
        <v>0</v>
      </c>
      <c r="F100" s="512">
        <f t="shared" si="6"/>
        <v>0</v>
      </c>
      <c r="H100" s="128"/>
      <c r="J100" s="129"/>
    </row>
    <row r="101" spans="1:10" ht="51" x14ac:dyDescent="0.2">
      <c r="A101" s="462">
        <v>20</v>
      </c>
      <c r="B101" s="521" t="s">
        <v>88</v>
      </c>
      <c r="C101" s="479">
        <v>0</v>
      </c>
      <c r="D101" s="473" t="s">
        <v>71</v>
      </c>
      <c r="E101" s="480">
        <v>0</v>
      </c>
      <c r="F101" s="512">
        <f t="shared" si="6"/>
        <v>0</v>
      </c>
      <c r="H101" s="128"/>
      <c r="J101" s="129"/>
    </row>
    <row r="102" spans="1:10" s="65" customFormat="1" ht="25.5" x14ac:dyDescent="0.2">
      <c r="A102" s="794">
        <v>21</v>
      </c>
      <c r="B102" s="941" t="s">
        <v>581</v>
      </c>
      <c r="C102" s="794">
        <v>0</v>
      </c>
      <c r="D102" s="794" t="s">
        <v>71</v>
      </c>
      <c r="E102" s="480">
        <v>0</v>
      </c>
      <c r="F102" s="512">
        <f t="shared" si="6"/>
        <v>0</v>
      </c>
      <c r="G102" s="126"/>
      <c r="H102" s="138"/>
      <c r="J102" s="140"/>
    </row>
    <row r="103" spans="1:10" x14ac:dyDescent="0.2">
      <c r="A103" s="462">
        <v>21</v>
      </c>
      <c r="B103" s="478" t="s">
        <v>89</v>
      </c>
      <c r="C103" s="479">
        <v>15</v>
      </c>
      <c r="D103" s="473" t="s">
        <v>52</v>
      </c>
      <c r="E103" s="480">
        <v>0</v>
      </c>
      <c r="F103" s="512">
        <f t="shared" si="6"/>
        <v>0</v>
      </c>
      <c r="H103" s="128"/>
      <c r="J103" s="129"/>
    </row>
    <row r="104" spans="1:10" x14ac:dyDescent="0.2">
      <c r="A104" s="462">
        <v>22</v>
      </c>
      <c r="B104" s="478" t="s">
        <v>90</v>
      </c>
      <c r="C104" s="479">
        <v>0</v>
      </c>
      <c r="D104" s="473" t="s">
        <v>71</v>
      </c>
      <c r="E104" s="480">
        <v>0</v>
      </c>
      <c r="F104" s="512">
        <f t="shared" si="6"/>
        <v>0</v>
      </c>
      <c r="H104" s="128"/>
      <c r="J104" s="129"/>
    </row>
    <row r="105" spans="1:10" x14ac:dyDescent="0.2">
      <c r="A105" s="462">
        <v>23</v>
      </c>
      <c r="B105" s="478" t="s">
        <v>91</v>
      </c>
      <c r="C105" s="479">
        <v>300</v>
      </c>
      <c r="D105" s="520" t="s">
        <v>71</v>
      </c>
      <c r="E105" s="480">
        <v>0</v>
      </c>
      <c r="F105" s="512">
        <f t="shared" si="6"/>
        <v>0</v>
      </c>
      <c r="H105" s="128"/>
      <c r="J105" s="129"/>
    </row>
    <row r="106" spans="1:10" x14ac:dyDescent="0.2">
      <c r="A106" s="462">
        <v>24</v>
      </c>
      <c r="B106" s="478" t="s">
        <v>459</v>
      </c>
      <c r="C106" s="479">
        <v>0</v>
      </c>
      <c r="D106" s="520" t="s">
        <v>71</v>
      </c>
      <c r="E106" s="480">
        <v>0</v>
      </c>
      <c r="F106" s="512">
        <f t="shared" si="6"/>
        <v>0</v>
      </c>
      <c r="H106" s="128"/>
      <c r="J106" s="129"/>
    </row>
    <row r="107" spans="1:10" x14ac:dyDescent="0.2">
      <c r="A107" s="462">
        <v>25</v>
      </c>
      <c r="B107" s="478" t="s">
        <v>92</v>
      </c>
      <c r="C107" s="479">
        <v>0</v>
      </c>
      <c r="D107" s="473" t="s">
        <v>52</v>
      </c>
      <c r="E107" s="480">
        <v>0</v>
      </c>
      <c r="F107" s="512">
        <f t="shared" si="6"/>
        <v>0</v>
      </c>
      <c r="H107" s="128"/>
      <c r="J107" s="129"/>
    </row>
    <row r="108" spans="1:10" s="518" customFormat="1" x14ac:dyDescent="0.2">
      <c r="A108" s="513">
        <v>26</v>
      </c>
      <c r="B108" s="522" t="s">
        <v>467</v>
      </c>
      <c r="C108" s="479">
        <v>0</v>
      </c>
      <c r="D108" s="485" t="s">
        <v>71</v>
      </c>
      <c r="E108" s="480">
        <v>0</v>
      </c>
      <c r="F108" s="515">
        <f t="shared" si="6"/>
        <v>0</v>
      </c>
      <c r="G108" s="516"/>
      <c r="H108" s="517"/>
      <c r="J108" s="519"/>
    </row>
    <row r="109" spans="1:10" s="518" customFormat="1" x14ac:dyDescent="0.2">
      <c r="A109" s="513">
        <v>27</v>
      </c>
      <c r="B109" s="522" t="s">
        <v>471</v>
      </c>
      <c r="C109" s="479">
        <v>0</v>
      </c>
      <c r="D109" s="485" t="s">
        <v>71</v>
      </c>
      <c r="E109" s="480">
        <v>0</v>
      </c>
      <c r="F109" s="515">
        <f t="shared" si="6"/>
        <v>0</v>
      </c>
      <c r="G109" s="516"/>
      <c r="H109" s="517"/>
      <c r="J109" s="519"/>
    </row>
    <row r="110" spans="1:10" ht="28.5" customHeight="1" x14ac:dyDescent="0.2">
      <c r="A110" s="462">
        <v>28</v>
      </c>
      <c r="B110" s="482" t="s">
        <v>93</v>
      </c>
      <c r="C110" s="479">
        <v>0</v>
      </c>
      <c r="D110" s="479" t="s">
        <v>52</v>
      </c>
      <c r="E110" s="480">
        <v>0</v>
      </c>
      <c r="F110" s="512">
        <f t="shared" si="6"/>
        <v>0</v>
      </c>
      <c r="H110" s="128"/>
      <c r="J110" s="129"/>
    </row>
    <row r="111" spans="1:10" ht="28.5" customHeight="1" x14ac:dyDescent="0.2">
      <c r="A111" s="462">
        <v>29</v>
      </c>
      <c r="B111" s="478" t="s">
        <v>94</v>
      </c>
      <c r="C111" s="479">
        <v>600</v>
      </c>
      <c r="D111" s="479" t="s">
        <v>71</v>
      </c>
      <c r="E111" s="480">
        <v>0</v>
      </c>
      <c r="F111" s="512">
        <f t="shared" si="6"/>
        <v>0</v>
      </c>
      <c r="H111" s="128"/>
      <c r="J111" s="129"/>
    </row>
    <row r="112" spans="1:10" x14ac:dyDescent="0.2">
      <c r="A112" s="462">
        <v>30</v>
      </c>
      <c r="B112" s="478" t="s">
        <v>95</v>
      </c>
      <c r="C112" s="479">
        <v>0</v>
      </c>
      <c r="D112" s="473" t="s">
        <v>71</v>
      </c>
      <c r="E112" s="480">
        <v>0</v>
      </c>
      <c r="F112" s="512">
        <f t="shared" si="6"/>
        <v>0</v>
      </c>
      <c r="H112" s="128"/>
      <c r="J112" s="129"/>
    </row>
    <row r="113" spans="1:10" x14ac:dyDescent="0.2">
      <c r="A113" s="462">
        <v>31</v>
      </c>
      <c r="B113" s="478" t="s">
        <v>96</v>
      </c>
      <c r="C113" s="479">
        <v>10</v>
      </c>
      <c r="D113" s="473" t="s">
        <v>14</v>
      </c>
      <c r="E113" s="480">
        <v>0</v>
      </c>
      <c r="F113" s="512">
        <f t="shared" si="6"/>
        <v>0</v>
      </c>
      <c r="H113" s="128"/>
      <c r="J113" s="129"/>
    </row>
    <row r="114" spans="1:10" x14ac:dyDescent="0.2">
      <c r="A114" s="462">
        <v>32</v>
      </c>
      <c r="B114" s="478" t="s">
        <v>97</v>
      </c>
      <c r="C114" s="479">
        <v>350</v>
      </c>
      <c r="D114" s="473" t="s">
        <v>71</v>
      </c>
      <c r="E114" s="480">
        <v>0</v>
      </c>
      <c r="F114" s="512">
        <f t="shared" si="6"/>
        <v>0</v>
      </c>
      <c r="H114" s="128"/>
      <c r="J114" s="129"/>
    </row>
    <row r="115" spans="1:10" s="518" customFormat="1" x14ac:dyDescent="0.2">
      <c r="A115" s="513">
        <v>33</v>
      </c>
      <c r="B115" s="514" t="s">
        <v>469</v>
      </c>
      <c r="C115" s="479">
        <v>0</v>
      </c>
      <c r="D115" s="485" t="s">
        <v>71</v>
      </c>
      <c r="E115" s="480">
        <v>0</v>
      </c>
      <c r="F115" s="515">
        <f t="shared" si="6"/>
        <v>0</v>
      </c>
      <c r="G115" s="516"/>
      <c r="H115" s="517"/>
      <c r="J115" s="519"/>
    </row>
    <row r="116" spans="1:10" x14ac:dyDescent="0.2">
      <c r="A116" s="462">
        <v>34</v>
      </c>
      <c r="B116" s="478" t="s">
        <v>98</v>
      </c>
      <c r="C116" s="479">
        <v>0</v>
      </c>
      <c r="D116" s="473" t="s">
        <v>52</v>
      </c>
      <c r="E116" s="480">
        <v>0</v>
      </c>
      <c r="F116" s="512">
        <f t="shared" si="6"/>
        <v>0</v>
      </c>
      <c r="H116" s="128"/>
      <c r="J116" s="129"/>
    </row>
    <row r="117" spans="1:10" x14ac:dyDescent="0.2">
      <c r="A117" s="462">
        <v>35</v>
      </c>
      <c r="B117" s="478" t="s">
        <v>99</v>
      </c>
      <c r="C117" s="479">
        <v>0</v>
      </c>
      <c r="D117" s="473" t="s">
        <v>52</v>
      </c>
      <c r="E117" s="480">
        <v>0</v>
      </c>
      <c r="F117" s="512">
        <f t="shared" si="6"/>
        <v>0</v>
      </c>
      <c r="H117" s="128"/>
      <c r="J117" s="129"/>
    </row>
    <row r="118" spans="1:10" ht="28.5" customHeight="1" x14ac:dyDescent="0.2">
      <c r="A118" s="462">
        <v>36</v>
      </c>
      <c r="B118" s="521" t="s">
        <v>100</v>
      </c>
      <c r="C118" s="479">
        <v>0</v>
      </c>
      <c r="D118" s="473" t="s">
        <v>71</v>
      </c>
      <c r="E118" s="480">
        <v>0</v>
      </c>
      <c r="F118" s="512">
        <f t="shared" si="6"/>
        <v>0</v>
      </c>
      <c r="H118" s="128"/>
      <c r="J118" s="129"/>
    </row>
    <row r="119" spans="1:10" ht="38.25" x14ac:dyDescent="0.2">
      <c r="A119" s="462">
        <v>37</v>
      </c>
      <c r="B119" s="478" t="s">
        <v>101</v>
      </c>
      <c r="C119" s="479">
        <v>150</v>
      </c>
      <c r="D119" s="473" t="s">
        <v>71</v>
      </c>
      <c r="E119" s="480">
        <v>0</v>
      </c>
      <c r="F119" s="512">
        <f t="shared" si="6"/>
        <v>0</v>
      </c>
      <c r="H119" s="128"/>
      <c r="J119" s="129"/>
    </row>
    <row r="120" spans="1:10" ht="66" customHeight="1" x14ac:dyDescent="0.2">
      <c r="A120" s="462">
        <v>38</v>
      </c>
      <c r="B120" s="478" t="s">
        <v>102</v>
      </c>
      <c r="C120" s="479">
        <v>0</v>
      </c>
      <c r="D120" s="473" t="s">
        <v>71</v>
      </c>
      <c r="E120" s="480">
        <v>0</v>
      </c>
      <c r="F120" s="512">
        <f t="shared" si="6"/>
        <v>0</v>
      </c>
      <c r="H120" s="128"/>
      <c r="J120" s="129"/>
    </row>
    <row r="121" spans="1:10" ht="25.5" x14ac:dyDescent="0.2">
      <c r="A121" s="462">
        <v>39</v>
      </c>
      <c r="B121" s="478" t="s">
        <v>103</v>
      </c>
      <c r="C121" s="479">
        <v>0</v>
      </c>
      <c r="D121" s="473" t="s">
        <v>71</v>
      </c>
      <c r="E121" s="480">
        <v>0</v>
      </c>
      <c r="F121" s="512">
        <f t="shared" si="6"/>
        <v>0</v>
      </c>
      <c r="H121" s="128"/>
      <c r="J121" s="129"/>
    </row>
    <row r="122" spans="1:10" x14ac:dyDescent="0.2">
      <c r="A122" s="462">
        <v>40</v>
      </c>
      <c r="B122" s="478" t="s">
        <v>104</v>
      </c>
      <c r="C122" s="479">
        <v>0</v>
      </c>
      <c r="D122" s="473" t="s">
        <v>71</v>
      </c>
      <c r="E122" s="480">
        <v>0</v>
      </c>
      <c r="F122" s="512">
        <f t="shared" si="6"/>
        <v>0</v>
      </c>
      <c r="H122" s="128"/>
      <c r="J122" s="129"/>
    </row>
    <row r="123" spans="1:10" x14ac:dyDescent="0.2">
      <c r="A123" s="462">
        <v>41</v>
      </c>
      <c r="B123" s="523" t="s">
        <v>105</v>
      </c>
      <c r="C123" s="479">
        <v>0</v>
      </c>
      <c r="D123" s="473" t="s">
        <v>52</v>
      </c>
      <c r="E123" s="480">
        <v>0</v>
      </c>
      <c r="F123" s="512">
        <f t="shared" si="6"/>
        <v>0</v>
      </c>
      <c r="H123" s="128"/>
      <c r="J123" s="129"/>
    </row>
    <row r="124" spans="1:10" ht="25.5" x14ac:dyDescent="0.2">
      <c r="A124" s="462">
        <v>42</v>
      </c>
      <c r="B124" s="478" t="s">
        <v>106</v>
      </c>
      <c r="C124" s="479">
        <v>0</v>
      </c>
      <c r="D124" s="473" t="s">
        <v>52</v>
      </c>
      <c r="E124" s="480">
        <v>0</v>
      </c>
      <c r="F124" s="512">
        <f t="shared" si="6"/>
        <v>0</v>
      </c>
      <c r="H124" s="128"/>
      <c r="J124" s="129"/>
    </row>
    <row r="125" spans="1:10" x14ac:dyDescent="0.2">
      <c r="A125" s="462">
        <v>43</v>
      </c>
      <c r="B125" s="9" t="s">
        <v>107</v>
      </c>
      <c r="C125" s="479">
        <v>0</v>
      </c>
      <c r="D125" s="473" t="s">
        <v>52</v>
      </c>
      <c r="E125" s="480">
        <v>0</v>
      </c>
      <c r="F125" s="512">
        <f t="shared" si="6"/>
        <v>0</v>
      </c>
      <c r="H125" s="128"/>
      <c r="J125" s="129"/>
    </row>
    <row r="126" spans="1:10" x14ac:dyDescent="0.2">
      <c r="A126" s="462">
        <v>44</v>
      </c>
      <c r="B126" s="478" t="s">
        <v>108</v>
      </c>
      <c r="C126" s="479">
        <v>0</v>
      </c>
      <c r="D126" s="473" t="s">
        <v>52</v>
      </c>
      <c r="E126" s="480">
        <v>0</v>
      </c>
      <c r="F126" s="512">
        <f t="shared" si="6"/>
        <v>0</v>
      </c>
      <c r="H126" s="128"/>
      <c r="J126" s="129"/>
    </row>
    <row r="127" spans="1:10" x14ac:dyDescent="0.2">
      <c r="A127" s="462">
        <v>45</v>
      </c>
      <c r="B127" s="478" t="s">
        <v>109</v>
      </c>
      <c r="C127" s="479">
        <v>30</v>
      </c>
      <c r="D127" s="479" t="s">
        <v>52</v>
      </c>
      <c r="E127" s="480">
        <v>0</v>
      </c>
      <c r="F127" s="512">
        <f t="shared" si="6"/>
        <v>0</v>
      </c>
      <c r="H127" s="128"/>
      <c r="J127" s="129"/>
    </row>
    <row r="128" spans="1:10" x14ac:dyDescent="0.2">
      <c r="A128" s="462">
        <v>46</v>
      </c>
      <c r="B128" s="9" t="s">
        <v>110</v>
      </c>
      <c r="C128" s="479">
        <v>0</v>
      </c>
      <c r="D128" s="473" t="s">
        <v>17</v>
      </c>
      <c r="E128" s="480">
        <v>0</v>
      </c>
      <c r="F128" s="512">
        <f t="shared" si="6"/>
        <v>0</v>
      </c>
      <c r="H128" s="128"/>
      <c r="J128" s="129"/>
    </row>
    <row r="129" spans="1:10" x14ac:dyDescent="0.2">
      <c r="A129" s="462">
        <v>47</v>
      </c>
      <c r="B129" s="65" t="s">
        <v>517</v>
      </c>
      <c r="C129" s="479">
        <v>0</v>
      </c>
      <c r="D129" s="479" t="s">
        <v>52</v>
      </c>
      <c r="E129" s="480">
        <v>0</v>
      </c>
      <c r="F129" s="524">
        <f t="shared" si="6"/>
        <v>0</v>
      </c>
      <c r="H129" s="128"/>
      <c r="J129" s="129"/>
    </row>
    <row r="130" spans="1:10" ht="25.5" x14ac:dyDescent="0.2">
      <c r="A130" s="462">
        <v>48</v>
      </c>
      <c r="B130" s="478" t="s">
        <v>111</v>
      </c>
      <c r="C130" s="479">
        <v>30</v>
      </c>
      <c r="D130" s="473" t="s">
        <v>52</v>
      </c>
      <c r="E130" s="480">
        <v>0</v>
      </c>
      <c r="F130" s="512">
        <f t="shared" si="6"/>
        <v>0</v>
      </c>
      <c r="H130" s="128"/>
      <c r="J130" s="129"/>
    </row>
    <row r="131" spans="1:10" s="144" customFormat="1" x14ac:dyDescent="0.2">
      <c r="A131" s="141">
        <v>49</v>
      </c>
      <c r="B131" s="940" t="s">
        <v>582</v>
      </c>
      <c r="C131" s="850">
        <v>0</v>
      </c>
      <c r="D131" s="850" t="s">
        <v>71</v>
      </c>
      <c r="E131" s="480">
        <v>0</v>
      </c>
      <c r="F131" s="512">
        <f t="shared" si="6"/>
        <v>0</v>
      </c>
      <c r="G131" s="142"/>
      <c r="H131" s="143"/>
      <c r="J131" s="145"/>
    </row>
    <row r="132" spans="1:10" s="518" customFormat="1" x14ac:dyDescent="0.2">
      <c r="A132" s="462">
        <v>49</v>
      </c>
      <c r="B132" s="522" t="s">
        <v>507</v>
      </c>
      <c r="C132" s="479">
        <v>0</v>
      </c>
      <c r="D132" s="485" t="s">
        <v>71</v>
      </c>
      <c r="E132" s="480">
        <v>0</v>
      </c>
      <c r="F132" s="515">
        <f t="shared" si="6"/>
        <v>0</v>
      </c>
      <c r="G132" s="516"/>
      <c r="H132" s="517"/>
      <c r="J132" s="519"/>
    </row>
    <row r="133" spans="1:10" x14ac:dyDescent="0.2">
      <c r="A133" s="462">
        <v>50</v>
      </c>
      <c r="B133" s="137" t="s">
        <v>440</v>
      </c>
      <c r="C133" s="479">
        <v>0</v>
      </c>
      <c r="D133" s="473" t="s">
        <v>17</v>
      </c>
      <c r="E133" s="480">
        <v>0</v>
      </c>
      <c r="F133" s="512">
        <f t="shared" si="6"/>
        <v>0</v>
      </c>
      <c r="H133" s="128"/>
      <c r="J133" s="129"/>
    </row>
    <row r="134" spans="1:10" x14ac:dyDescent="0.2">
      <c r="A134" s="462">
        <v>51</v>
      </c>
      <c r="B134" s="65" t="s">
        <v>518</v>
      </c>
      <c r="C134" s="479">
        <v>0</v>
      </c>
      <c r="D134" s="479" t="s">
        <v>52</v>
      </c>
      <c r="E134" s="480">
        <v>0</v>
      </c>
      <c r="F134" s="524">
        <f t="shared" si="6"/>
        <v>0</v>
      </c>
      <c r="H134" s="128"/>
      <c r="J134" s="129"/>
    </row>
    <row r="135" spans="1:10" ht="25.5" x14ac:dyDescent="0.2">
      <c r="A135" s="462">
        <v>52</v>
      </c>
      <c r="B135" s="478" t="s">
        <v>112</v>
      </c>
      <c r="C135" s="479">
        <v>300</v>
      </c>
      <c r="D135" s="473" t="s">
        <v>52</v>
      </c>
      <c r="E135" s="480">
        <v>0</v>
      </c>
      <c r="F135" s="512">
        <f t="shared" si="6"/>
        <v>0</v>
      </c>
      <c r="H135" s="128"/>
      <c r="J135" s="129"/>
    </row>
    <row r="136" spans="1:10" ht="25.5" x14ac:dyDescent="0.2">
      <c r="A136" s="462">
        <v>53</v>
      </c>
      <c r="B136" s="478" t="s">
        <v>113</v>
      </c>
      <c r="C136" s="479">
        <v>0</v>
      </c>
      <c r="D136" s="473" t="s">
        <v>71</v>
      </c>
      <c r="E136" s="480">
        <v>0</v>
      </c>
      <c r="F136" s="512">
        <f t="shared" si="6"/>
        <v>0</v>
      </c>
      <c r="H136" s="128"/>
      <c r="J136" s="129"/>
    </row>
    <row r="137" spans="1:10" ht="25.5" x14ac:dyDescent="0.2">
      <c r="A137" s="462">
        <v>54</v>
      </c>
      <c r="B137" s="478" t="s">
        <v>114</v>
      </c>
      <c r="C137" s="479">
        <v>300</v>
      </c>
      <c r="D137" s="473" t="s">
        <v>52</v>
      </c>
      <c r="E137" s="480">
        <v>0</v>
      </c>
      <c r="F137" s="512">
        <f t="shared" si="6"/>
        <v>0</v>
      </c>
      <c r="H137" s="128"/>
      <c r="J137" s="129"/>
    </row>
    <row r="138" spans="1:10" ht="12.75" customHeight="1" x14ac:dyDescent="0.2">
      <c r="A138" s="462">
        <v>55</v>
      </c>
      <c r="B138" s="523" t="s">
        <v>115</v>
      </c>
      <c r="C138" s="479">
        <v>0</v>
      </c>
      <c r="D138" s="473" t="s">
        <v>52</v>
      </c>
      <c r="E138" s="480">
        <v>0</v>
      </c>
      <c r="F138" s="512">
        <f t="shared" si="6"/>
        <v>0</v>
      </c>
      <c r="H138" s="128"/>
      <c r="J138" s="129"/>
    </row>
    <row r="139" spans="1:10" ht="93" customHeight="1" x14ac:dyDescent="0.2">
      <c r="A139" s="462">
        <v>56</v>
      </c>
      <c r="B139" s="478" t="s">
        <v>116</v>
      </c>
      <c r="C139" s="479">
        <v>0</v>
      </c>
      <c r="D139" s="473" t="s">
        <v>52</v>
      </c>
      <c r="E139" s="480">
        <v>0</v>
      </c>
      <c r="F139" s="512">
        <f t="shared" si="6"/>
        <v>0</v>
      </c>
      <c r="H139" s="128"/>
      <c r="J139" s="129"/>
    </row>
    <row r="140" spans="1:10" ht="140.25" x14ac:dyDescent="0.2">
      <c r="A140" s="462">
        <v>57</v>
      </c>
      <c r="B140" s="521" t="s">
        <v>556</v>
      </c>
      <c r="C140" s="479">
        <v>0</v>
      </c>
      <c r="D140" s="473" t="s">
        <v>52</v>
      </c>
      <c r="E140" s="480">
        <v>0</v>
      </c>
      <c r="F140" s="512">
        <f t="shared" si="6"/>
        <v>0</v>
      </c>
      <c r="H140" s="128"/>
      <c r="J140" s="129"/>
    </row>
    <row r="141" spans="1:10" x14ac:dyDescent="0.2">
      <c r="A141" s="382"/>
      <c r="B141" s="478"/>
      <c r="C141" s="47"/>
      <c r="D141" s="473"/>
      <c r="E141" s="502" t="s">
        <v>68</v>
      </c>
      <c r="F141" s="503">
        <f>SUM(F82:F140)</f>
        <v>0</v>
      </c>
      <c r="J141" s="495"/>
    </row>
    <row r="142" spans="1:10" ht="57.75" customHeight="1" x14ac:dyDescent="0.2">
      <c r="A142" s="388"/>
      <c r="B142" s="48" t="s">
        <v>117</v>
      </c>
      <c r="C142" s="33"/>
      <c r="D142" s="33"/>
      <c r="E142" s="34"/>
      <c r="F142" s="512"/>
    </row>
    <row r="143" spans="1:10" ht="51" x14ac:dyDescent="0.2">
      <c r="A143" s="497" t="s">
        <v>1</v>
      </c>
      <c r="B143" s="498" t="s">
        <v>2</v>
      </c>
      <c r="C143" s="498" t="s">
        <v>3</v>
      </c>
      <c r="D143" s="498" t="s">
        <v>4</v>
      </c>
      <c r="E143" s="498" t="s">
        <v>5</v>
      </c>
      <c r="F143" s="499" t="s">
        <v>6</v>
      </c>
    </row>
    <row r="144" spans="1:10" x14ac:dyDescent="0.2">
      <c r="A144" s="475" t="s">
        <v>7</v>
      </c>
      <c r="B144" s="476" t="s">
        <v>8</v>
      </c>
      <c r="C144" s="476" t="s">
        <v>9</v>
      </c>
      <c r="D144" s="476" t="s">
        <v>10</v>
      </c>
      <c r="E144" s="476" t="s">
        <v>11</v>
      </c>
      <c r="F144" s="477" t="s">
        <v>12</v>
      </c>
    </row>
    <row r="145" spans="1:10" x14ac:dyDescent="0.2">
      <c r="A145" s="462">
        <v>1</v>
      </c>
      <c r="B145" s="525" t="s">
        <v>118</v>
      </c>
      <c r="C145" s="526">
        <v>120</v>
      </c>
      <c r="D145" s="527" t="s">
        <v>71</v>
      </c>
      <c r="E145" s="528">
        <v>0</v>
      </c>
      <c r="F145" s="529">
        <f t="shared" ref="F145:F210" si="7">C145*E145</f>
        <v>0</v>
      </c>
      <c r="H145" s="128"/>
      <c r="J145" s="129"/>
    </row>
    <row r="146" spans="1:10" x14ac:dyDescent="0.2">
      <c r="A146" s="462">
        <v>2</v>
      </c>
      <c r="B146" s="530" t="s">
        <v>119</v>
      </c>
      <c r="C146" s="526">
        <v>0</v>
      </c>
      <c r="D146" s="527" t="s">
        <v>14</v>
      </c>
      <c r="E146" s="528">
        <v>0</v>
      </c>
      <c r="F146" s="529">
        <f t="shared" si="7"/>
        <v>0</v>
      </c>
      <c r="H146" s="128"/>
      <c r="J146" s="129"/>
    </row>
    <row r="147" spans="1:10" x14ac:dyDescent="0.2">
      <c r="A147" s="462">
        <v>3</v>
      </c>
      <c r="B147" s="525" t="s">
        <v>120</v>
      </c>
      <c r="C147" s="526">
        <v>0</v>
      </c>
      <c r="D147" s="527" t="s">
        <v>71</v>
      </c>
      <c r="E147" s="528">
        <v>0</v>
      </c>
      <c r="F147" s="529">
        <f t="shared" si="7"/>
        <v>0</v>
      </c>
      <c r="H147" s="128"/>
      <c r="J147" s="129"/>
    </row>
    <row r="148" spans="1:10" x14ac:dyDescent="0.2">
      <c r="A148" s="462">
        <v>4</v>
      </c>
      <c r="B148" s="525" t="s">
        <v>121</v>
      </c>
      <c r="C148" s="526">
        <v>0</v>
      </c>
      <c r="D148" s="527" t="s">
        <v>71</v>
      </c>
      <c r="E148" s="528">
        <v>0</v>
      </c>
      <c r="F148" s="529">
        <f t="shared" si="7"/>
        <v>0</v>
      </c>
      <c r="H148" s="128"/>
      <c r="J148" s="129"/>
    </row>
    <row r="149" spans="1:10" x14ac:dyDescent="0.2">
      <c r="A149" s="462">
        <v>5</v>
      </c>
      <c r="B149" s="525" t="s">
        <v>122</v>
      </c>
      <c r="C149" s="526">
        <v>20</v>
      </c>
      <c r="D149" s="527" t="s">
        <v>71</v>
      </c>
      <c r="E149" s="528">
        <v>0</v>
      </c>
      <c r="F149" s="529">
        <f t="shared" si="7"/>
        <v>0</v>
      </c>
      <c r="J149" s="129"/>
    </row>
    <row r="150" spans="1:10" x14ac:dyDescent="0.2">
      <c r="A150" s="462">
        <v>6</v>
      </c>
      <c r="B150" s="525" t="s">
        <v>123</v>
      </c>
      <c r="C150" s="526">
        <v>5</v>
      </c>
      <c r="D150" s="527" t="s">
        <v>71</v>
      </c>
      <c r="E150" s="528">
        <v>0</v>
      </c>
      <c r="F150" s="529">
        <f t="shared" si="7"/>
        <v>0</v>
      </c>
      <c r="J150" s="129"/>
    </row>
    <row r="151" spans="1:10" x14ac:dyDescent="0.2">
      <c r="A151" s="462">
        <v>7</v>
      </c>
      <c r="B151" s="525" t="s">
        <v>479</v>
      </c>
      <c r="C151" s="526">
        <v>0</v>
      </c>
      <c r="D151" s="527" t="s">
        <v>71</v>
      </c>
      <c r="E151" s="528">
        <v>0</v>
      </c>
      <c r="F151" s="529">
        <f t="shared" si="7"/>
        <v>0</v>
      </c>
      <c r="H151" s="128"/>
      <c r="J151" s="531"/>
    </row>
    <row r="152" spans="1:10" x14ac:dyDescent="0.2">
      <c r="A152" s="462">
        <v>8</v>
      </c>
      <c r="B152" s="525" t="s">
        <v>124</v>
      </c>
      <c r="C152" s="526">
        <v>0</v>
      </c>
      <c r="D152" s="527" t="s">
        <v>52</v>
      </c>
      <c r="E152" s="528">
        <v>0</v>
      </c>
      <c r="F152" s="529">
        <f t="shared" si="7"/>
        <v>0</v>
      </c>
      <c r="H152" s="128"/>
      <c r="J152" s="531"/>
    </row>
    <row r="153" spans="1:10" x14ac:dyDescent="0.2">
      <c r="A153" s="462">
        <v>9</v>
      </c>
      <c r="B153" s="525" t="s">
        <v>480</v>
      </c>
      <c r="C153" s="526">
        <v>10</v>
      </c>
      <c r="D153" s="527" t="s">
        <v>71</v>
      </c>
      <c r="E153" s="528">
        <v>0</v>
      </c>
      <c r="F153" s="529">
        <f t="shared" si="7"/>
        <v>0</v>
      </c>
      <c r="H153" s="128"/>
      <c r="J153" s="531"/>
    </row>
    <row r="154" spans="1:10" x14ac:dyDescent="0.2">
      <c r="A154" s="462">
        <v>10</v>
      </c>
      <c r="B154" s="525" t="s">
        <v>481</v>
      </c>
      <c r="C154" s="526">
        <v>0</v>
      </c>
      <c r="D154" s="527" t="s">
        <v>71</v>
      </c>
      <c r="E154" s="528">
        <v>0</v>
      </c>
      <c r="F154" s="529">
        <f t="shared" si="7"/>
        <v>0</v>
      </c>
      <c r="H154" s="128"/>
      <c r="J154" s="531"/>
    </row>
    <row r="155" spans="1:10" x14ac:dyDescent="0.2">
      <c r="A155" s="462">
        <v>11</v>
      </c>
      <c r="B155" s="525" t="s">
        <v>482</v>
      </c>
      <c r="C155" s="526">
        <v>0</v>
      </c>
      <c r="D155" s="527" t="s">
        <v>71</v>
      </c>
      <c r="E155" s="528">
        <v>0</v>
      </c>
      <c r="F155" s="529">
        <f t="shared" si="7"/>
        <v>0</v>
      </c>
      <c r="H155" s="128"/>
      <c r="J155" s="531"/>
    </row>
    <row r="156" spans="1:10" x14ac:dyDescent="0.2">
      <c r="A156" s="462">
        <v>12</v>
      </c>
      <c r="B156" s="525" t="s">
        <v>125</v>
      </c>
      <c r="C156" s="526">
        <v>0</v>
      </c>
      <c r="D156" s="527" t="s">
        <v>52</v>
      </c>
      <c r="E156" s="528">
        <v>0</v>
      </c>
      <c r="F156" s="529">
        <f t="shared" si="7"/>
        <v>0</v>
      </c>
      <c r="H156" s="128"/>
      <c r="J156" s="531"/>
    </row>
    <row r="157" spans="1:10" x14ac:dyDescent="0.2">
      <c r="A157" s="462">
        <v>13</v>
      </c>
      <c r="B157" s="525" t="s">
        <v>126</v>
      </c>
      <c r="C157" s="526">
        <v>0</v>
      </c>
      <c r="D157" s="527" t="s">
        <v>52</v>
      </c>
      <c r="E157" s="528">
        <v>0</v>
      </c>
      <c r="F157" s="529">
        <f t="shared" si="7"/>
        <v>0</v>
      </c>
      <c r="H157" s="128"/>
      <c r="J157" s="531"/>
    </row>
    <row r="158" spans="1:10" x14ac:dyDescent="0.2">
      <c r="A158" s="462">
        <v>14</v>
      </c>
      <c r="B158" s="525" t="s">
        <v>127</v>
      </c>
      <c r="C158" s="526">
        <v>0</v>
      </c>
      <c r="D158" s="527" t="s">
        <v>52</v>
      </c>
      <c r="E158" s="528">
        <v>0</v>
      </c>
      <c r="F158" s="529">
        <f t="shared" si="7"/>
        <v>0</v>
      </c>
      <c r="H158" s="128"/>
      <c r="J158" s="531"/>
    </row>
    <row r="159" spans="1:10" x14ac:dyDescent="0.2">
      <c r="A159" s="462">
        <v>15</v>
      </c>
      <c r="B159" s="525" t="s">
        <v>128</v>
      </c>
      <c r="C159" s="526">
        <v>0</v>
      </c>
      <c r="D159" s="527" t="s">
        <v>52</v>
      </c>
      <c r="E159" s="528">
        <v>0</v>
      </c>
      <c r="F159" s="529">
        <f t="shared" si="7"/>
        <v>0</v>
      </c>
      <c r="H159" s="128"/>
      <c r="J159" s="531"/>
    </row>
    <row r="160" spans="1:10" x14ac:dyDescent="0.2">
      <c r="A160" s="462">
        <v>16</v>
      </c>
      <c r="B160" s="525" t="s">
        <v>129</v>
      </c>
      <c r="C160" s="526">
        <v>5</v>
      </c>
      <c r="D160" s="527" t="s">
        <v>52</v>
      </c>
      <c r="E160" s="528">
        <v>0</v>
      </c>
      <c r="F160" s="529">
        <f t="shared" si="7"/>
        <v>0</v>
      </c>
      <c r="H160" s="128"/>
      <c r="J160" s="531"/>
    </row>
    <row r="161" spans="1:10" x14ac:dyDescent="0.2">
      <c r="A161" s="462">
        <v>17</v>
      </c>
      <c r="B161" s="525" t="s">
        <v>130</v>
      </c>
      <c r="C161" s="526">
        <v>0</v>
      </c>
      <c r="D161" s="527" t="s">
        <v>52</v>
      </c>
      <c r="E161" s="528">
        <v>0</v>
      </c>
      <c r="F161" s="529">
        <f t="shared" si="7"/>
        <v>0</v>
      </c>
      <c r="H161" s="128"/>
      <c r="J161" s="531"/>
    </row>
    <row r="162" spans="1:10" x14ac:dyDescent="0.2">
      <c r="A162" s="462">
        <v>18</v>
      </c>
      <c r="B162" s="525" t="s">
        <v>131</v>
      </c>
      <c r="C162" s="526">
        <v>5</v>
      </c>
      <c r="D162" s="527" t="s">
        <v>52</v>
      </c>
      <c r="E162" s="528">
        <v>0</v>
      </c>
      <c r="F162" s="529">
        <f t="shared" si="7"/>
        <v>0</v>
      </c>
      <c r="H162" s="128"/>
      <c r="J162" s="531"/>
    </row>
    <row r="163" spans="1:10" x14ac:dyDescent="0.2">
      <c r="A163" s="462">
        <v>19</v>
      </c>
      <c r="B163" s="525" t="s">
        <v>132</v>
      </c>
      <c r="C163" s="526">
        <v>0</v>
      </c>
      <c r="D163" s="527" t="s">
        <v>52</v>
      </c>
      <c r="E163" s="528">
        <v>0</v>
      </c>
      <c r="F163" s="529">
        <f t="shared" si="7"/>
        <v>0</v>
      </c>
      <c r="H163" s="128"/>
      <c r="J163" s="531"/>
    </row>
    <row r="164" spans="1:10" x14ac:dyDescent="0.2">
      <c r="A164" s="462">
        <v>20</v>
      </c>
      <c r="B164" s="525" t="s">
        <v>133</v>
      </c>
      <c r="C164" s="526">
        <v>0</v>
      </c>
      <c r="D164" s="527" t="s">
        <v>52</v>
      </c>
      <c r="E164" s="528">
        <v>0</v>
      </c>
      <c r="F164" s="529">
        <f t="shared" si="7"/>
        <v>0</v>
      </c>
      <c r="H164" s="128"/>
      <c r="J164" s="531"/>
    </row>
    <row r="165" spans="1:10" x14ac:dyDescent="0.2">
      <c r="A165" s="462">
        <v>21</v>
      </c>
      <c r="B165" s="525" t="s">
        <v>134</v>
      </c>
      <c r="C165" s="526">
        <v>0</v>
      </c>
      <c r="D165" s="527" t="s">
        <v>52</v>
      </c>
      <c r="E165" s="528">
        <v>0</v>
      </c>
      <c r="F165" s="529">
        <f t="shared" si="7"/>
        <v>0</v>
      </c>
      <c r="H165" s="128"/>
      <c r="J165" s="531"/>
    </row>
    <row r="166" spans="1:10" x14ac:dyDescent="0.2">
      <c r="A166" s="462">
        <v>22</v>
      </c>
      <c r="B166" s="525" t="s">
        <v>135</v>
      </c>
      <c r="C166" s="526">
        <v>3</v>
      </c>
      <c r="D166" s="527" t="s">
        <v>52</v>
      </c>
      <c r="E166" s="528">
        <v>0</v>
      </c>
      <c r="F166" s="529">
        <f t="shared" si="7"/>
        <v>0</v>
      </c>
      <c r="H166" s="128"/>
      <c r="J166" s="531"/>
    </row>
    <row r="167" spans="1:10" x14ac:dyDescent="0.2">
      <c r="A167" s="462">
        <v>23</v>
      </c>
      <c r="B167" s="525" t="s">
        <v>136</v>
      </c>
      <c r="C167" s="526">
        <v>0</v>
      </c>
      <c r="D167" s="527" t="s">
        <v>52</v>
      </c>
      <c r="E167" s="528">
        <v>0</v>
      </c>
      <c r="F167" s="529">
        <f t="shared" si="7"/>
        <v>0</v>
      </c>
      <c r="H167" s="128"/>
      <c r="J167" s="531"/>
    </row>
    <row r="168" spans="1:10" x14ac:dyDescent="0.2">
      <c r="A168" s="462">
        <v>24</v>
      </c>
      <c r="B168" s="525" t="s">
        <v>137</v>
      </c>
      <c r="C168" s="526">
        <v>3</v>
      </c>
      <c r="D168" s="527" t="s">
        <v>52</v>
      </c>
      <c r="E168" s="528">
        <v>0</v>
      </c>
      <c r="F168" s="529">
        <f t="shared" si="7"/>
        <v>0</v>
      </c>
      <c r="H168" s="128"/>
      <c r="J168" s="531"/>
    </row>
    <row r="169" spans="1:10" x14ac:dyDescent="0.2">
      <c r="A169" s="462">
        <v>25</v>
      </c>
      <c r="B169" s="525" t="s">
        <v>138</v>
      </c>
      <c r="C169" s="526">
        <v>0</v>
      </c>
      <c r="D169" s="527" t="s">
        <v>52</v>
      </c>
      <c r="E169" s="528">
        <v>0</v>
      </c>
      <c r="F169" s="529">
        <f t="shared" si="7"/>
        <v>0</v>
      </c>
      <c r="H169" s="128"/>
      <c r="J169" s="531"/>
    </row>
    <row r="170" spans="1:10" x14ac:dyDescent="0.2">
      <c r="A170" s="462">
        <v>26</v>
      </c>
      <c r="B170" s="525" t="s">
        <v>139</v>
      </c>
      <c r="C170" s="526">
        <v>10</v>
      </c>
      <c r="D170" s="527" t="s">
        <v>52</v>
      </c>
      <c r="E170" s="528">
        <v>0</v>
      </c>
      <c r="F170" s="529">
        <f t="shared" si="7"/>
        <v>0</v>
      </c>
      <c r="H170" s="128"/>
      <c r="J170" s="531"/>
    </row>
    <row r="171" spans="1:10" x14ac:dyDescent="0.2">
      <c r="A171" s="462">
        <v>27</v>
      </c>
      <c r="B171" s="525" t="s">
        <v>140</v>
      </c>
      <c r="C171" s="526">
        <v>0</v>
      </c>
      <c r="D171" s="527" t="s">
        <v>71</v>
      </c>
      <c r="E171" s="528">
        <v>0</v>
      </c>
      <c r="F171" s="529">
        <f t="shared" si="7"/>
        <v>0</v>
      </c>
      <c r="H171" s="128"/>
      <c r="J171" s="531"/>
    </row>
    <row r="172" spans="1:10" x14ac:dyDescent="0.2">
      <c r="A172" s="462">
        <v>28</v>
      </c>
      <c r="B172" s="525" t="s">
        <v>141</v>
      </c>
      <c r="C172" s="526">
        <v>5</v>
      </c>
      <c r="D172" s="527" t="s">
        <v>71</v>
      </c>
      <c r="E172" s="528">
        <v>0</v>
      </c>
      <c r="F172" s="529">
        <f t="shared" si="7"/>
        <v>0</v>
      </c>
      <c r="H172" s="128"/>
      <c r="J172" s="531"/>
    </row>
    <row r="173" spans="1:10" x14ac:dyDescent="0.2">
      <c r="A173" s="462">
        <v>29</v>
      </c>
      <c r="B173" s="525" t="s">
        <v>142</v>
      </c>
      <c r="C173" s="526">
        <v>0</v>
      </c>
      <c r="D173" s="527" t="s">
        <v>71</v>
      </c>
      <c r="E173" s="528">
        <v>0</v>
      </c>
      <c r="F173" s="529">
        <f t="shared" si="7"/>
        <v>0</v>
      </c>
      <c r="H173" s="128"/>
      <c r="J173" s="531"/>
    </row>
    <row r="174" spans="1:10" x14ac:dyDescent="0.2">
      <c r="A174" s="462">
        <v>30</v>
      </c>
      <c r="B174" s="525" t="s">
        <v>143</v>
      </c>
      <c r="C174" s="526">
        <v>0</v>
      </c>
      <c r="D174" s="527" t="s">
        <v>71</v>
      </c>
      <c r="E174" s="528">
        <v>0</v>
      </c>
      <c r="F174" s="529">
        <f t="shared" si="7"/>
        <v>0</v>
      </c>
      <c r="H174" s="128"/>
      <c r="J174" s="531"/>
    </row>
    <row r="175" spans="1:10" x14ac:dyDescent="0.2">
      <c r="A175" s="462">
        <v>31</v>
      </c>
      <c r="B175" s="525" t="s">
        <v>144</v>
      </c>
      <c r="C175" s="526">
        <v>15</v>
      </c>
      <c r="D175" s="527" t="s">
        <v>52</v>
      </c>
      <c r="E175" s="528">
        <v>0</v>
      </c>
      <c r="F175" s="529">
        <f t="shared" si="7"/>
        <v>0</v>
      </c>
      <c r="H175" s="128"/>
      <c r="J175" s="531"/>
    </row>
    <row r="176" spans="1:10" s="9" customFormat="1" x14ac:dyDescent="0.2">
      <c r="A176" s="462">
        <v>32</v>
      </c>
      <c r="B176" s="525" t="s">
        <v>560</v>
      </c>
      <c r="C176" s="598">
        <v>0</v>
      </c>
      <c r="D176" s="599" t="s">
        <v>52</v>
      </c>
      <c r="E176" s="528">
        <v>0</v>
      </c>
      <c r="F176" s="601">
        <f t="shared" si="7"/>
        <v>0</v>
      </c>
      <c r="G176"/>
      <c r="H176" s="128"/>
      <c r="J176" s="134"/>
    </row>
    <row r="177" spans="1:10" s="9" customFormat="1" x14ac:dyDescent="0.2">
      <c r="A177" s="462">
        <v>33</v>
      </c>
      <c r="B177" s="23" t="s">
        <v>145</v>
      </c>
      <c r="C177" s="85">
        <v>0</v>
      </c>
      <c r="D177" s="85" t="s">
        <v>71</v>
      </c>
      <c r="E177" s="528">
        <v>0</v>
      </c>
      <c r="F177" s="220">
        <f t="shared" si="7"/>
        <v>0</v>
      </c>
      <c r="G177"/>
      <c r="H177" s="128"/>
      <c r="J177" s="134"/>
    </row>
    <row r="178" spans="1:10" x14ac:dyDescent="0.2">
      <c r="A178" s="462">
        <v>34</v>
      </c>
      <c r="B178" s="532" t="s">
        <v>515</v>
      </c>
      <c r="C178" s="526">
        <v>0</v>
      </c>
      <c r="D178" s="533" t="s">
        <v>52</v>
      </c>
      <c r="E178" s="528">
        <v>0</v>
      </c>
      <c r="F178" s="534">
        <f t="shared" si="7"/>
        <v>0</v>
      </c>
      <c r="H178" s="128"/>
      <c r="J178" s="531"/>
    </row>
    <row r="179" spans="1:10" x14ac:dyDescent="0.2">
      <c r="A179" s="462">
        <v>35</v>
      </c>
      <c r="B179" s="535" t="s">
        <v>521</v>
      </c>
      <c r="C179" s="526">
        <v>0</v>
      </c>
      <c r="D179" s="533" t="s">
        <v>52</v>
      </c>
      <c r="E179" s="528">
        <v>0</v>
      </c>
      <c r="F179" s="536">
        <f t="shared" si="7"/>
        <v>0</v>
      </c>
      <c r="H179" s="128"/>
      <c r="J179" s="531"/>
    </row>
    <row r="180" spans="1:10" x14ac:dyDescent="0.2">
      <c r="A180" s="462">
        <v>36</v>
      </c>
      <c r="B180" s="535" t="s">
        <v>520</v>
      </c>
      <c r="C180" s="526">
        <v>0</v>
      </c>
      <c r="D180" s="533" t="s">
        <v>52</v>
      </c>
      <c r="E180" s="528">
        <v>0</v>
      </c>
      <c r="F180" s="536">
        <f t="shared" si="7"/>
        <v>0</v>
      </c>
      <c r="H180" s="128"/>
      <c r="J180" s="531"/>
    </row>
    <row r="181" spans="1:10" x14ac:dyDescent="0.2">
      <c r="A181" s="462">
        <v>37</v>
      </c>
      <c r="B181" s="525" t="s">
        <v>146</v>
      </c>
      <c r="C181" s="526">
        <v>0</v>
      </c>
      <c r="D181" s="527" t="s">
        <v>71</v>
      </c>
      <c r="E181" s="528">
        <v>0</v>
      </c>
      <c r="F181" s="529">
        <f t="shared" si="7"/>
        <v>0</v>
      </c>
      <c r="J181" s="531"/>
    </row>
    <row r="182" spans="1:10" x14ac:dyDescent="0.2">
      <c r="A182" s="462">
        <v>38</v>
      </c>
      <c r="B182" s="525" t="s">
        <v>147</v>
      </c>
      <c r="C182" s="526">
        <v>0</v>
      </c>
      <c r="D182" s="527" t="s">
        <v>71</v>
      </c>
      <c r="E182" s="528">
        <v>0</v>
      </c>
      <c r="F182" s="529">
        <f t="shared" si="7"/>
        <v>0</v>
      </c>
      <c r="H182" s="128"/>
      <c r="J182" s="531"/>
    </row>
    <row r="183" spans="1:10" x14ac:dyDescent="0.2">
      <c r="A183" s="462">
        <v>39</v>
      </c>
      <c r="B183" s="525" t="s">
        <v>148</v>
      </c>
      <c r="C183" s="526">
        <v>6</v>
      </c>
      <c r="D183" s="527" t="s">
        <v>71</v>
      </c>
      <c r="E183" s="528">
        <v>0</v>
      </c>
      <c r="F183" s="529">
        <f t="shared" si="7"/>
        <v>0</v>
      </c>
      <c r="H183" s="128"/>
      <c r="J183" s="531"/>
    </row>
    <row r="184" spans="1:10" x14ac:dyDescent="0.2">
      <c r="A184" s="462">
        <v>40</v>
      </c>
      <c r="B184" s="525" t="s">
        <v>149</v>
      </c>
      <c r="C184" s="526">
        <v>0</v>
      </c>
      <c r="D184" s="527" t="s">
        <v>52</v>
      </c>
      <c r="E184" s="528">
        <v>0</v>
      </c>
      <c r="F184" s="529">
        <f t="shared" si="7"/>
        <v>0</v>
      </c>
      <c r="H184" s="128"/>
      <c r="J184" s="531"/>
    </row>
    <row r="185" spans="1:10" x14ac:dyDescent="0.2">
      <c r="A185" s="462">
        <v>41</v>
      </c>
      <c r="B185" s="525" t="s">
        <v>150</v>
      </c>
      <c r="C185" s="526">
        <v>0</v>
      </c>
      <c r="D185" s="527" t="s">
        <v>52</v>
      </c>
      <c r="E185" s="528">
        <v>0</v>
      </c>
      <c r="F185" s="529">
        <f t="shared" si="7"/>
        <v>0</v>
      </c>
      <c r="J185" s="531"/>
    </row>
    <row r="186" spans="1:10" x14ac:dyDescent="0.2">
      <c r="A186" s="462">
        <v>42</v>
      </c>
      <c r="B186" s="525" t="s">
        <v>151</v>
      </c>
      <c r="C186" s="526">
        <v>0</v>
      </c>
      <c r="D186" s="527" t="s">
        <v>71</v>
      </c>
      <c r="E186" s="528">
        <v>0</v>
      </c>
      <c r="F186" s="529">
        <f t="shared" si="7"/>
        <v>0</v>
      </c>
      <c r="J186" s="531"/>
    </row>
    <row r="187" spans="1:10" x14ac:dyDescent="0.2">
      <c r="A187" s="462">
        <v>43</v>
      </c>
      <c r="B187" s="525" t="s">
        <v>152</v>
      </c>
      <c r="C187" s="526">
        <v>15</v>
      </c>
      <c r="D187" s="527" t="s">
        <v>52</v>
      </c>
      <c r="E187" s="528">
        <v>0</v>
      </c>
      <c r="F187" s="529">
        <f t="shared" si="7"/>
        <v>0</v>
      </c>
      <c r="J187" s="531"/>
    </row>
    <row r="188" spans="1:10" x14ac:dyDescent="0.2">
      <c r="A188" s="462">
        <v>44</v>
      </c>
      <c r="B188" s="525" t="s">
        <v>153</v>
      </c>
      <c r="C188" s="526">
        <v>40</v>
      </c>
      <c r="D188" s="527" t="s">
        <v>52</v>
      </c>
      <c r="E188" s="528">
        <v>0</v>
      </c>
      <c r="F188" s="529">
        <f t="shared" si="7"/>
        <v>0</v>
      </c>
      <c r="J188" s="531"/>
    </row>
    <row r="189" spans="1:10" x14ac:dyDescent="0.2">
      <c r="A189" s="462">
        <v>45</v>
      </c>
      <c r="B189" s="525" t="s">
        <v>154</v>
      </c>
      <c r="C189" s="526">
        <v>0</v>
      </c>
      <c r="D189" s="527" t="s">
        <v>52</v>
      </c>
      <c r="E189" s="528">
        <v>0</v>
      </c>
      <c r="F189" s="529">
        <f t="shared" si="7"/>
        <v>0</v>
      </c>
      <c r="H189" s="128"/>
      <c r="J189" s="531"/>
    </row>
    <row r="190" spans="1:10" x14ac:dyDescent="0.2">
      <c r="A190" s="462">
        <v>46</v>
      </c>
      <c r="B190" s="525" t="s">
        <v>155</v>
      </c>
      <c r="C190" s="526">
        <v>10</v>
      </c>
      <c r="D190" s="527" t="s">
        <v>52</v>
      </c>
      <c r="E190" s="528">
        <v>0</v>
      </c>
      <c r="F190" s="529">
        <f t="shared" si="7"/>
        <v>0</v>
      </c>
      <c r="H190" s="128"/>
      <c r="J190" s="531"/>
    </row>
    <row r="191" spans="1:10" x14ac:dyDescent="0.2">
      <c r="A191" s="462">
        <v>47</v>
      </c>
      <c r="B191" s="525" t="s">
        <v>495</v>
      </c>
      <c r="C191" s="526">
        <v>0</v>
      </c>
      <c r="D191" s="527" t="s">
        <v>52</v>
      </c>
      <c r="E191" s="528">
        <v>0</v>
      </c>
      <c r="F191" s="529">
        <f t="shared" si="7"/>
        <v>0</v>
      </c>
      <c r="H191" s="128"/>
      <c r="J191" s="531"/>
    </row>
    <row r="192" spans="1:10" s="9" customFormat="1" x14ac:dyDescent="0.2">
      <c r="A192" s="920"/>
      <c r="B192" s="838" t="s">
        <v>585</v>
      </c>
      <c r="C192" s="839">
        <v>0</v>
      </c>
      <c r="D192" s="840" t="s">
        <v>71</v>
      </c>
      <c r="E192" s="528">
        <v>0</v>
      </c>
      <c r="F192" s="396">
        <f t="shared" si="7"/>
        <v>0</v>
      </c>
      <c r="G192"/>
      <c r="H192" s="128"/>
      <c r="J192" s="134"/>
    </row>
    <row r="193" spans="1:10" x14ac:dyDescent="0.2">
      <c r="A193" s="462">
        <v>48</v>
      </c>
      <c r="B193" s="525" t="s">
        <v>156</v>
      </c>
      <c r="C193" s="526">
        <v>0</v>
      </c>
      <c r="D193" s="527" t="s">
        <v>52</v>
      </c>
      <c r="E193" s="528">
        <v>0</v>
      </c>
      <c r="F193" s="529">
        <f t="shared" si="7"/>
        <v>0</v>
      </c>
      <c r="H193" s="128"/>
      <c r="J193" s="531"/>
    </row>
    <row r="194" spans="1:10" x14ac:dyDescent="0.2">
      <c r="A194" s="462">
        <v>49</v>
      </c>
      <c r="B194" s="525" t="s">
        <v>157</v>
      </c>
      <c r="C194" s="526">
        <v>0</v>
      </c>
      <c r="D194" s="527" t="s">
        <v>71</v>
      </c>
      <c r="E194" s="528">
        <v>0</v>
      </c>
      <c r="F194" s="529">
        <f t="shared" si="7"/>
        <v>0</v>
      </c>
      <c r="H194" s="128"/>
      <c r="J194" s="531"/>
    </row>
    <row r="195" spans="1:10" x14ac:dyDescent="0.2">
      <c r="A195" s="462">
        <v>50</v>
      </c>
      <c r="B195" s="525" t="s">
        <v>158</v>
      </c>
      <c r="C195" s="526">
        <v>0</v>
      </c>
      <c r="D195" s="527" t="s">
        <v>52</v>
      </c>
      <c r="E195" s="528">
        <v>0</v>
      </c>
      <c r="F195" s="529">
        <f t="shared" si="7"/>
        <v>0</v>
      </c>
      <c r="H195" s="128"/>
      <c r="J195" s="531"/>
    </row>
    <row r="196" spans="1:10" x14ac:dyDescent="0.2">
      <c r="A196" s="462">
        <v>51</v>
      </c>
      <c r="B196" s="525" t="s">
        <v>159</v>
      </c>
      <c r="C196" s="526">
        <v>0</v>
      </c>
      <c r="D196" s="527" t="s">
        <v>52</v>
      </c>
      <c r="E196" s="528">
        <v>0</v>
      </c>
      <c r="F196" s="529">
        <f t="shared" si="7"/>
        <v>0</v>
      </c>
      <c r="H196" s="128"/>
      <c r="J196" s="531"/>
    </row>
    <row r="197" spans="1:10" x14ac:dyDescent="0.2">
      <c r="A197" s="462">
        <v>52</v>
      </c>
      <c r="B197" s="525" t="s">
        <v>461</v>
      </c>
      <c r="C197" s="526">
        <v>0</v>
      </c>
      <c r="D197" s="527" t="s">
        <v>71</v>
      </c>
      <c r="E197" s="528">
        <v>0</v>
      </c>
      <c r="F197" s="529">
        <f t="shared" si="7"/>
        <v>0</v>
      </c>
      <c r="H197" s="128"/>
      <c r="J197" s="531"/>
    </row>
    <row r="198" spans="1:10" x14ac:dyDescent="0.2">
      <c r="A198" s="462">
        <v>53</v>
      </c>
      <c r="B198" s="525" t="s">
        <v>462</v>
      </c>
      <c r="C198" s="526">
        <v>0</v>
      </c>
      <c r="D198" s="527" t="s">
        <v>52</v>
      </c>
      <c r="E198" s="528">
        <v>0</v>
      </c>
      <c r="F198" s="529">
        <f t="shared" si="7"/>
        <v>0</v>
      </c>
      <c r="H198" s="128"/>
      <c r="J198" s="531"/>
    </row>
    <row r="199" spans="1:10" x14ac:dyDescent="0.2">
      <c r="A199" s="462">
        <v>54</v>
      </c>
      <c r="B199" s="525" t="s">
        <v>463</v>
      </c>
      <c r="C199" s="526">
        <v>0</v>
      </c>
      <c r="D199" s="527" t="s">
        <v>52</v>
      </c>
      <c r="E199" s="528">
        <v>0</v>
      </c>
      <c r="F199" s="529">
        <f t="shared" si="7"/>
        <v>0</v>
      </c>
      <c r="H199" s="128"/>
      <c r="J199" s="531"/>
    </row>
    <row r="200" spans="1:10" ht="51.75" customHeight="1" x14ac:dyDescent="0.2">
      <c r="A200" s="462">
        <v>55</v>
      </c>
      <c r="B200" s="537" t="s">
        <v>524</v>
      </c>
      <c r="C200" s="526">
        <v>0</v>
      </c>
      <c r="D200" s="526" t="s">
        <v>52</v>
      </c>
      <c r="E200" s="528">
        <v>0</v>
      </c>
      <c r="F200" s="538">
        <f t="shared" si="7"/>
        <v>0</v>
      </c>
      <c r="H200" s="128"/>
      <c r="J200" s="531"/>
    </row>
    <row r="201" spans="1:10" ht="88.5" customHeight="1" x14ac:dyDescent="0.2">
      <c r="A201" s="462">
        <v>56</v>
      </c>
      <c r="B201" s="537" t="s">
        <v>525</v>
      </c>
      <c r="C201" s="526">
        <v>0</v>
      </c>
      <c r="D201" s="526" t="s">
        <v>52</v>
      </c>
      <c r="E201" s="528">
        <v>0</v>
      </c>
      <c r="F201" s="538">
        <f t="shared" si="7"/>
        <v>0</v>
      </c>
      <c r="H201" s="128"/>
      <c r="J201" s="531"/>
    </row>
    <row r="202" spans="1:10" ht="89.25" customHeight="1" x14ac:dyDescent="0.2">
      <c r="A202" s="462">
        <v>57</v>
      </c>
      <c r="B202" s="537" t="s">
        <v>526</v>
      </c>
      <c r="C202" s="526">
        <v>0</v>
      </c>
      <c r="D202" s="526" t="s">
        <v>52</v>
      </c>
      <c r="E202" s="528">
        <v>0</v>
      </c>
      <c r="F202" s="538">
        <f t="shared" si="7"/>
        <v>0</v>
      </c>
      <c r="H202" s="128"/>
      <c r="J202" s="531"/>
    </row>
    <row r="203" spans="1:10" ht="77.25" customHeight="1" x14ac:dyDescent="0.2">
      <c r="A203" s="462">
        <v>58</v>
      </c>
      <c r="B203" s="537" t="s">
        <v>527</v>
      </c>
      <c r="C203" s="526">
        <v>0</v>
      </c>
      <c r="D203" s="526" t="s">
        <v>52</v>
      </c>
      <c r="E203" s="528">
        <v>0</v>
      </c>
      <c r="F203" s="538">
        <f t="shared" si="7"/>
        <v>0</v>
      </c>
      <c r="H203" s="128"/>
      <c r="J203" s="531"/>
    </row>
    <row r="204" spans="1:10" x14ac:dyDescent="0.2">
      <c r="A204" s="462">
        <v>59</v>
      </c>
      <c r="B204" s="525" t="s">
        <v>160</v>
      </c>
      <c r="C204" s="526">
        <v>0</v>
      </c>
      <c r="D204" s="527" t="s">
        <v>71</v>
      </c>
      <c r="E204" s="528">
        <v>0</v>
      </c>
      <c r="F204" s="529">
        <f t="shared" si="7"/>
        <v>0</v>
      </c>
      <c r="H204" s="128"/>
      <c r="J204" s="531"/>
    </row>
    <row r="205" spans="1:10" x14ac:dyDescent="0.2">
      <c r="A205" s="462">
        <v>60</v>
      </c>
      <c r="B205" s="525" t="s">
        <v>161</v>
      </c>
      <c r="C205" s="526">
        <v>0</v>
      </c>
      <c r="D205" s="527" t="s">
        <v>71</v>
      </c>
      <c r="E205" s="528">
        <v>0</v>
      </c>
      <c r="F205" s="529">
        <f t="shared" si="7"/>
        <v>0</v>
      </c>
      <c r="H205" s="128"/>
      <c r="J205" s="531"/>
    </row>
    <row r="206" spans="1:10" x14ac:dyDescent="0.2">
      <c r="A206" s="462">
        <v>61</v>
      </c>
      <c r="B206" s="525" t="s">
        <v>162</v>
      </c>
      <c r="C206" s="526">
        <v>0</v>
      </c>
      <c r="D206" s="527" t="s">
        <v>71</v>
      </c>
      <c r="E206" s="528">
        <v>0</v>
      </c>
      <c r="F206" s="529">
        <f t="shared" si="7"/>
        <v>0</v>
      </c>
      <c r="H206" s="128"/>
      <c r="J206" s="531"/>
    </row>
    <row r="207" spans="1:10" x14ac:dyDescent="0.2">
      <c r="A207" s="462">
        <v>62</v>
      </c>
      <c r="B207" s="525" t="s">
        <v>163</v>
      </c>
      <c r="C207" s="526">
        <v>0</v>
      </c>
      <c r="D207" s="527" t="s">
        <v>71</v>
      </c>
      <c r="E207" s="528">
        <v>0</v>
      </c>
      <c r="F207" s="529">
        <f t="shared" si="7"/>
        <v>0</v>
      </c>
      <c r="H207" s="128"/>
      <c r="J207" s="531"/>
    </row>
    <row r="208" spans="1:10" x14ac:dyDescent="0.2">
      <c r="A208" s="462">
        <v>63</v>
      </c>
      <c r="B208" s="525" t="s">
        <v>164</v>
      </c>
      <c r="C208" s="526">
        <v>0</v>
      </c>
      <c r="D208" s="527" t="s">
        <v>71</v>
      </c>
      <c r="E208" s="528">
        <v>0</v>
      </c>
      <c r="F208" s="529">
        <f t="shared" si="7"/>
        <v>0</v>
      </c>
      <c r="H208" s="128"/>
      <c r="J208" s="531"/>
    </row>
    <row r="209" spans="1:10" x14ac:dyDescent="0.2">
      <c r="A209" s="462">
        <v>64</v>
      </c>
      <c r="B209" s="525" t="s">
        <v>165</v>
      </c>
      <c r="C209" s="526">
        <v>150</v>
      </c>
      <c r="D209" s="527" t="s">
        <v>71</v>
      </c>
      <c r="E209" s="528">
        <v>0</v>
      </c>
      <c r="F209" s="529">
        <f t="shared" si="7"/>
        <v>0</v>
      </c>
      <c r="H209" s="128"/>
      <c r="J209" s="531"/>
    </row>
    <row r="210" spans="1:10" x14ac:dyDescent="0.2">
      <c r="A210" s="462">
        <v>65</v>
      </c>
      <c r="B210" s="525" t="s">
        <v>166</v>
      </c>
      <c r="C210" s="526">
        <v>0</v>
      </c>
      <c r="D210" s="527" t="s">
        <v>71</v>
      </c>
      <c r="E210" s="528">
        <v>0</v>
      </c>
      <c r="F210" s="529">
        <f t="shared" si="7"/>
        <v>0</v>
      </c>
      <c r="H210" s="128"/>
      <c r="J210" s="531"/>
    </row>
    <row r="211" spans="1:10" x14ac:dyDescent="0.2">
      <c r="A211" s="462">
        <v>66</v>
      </c>
      <c r="B211" s="525" t="s">
        <v>167</v>
      </c>
      <c r="C211" s="526">
        <v>0</v>
      </c>
      <c r="D211" s="527" t="s">
        <v>71</v>
      </c>
      <c r="E211" s="528">
        <v>0</v>
      </c>
      <c r="F211" s="529">
        <f t="shared" ref="F211:F276" si="8">C211*E211</f>
        <v>0</v>
      </c>
      <c r="H211" s="128"/>
      <c r="J211" s="531"/>
    </row>
    <row r="212" spans="1:10" x14ac:dyDescent="0.2">
      <c r="A212" s="462">
        <v>67</v>
      </c>
      <c r="B212" s="525" t="s">
        <v>168</v>
      </c>
      <c r="C212" s="526">
        <v>0</v>
      </c>
      <c r="D212" s="527" t="s">
        <v>52</v>
      </c>
      <c r="E212" s="528">
        <v>0</v>
      </c>
      <c r="F212" s="529">
        <f t="shared" si="8"/>
        <v>0</v>
      </c>
      <c r="H212" s="128"/>
      <c r="J212" s="531"/>
    </row>
    <row r="213" spans="1:10" x14ac:dyDescent="0.2">
      <c r="A213" s="462">
        <v>68</v>
      </c>
      <c r="B213" s="525" t="s">
        <v>169</v>
      </c>
      <c r="C213" s="526">
        <v>30</v>
      </c>
      <c r="D213" s="527" t="s">
        <v>71</v>
      </c>
      <c r="E213" s="528">
        <v>0</v>
      </c>
      <c r="F213" s="529">
        <f t="shared" si="8"/>
        <v>0</v>
      </c>
      <c r="H213" s="128"/>
      <c r="J213" s="531"/>
    </row>
    <row r="214" spans="1:10" x14ac:dyDescent="0.2">
      <c r="A214" s="462">
        <v>69</v>
      </c>
      <c r="B214" s="525" t="s">
        <v>170</v>
      </c>
      <c r="C214" s="526">
        <v>30</v>
      </c>
      <c r="D214" s="527" t="s">
        <v>71</v>
      </c>
      <c r="E214" s="528">
        <v>0</v>
      </c>
      <c r="F214" s="529">
        <f t="shared" si="8"/>
        <v>0</v>
      </c>
      <c r="H214" s="128"/>
      <c r="J214" s="531"/>
    </row>
    <row r="215" spans="1:10" x14ac:dyDescent="0.2">
      <c r="A215" s="462">
        <v>70</v>
      </c>
      <c r="B215" s="525" t="s">
        <v>171</v>
      </c>
      <c r="C215" s="526">
        <v>300</v>
      </c>
      <c r="D215" s="527" t="s">
        <v>71</v>
      </c>
      <c r="E215" s="528">
        <v>0</v>
      </c>
      <c r="F215" s="529">
        <f t="shared" si="8"/>
        <v>0</v>
      </c>
      <c r="H215" s="128"/>
      <c r="J215" s="531"/>
    </row>
    <row r="216" spans="1:10" ht="76.5" x14ac:dyDescent="0.2">
      <c r="A216" s="462">
        <v>71</v>
      </c>
      <c r="B216" s="539" t="s">
        <v>494</v>
      </c>
      <c r="C216" s="914">
        <v>0</v>
      </c>
      <c r="D216" s="914" t="s">
        <v>71</v>
      </c>
      <c r="E216" s="528">
        <v>0</v>
      </c>
      <c r="F216" s="915">
        <f t="shared" si="8"/>
        <v>0</v>
      </c>
      <c r="H216" s="128"/>
      <c r="J216" s="531"/>
    </row>
    <row r="217" spans="1:10" s="9" customFormat="1" x14ac:dyDescent="0.2">
      <c r="A217" s="462">
        <v>72</v>
      </c>
      <c r="B217" s="872" t="s">
        <v>561</v>
      </c>
      <c r="C217" s="839">
        <v>0</v>
      </c>
      <c r="D217" s="850" t="s">
        <v>52</v>
      </c>
      <c r="E217" s="528">
        <v>0</v>
      </c>
      <c r="F217" s="939">
        <f t="shared" si="8"/>
        <v>0</v>
      </c>
      <c r="G217"/>
      <c r="H217" s="128"/>
      <c r="J217" s="134"/>
    </row>
    <row r="218" spans="1:10" x14ac:dyDescent="0.2">
      <c r="A218" s="462">
        <v>73</v>
      </c>
      <c r="B218" s="525" t="s">
        <v>172</v>
      </c>
      <c r="C218" s="526">
        <v>20</v>
      </c>
      <c r="D218" s="527" t="s">
        <v>14</v>
      </c>
      <c r="E218" s="528">
        <v>0</v>
      </c>
      <c r="F218" s="529">
        <f t="shared" si="8"/>
        <v>0</v>
      </c>
      <c r="H218" s="128"/>
      <c r="J218" s="531"/>
    </row>
    <row r="219" spans="1:10" x14ac:dyDescent="0.2">
      <c r="A219" s="462">
        <v>74</v>
      </c>
      <c r="B219" s="525" t="s">
        <v>173</v>
      </c>
      <c r="C219" s="526">
        <v>0</v>
      </c>
      <c r="D219" s="527" t="s">
        <v>71</v>
      </c>
      <c r="E219" s="528">
        <v>0</v>
      </c>
      <c r="F219" s="529">
        <f t="shared" si="8"/>
        <v>0</v>
      </c>
      <c r="H219" s="128"/>
      <c r="J219" s="531"/>
    </row>
    <row r="220" spans="1:10" x14ac:dyDescent="0.2">
      <c r="A220" s="462">
        <v>75</v>
      </c>
      <c r="B220" s="525" t="s">
        <v>174</v>
      </c>
      <c r="C220" s="526">
        <v>0</v>
      </c>
      <c r="D220" s="527" t="s">
        <v>71</v>
      </c>
      <c r="E220" s="528">
        <v>0</v>
      </c>
      <c r="F220" s="529">
        <f t="shared" si="8"/>
        <v>0</v>
      </c>
      <c r="H220" s="128"/>
      <c r="J220" s="531"/>
    </row>
    <row r="221" spans="1:10" x14ac:dyDescent="0.2">
      <c r="A221" s="462">
        <v>76</v>
      </c>
      <c r="B221" s="525" t="s">
        <v>175</v>
      </c>
      <c r="C221" s="526">
        <v>0</v>
      </c>
      <c r="D221" s="527" t="s">
        <v>71</v>
      </c>
      <c r="E221" s="528">
        <v>0</v>
      </c>
      <c r="F221" s="529">
        <f t="shared" si="8"/>
        <v>0</v>
      </c>
      <c r="H221" s="128"/>
      <c r="J221" s="531"/>
    </row>
    <row r="222" spans="1:10" ht="25.5" x14ac:dyDescent="0.2">
      <c r="A222" s="462">
        <v>77</v>
      </c>
      <c r="B222" s="525" t="s">
        <v>176</v>
      </c>
      <c r="C222" s="526">
        <v>0</v>
      </c>
      <c r="D222" s="527" t="s">
        <v>71</v>
      </c>
      <c r="E222" s="528">
        <v>0</v>
      </c>
      <c r="F222" s="529">
        <f t="shared" si="8"/>
        <v>0</v>
      </c>
      <c r="H222" s="128"/>
      <c r="J222" s="531"/>
    </row>
    <row r="223" spans="1:10" x14ac:dyDescent="0.2">
      <c r="A223" s="462">
        <v>78</v>
      </c>
      <c r="B223" s="525" t="s">
        <v>177</v>
      </c>
      <c r="C223" s="526">
        <v>0</v>
      </c>
      <c r="D223" s="526" t="s">
        <v>52</v>
      </c>
      <c r="E223" s="528">
        <v>0</v>
      </c>
      <c r="F223" s="529">
        <f t="shared" si="8"/>
        <v>0</v>
      </c>
      <c r="H223" s="128"/>
      <c r="J223" s="531"/>
    </row>
    <row r="224" spans="1:10" ht="25.5" x14ac:dyDescent="0.2">
      <c r="A224" s="462">
        <v>79</v>
      </c>
      <c r="B224" s="525" t="s">
        <v>178</v>
      </c>
      <c r="C224" s="526">
        <v>20</v>
      </c>
      <c r="D224" s="527" t="s">
        <v>71</v>
      </c>
      <c r="E224" s="528">
        <v>0</v>
      </c>
      <c r="F224" s="529">
        <f t="shared" si="8"/>
        <v>0</v>
      </c>
      <c r="H224" s="128"/>
      <c r="J224" s="531"/>
    </row>
    <row r="225" spans="1:10" ht="63.75" x14ac:dyDescent="0.2">
      <c r="A225" s="462">
        <v>80</v>
      </c>
      <c r="B225" s="525" t="s">
        <v>179</v>
      </c>
      <c r="C225" s="526">
        <v>60</v>
      </c>
      <c r="D225" s="527" t="s">
        <v>52</v>
      </c>
      <c r="E225" s="528">
        <v>0</v>
      </c>
      <c r="F225" s="529">
        <f t="shared" si="8"/>
        <v>0</v>
      </c>
      <c r="H225" s="128"/>
      <c r="J225" s="531"/>
    </row>
    <row r="226" spans="1:10" ht="51" x14ac:dyDescent="0.2">
      <c r="A226" s="462">
        <v>81</v>
      </c>
      <c r="B226" s="525" t="s">
        <v>180</v>
      </c>
      <c r="C226" s="526">
        <v>0</v>
      </c>
      <c r="D226" s="527" t="s">
        <v>52</v>
      </c>
      <c r="E226" s="528">
        <v>0</v>
      </c>
      <c r="F226" s="529">
        <f t="shared" si="8"/>
        <v>0</v>
      </c>
      <c r="H226" s="128"/>
      <c r="J226" s="531"/>
    </row>
    <row r="227" spans="1:10" ht="51" x14ac:dyDescent="0.2">
      <c r="A227" s="462">
        <v>82</v>
      </c>
      <c r="B227" s="525" t="s">
        <v>181</v>
      </c>
      <c r="C227" s="526">
        <v>40</v>
      </c>
      <c r="D227" s="527" t="s">
        <v>71</v>
      </c>
      <c r="E227" s="528">
        <v>0</v>
      </c>
      <c r="F227" s="529">
        <f t="shared" si="8"/>
        <v>0</v>
      </c>
      <c r="H227" s="128"/>
      <c r="J227" s="531"/>
    </row>
    <row r="228" spans="1:10" x14ac:dyDescent="0.2">
      <c r="A228" s="462">
        <v>83</v>
      </c>
      <c r="B228" s="537" t="s">
        <v>182</v>
      </c>
      <c r="C228" s="526">
        <v>60</v>
      </c>
      <c r="D228" s="526" t="s">
        <v>17</v>
      </c>
      <c r="E228" s="528">
        <v>0</v>
      </c>
      <c r="F228" s="529">
        <f t="shared" si="8"/>
        <v>0</v>
      </c>
      <c r="H228" s="128"/>
      <c r="J228" s="531"/>
    </row>
    <row r="229" spans="1:10" ht="63.75" x14ac:dyDescent="0.2">
      <c r="A229" s="462">
        <v>84</v>
      </c>
      <c r="B229" s="537" t="s">
        <v>183</v>
      </c>
      <c r="C229" s="526">
        <v>0</v>
      </c>
      <c r="D229" s="526" t="s">
        <v>71</v>
      </c>
      <c r="E229" s="528">
        <v>0</v>
      </c>
      <c r="F229" s="529">
        <f t="shared" si="8"/>
        <v>0</v>
      </c>
      <c r="H229" s="128"/>
      <c r="J229" s="531"/>
    </row>
    <row r="230" spans="1:10" ht="51" x14ac:dyDescent="0.2">
      <c r="A230" s="462">
        <v>85</v>
      </c>
      <c r="B230" s="537" t="s">
        <v>184</v>
      </c>
      <c r="C230" s="526">
        <v>10</v>
      </c>
      <c r="D230" s="526" t="s">
        <v>71</v>
      </c>
      <c r="E230" s="528">
        <v>0</v>
      </c>
      <c r="F230" s="529">
        <f t="shared" si="8"/>
        <v>0</v>
      </c>
      <c r="H230" s="128"/>
      <c r="J230" s="531"/>
    </row>
    <row r="231" spans="1:10" s="518" customFormat="1" x14ac:dyDescent="0.2">
      <c r="A231" s="462">
        <v>86</v>
      </c>
      <c r="B231" s="540" t="s">
        <v>477</v>
      </c>
      <c r="C231" s="526">
        <v>0</v>
      </c>
      <c r="D231" s="533" t="s">
        <v>71</v>
      </c>
      <c r="E231" s="528">
        <v>0</v>
      </c>
      <c r="F231" s="534">
        <f t="shared" si="8"/>
        <v>0</v>
      </c>
      <c r="G231" s="516"/>
      <c r="H231" s="517"/>
      <c r="J231" s="541"/>
    </row>
    <row r="232" spans="1:10" x14ac:dyDescent="0.2">
      <c r="A232" s="462">
        <v>87</v>
      </c>
      <c r="B232" s="537" t="s">
        <v>185</v>
      </c>
      <c r="C232" s="526">
        <v>50</v>
      </c>
      <c r="D232" s="527" t="s">
        <v>52</v>
      </c>
      <c r="E232" s="528">
        <v>0</v>
      </c>
      <c r="F232" s="529">
        <f t="shared" si="8"/>
        <v>0</v>
      </c>
      <c r="H232" s="128"/>
      <c r="J232" s="531"/>
    </row>
    <row r="233" spans="1:10" ht="25.5" x14ac:dyDescent="0.2">
      <c r="A233" s="462">
        <v>88</v>
      </c>
      <c r="B233" s="525" t="s">
        <v>186</v>
      </c>
      <c r="C233" s="526">
        <v>40</v>
      </c>
      <c r="D233" s="527" t="s">
        <v>187</v>
      </c>
      <c r="E233" s="528">
        <v>0</v>
      </c>
      <c r="F233" s="529">
        <f t="shared" si="8"/>
        <v>0</v>
      </c>
      <c r="H233" s="128"/>
      <c r="J233" s="531"/>
    </row>
    <row r="234" spans="1:10" ht="25.5" x14ac:dyDescent="0.2">
      <c r="A234" s="462">
        <v>89</v>
      </c>
      <c r="B234" s="525" t="s">
        <v>188</v>
      </c>
      <c r="C234" s="526">
        <v>0</v>
      </c>
      <c r="D234" s="527" t="s">
        <v>14</v>
      </c>
      <c r="E234" s="528">
        <v>0</v>
      </c>
      <c r="F234" s="529">
        <f t="shared" si="8"/>
        <v>0</v>
      </c>
      <c r="H234" s="128"/>
      <c r="J234" s="531"/>
    </row>
    <row r="235" spans="1:10" ht="38.25" x14ac:dyDescent="0.2">
      <c r="A235" s="462">
        <v>90</v>
      </c>
      <c r="B235" s="525" t="s">
        <v>189</v>
      </c>
      <c r="C235" s="526">
        <v>60</v>
      </c>
      <c r="D235" s="527" t="s">
        <v>17</v>
      </c>
      <c r="E235" s="528">
        <v>0</v>
      </c>
      <c r="F235" s="529">
        <f t="shared" si="8"/>
        <v>0</v>
      </c>
      <c r="H235" s="128"/>
      <c r="J235" s="531"/>
    </row>
    <row r="236" spans="1:10" x14ac:dyDescent="0.2">
      <c r="A236" s="462">
        <v>91</v>
      </c>
      <c r="B236" s="525" t="s">
        <v>190</v>
      </c>
      <c r="C236" s="526">
        <v>0</v>
      </c>
      <c r="D236" s="527" t="s">
        <v>71</v>
      </c>
      <c r="E236" s="528">
        <v>0</v>
      </c>
      <c r="F236" s="529">
        <f t="shared" si="8"/>
        <v>0</v>
      </c>
      <c r="H236" s="128"/>
      <c r="J236" s="531"/>
    </row>
    <row r="237" spans="1:10" x14ac:dyDescent="0.2">
      <c r="A237" s="462">
        <v>92</v>
      </c>
      <c r="B237" s="542" t="s">
        <v>191</v>
      </c>
      <c r="C237" s="526">
        <v>0</v>
      </c>
      <c r="D237" s="527" t="s">
        <v>52</v>
      </c>
      <c r="E237" s="528">
        <v>0</v>
      </c>
      <c r="F237" s="529">
        <f t="shared" si="8"/>
        <v>0</v>
      </c>
      <c r="H237" s="128"/>
      <c r="J237" s="531"/>
    </row>
    <row r="238" spans="1:10" x14ac:dyDescent="0.2">
      <c r="A238" s="462">
        <v>93</v>
      </c>
      <c r="B238" s="525" t="s">
        <v>192</v>
      </c>
      <c r="C238" s="526">
        <v>0</v>
      </c>
      <c r="D238" s="527" t="s">
        <v>71</v>
      </c>
      <c r="E238" s="528">
        <v>0</v>
      </c>
      <c r="F238" s="529">
        <f t="shared" si="8"/>
        <v>0</v>
      </c>
      <c r="H238" s="128"/>
      <c r="J238" s="531"/>
    </row>
    <row r="239" spans="1:10" x14ac:dyDescent="0.2">
      <c r="A239" s="462">
        <v>94</v>
      </c>
      <c r="B239" s="525" t="s">
        <v>193</v>
      </c>
      <c r="C239" s="526">
        <v>20</v>
      </c>
      <c r="D239" s="527" t="s">
        <v>71</v>
      </c>
      <c r="E239" s="528">
        <v>0</v>
      </c>
      <c r="F239" s="529">
        <f t="shared" si="8"/>
        <v>0</v>
      </c>
      <c r="H239" s="128"/>
      <c r="J239" s="531"/>
    </row>
    <row r="240" spans="1:10" x14ac:dyDescent="0.2">
      <c r="A240" s="462">
        <v>95</v>
      </c>
      <c r="B240" s="525" t="s">
        <v>500</v>
      </c>
      <c r="C240" s="526">
        <v>0</v>
      </c>
      <c r="D240" s="527" t="s">
        <v>71</v>
      </c>
      <c r="E240" s="528">
        <v>0</v>
      </c>
      <c r="F240" s="529">
        <f t="shared" si="8"/>
        <v>0</v>
      </c>
      <c r="H240" s="128"/>
      <c r="J240" s="531"/>
    </row>
    <row r="241" spans="1:15" x14ac:dyDescent="0.2">
      <c r="A241" s="462">
        <v>96</v>
      </c>
      <c r="B241" s="525" t="s">
        <v>501</v>
      </c>
      <c r="C241" s="526">
        <v>50</v>
      </c>
      <c r="D241" s="527" t="s">
        <v>52</v>
      </c>
      <c r="E241" s="528">
        <v>0</v>
      </c>
      <c r="F241" s="529">
        <f t="shared" si="8"/>
        <v>0</v>
      </c>
      <c r="H241" s="128"/>
      <c r="J241" s="531"/>
    </row>
    <row r="242" spans="1:15" x14ac:dyDescent="0.2">
      <c r="A242" s="462">
        <v>97</v>
      </c>
      <c r="B242" s="530" t="s">
        <v>502</v>
      </c>
      <c r="C242" s="526">
        <v>0</v>
      </c>
      <c r="D242" s="527" t="s">
        <v>52</v>
      </c>
      <c r="E242" s="528">
        <v>0</v>
      </c>
      <c r="F242" s="529">
        <f t="shared" si="8"/>
        <v>0</v>
      </c>
      <c r="H242" s="128"/>
      <c r="J242" s="531"/>
    </row>
    <row r="243" spans="1:15" x14ac:dyDescent="0.2">
      <c r="A243" s="462">
        <v>98</v>
      </c>
      <c r="B243" s="530" t="s">
        <v>503</v>
      </c>
      <c r="C243" s="526">
        <v>0</v>
      </c>
      <c r="D243" s="527" t="s">
        <v>17</v>
      </c>
      <c r="E243" s="528">
        <v>0</v>
      </c>
      <c r="F243" s="529">
        <f t="shared" si="8"/>
        <v>0</v>
      </c>
      <c r="H243" s="128"/>
      <c r="J243" s="531"/>
    </row>
    <row r="244" spans="1:15" x14ac:dyDescent="0.2">
      <c r="A244" s="462">
        <v>99</v>
      </c>
      <c r="B244" s="530" t="s">
        <v>504</v>
      </c>
      <c r="C244" s="526">
        <v>0</v>
      </c>
      <c r="D244" s="527" t="s">
        <v>17</v>
      </c>
      <c r="E244" s="528">
        <v>0</v>
      </c>
      <c r="F244" s="529">
        <f t="shared" si="8"/>
        <v>0</v>
      </c>
      <c r="H244" s="128"/>
      <c r="J244" s="531"/>
    </row>
    <row r="245" spans="1:15" x14ac:dyDescent="0.2">
      <c r="A245" s="462">
        <v>100</v>
      </c>
      <c r="B245" s="525" t="s">
        <v>194</v>
      </c>
      <c r="C245" s="526">
        <v>0</v>
      </c>
      <c r="D245" s="527" t="s">
        <v>14</v>
      </c>
      <c r="E245" s="528">
        <v>0</v>
      </c>
      <c r="F245" s="529">
        <f t="shared" si="8"/>
        <v>0</v>
      </c>
      <c r="H245" s="128"/>
      <c r="J245" s="531"/>
    </row>
    <row r="246" spans="1:15" x14ac:dyDescent="0.2">
      <c r="A246" s="462">
        <v>101</v>
      </c>
      <c r="B246" s="525" t="s">
        <v>195</v>
      </c>
      <c r="C246" s="526">
        <v>10</v>
      </c>
      <c r="D246" s="527" t="s">
        <v>71</v>
      </c>
      <c r="E246" s="528">
        <v>0</v>
      </c>
      <c r="F246" s="529">
        <f t="shared" si="8"/>
        <v>0</v>
      </c>
      <c r="H246" s="128"/>
      <c r="J246" s="531"/>
    </row>
    <row r="247" spans="1:15" x14ac:dyDescent="0.2">
      <c r="A247" s="462">
        <v>102</v>
      </c>
      <c r="B247" s="525" t="s">
        <v>196</v>
      </c>
      <c r="C247" s="526">
        <v>0</v>
      </c>
      <c r="D247" s="527" t="s">
        <v>71</v>
      </c>
      <c r="E247" s="528">
        <v>0</v>
      </c>
      <c r="F247" s="529">
        <f t="shared" si="8"/>
        <v>0</v>
      </c>
      <c r="H247" s="128"/>
      <c r="J247" s="531"/>
    </row>
    <row r="248" spans="1:15" s="144" customFormat="1" x14ac:dyDescent="0.2">
      <c r="A248" s="965">
        <v>103</v>
      </c>
      <c r="B248" s="966" t="s">
        <v>571</v>
      </c>
      <c r="C248" s="607">
        <v>60</v>
      </c>
      <c r="D248" s="607" t="s">
        <v>71</v>
      </c>
      <c r="E248" s="528">
        <v>0</v>
      </c>
      <c r="F248" s="608">
        <f t="shared" si="8"/>
        <v>0</v>
      </c>
      <c r="G248" s="142"/>
      <c r="H248" s="143"/>
      <c r="J248" s="147"/>
    </row>
    <row r="249" spans="1:15" x14ac:dyDescent="0.2">
      <c r="A249" s="462">
        <v>104</v>
      </c>
      <c r="B249" s="525" t="s">
        <v>198</v>
      </c>
      <c r="C249" s="526">
        <v>160</v>
      </c>
      <c r="D249" s="527" t="s">
        <v>52</v>
      </c>
      <c r="E249" s="528">
        <v>0</v>
      </c>
      <c r="F249" s="529">
        <f t="shared" si="8"/>
        <v>0</v>
      </c>
      <c r="H249" s="128"/>
      <c r="J249" s="531"/>
    </row>
    <row r="250" spans="1:15" x14ac:dyDescent="0.2">
      <c r="A250" s="462">
        <v>105</v>
      </c>
      <c r="B250" s="525" t="s">
        <v>199</v>
      </c>
      <c r="C250" s="526">
        <v>0</v>
      </c>
      <c r="D250" s="527" t="s">
        <v>14</v>
      </c>
      <c r="E250" s="528">
        <v>0</v>
      </c>
      <c r="F250" s="529">
        <f t="shared" si="8"/>
        <v>0</v>
      </c>
      <c r="H250" s="128"/>
      <c r="J250" s="531"/>
    </row>
    <row r="251" spans="1:15" x14ac:dyDescent="0.2">
      <c r="A251" s="462">
        <v>106</v>
      </c>
      <c r="B251" s="525" t="s">
        <v>200</v>
      </c>
      <c r="C251" s="526">
        <v>0</v>
      </c>
      <c r="D251" s="527" t="s">
        <v>71</v>
      </c>
      <c r="E251" s="528">
        <v>0</v>
      </c>
      <c r="F251" s="529">
        <f t="shared" si="8"/>
        <v>0</v>
      </c>
      <c r="H251" s="128"/>
      <c r="J251" s="531"/>
    </row>
    <row r="252" spans="1:15" x14ac:dyDescent="0.2">
      <c r="A252" s="462">
        <v>107</v>
      </c>
      <c r="B252" s="525" t="s">
        <v>201</v>
      </c>
      <c r="C252" s="526">
        <v>0</v>
      </c>
      <c r="D252" s="527" t="s">
        <v>14</v>
      </c>
      <c r="E252" s="528">
        <v>0</v>
      </c>
      <c r="F252" s="529">
        <f t="shared" si="8"/>
        <v>0</v>
      </c>
      <c r="H252" s="128"/>
      <c r="J252" s="531"/>
    </row>
    <row r="253" spans="1:15" x14ac:dyDescent="0.2">
      <c r="A253" s="462">
        <v>108</v>
      </c>
      <c r="B253" s="525" t="s">
        <v>202</v>
      </c>
      <c r="C253" s="526">
        <v>0</v>
      </c>
      <c r="D253" s="527" t="s">
        <v>71</v>
      </c>
      <c r="E253" s="528">
        <v>0</v>
      </c>
      <c r="F253" s="529">
        <f t="shared" si="8"/>
        <v>0</v>
      </c>
      <c r="H253" s="128"/>
      <c r="J253" s="531"/>
    </row>
    <row r="254" spans="1:15" x14ac:dyDescent="0.2">
      <c r="A254" s="462">
        <v>109</v>
      </c>
      <c r="B254" s="525" t="s">
        <v>203</v>
      </c>
      <c r="C254" s="526">
        <v>20</v>
      </c>
      <c r="D254" s="527" t="s">
        <v>14</v>
      </c>
      <c r="E254" s="528">
        <v>0</v>
      </c>
      <c r="F254" s="529">
        <f t="shared" si="8"/>
        <v>0</v>
      </c>
      <c r="H254" s="128"/>
      <c r="J254" s="531"/>
    </row>
    <row r="255" spans="1:15" x14ac:dyDescent="0.2">
      <c r="A255" s="462">
        <v>110</v>
      </c>
      <c r="B255" s="525" t="s">
        <v>204</v>
      </c>
      <c r="C255" s="526">
        <v>0</v>
      </c>
      <c r="D255" s="527" t="s">
        <v>71</v>
      </c>
      <c r="E255" s="528">
        <v>0</v>
      </c>
      <c r="F255" s="529">
        <f t="shared" si="8"/>
        <v>0</v>
      </c>
      <c r="H255" s="128"/>
      <c r="J255" s="531"/>
    </row>
    <row r="256" spans="1:15" x14ac:dyDescent="0.2">
      <c r="A256" s="462">
        <v>111</v>
      </c>
      <c r="B256" s="525" t="s">
        <v>205</v>
      </c>
      <c r="C256" s="526">
        <v>0</v>
      </c>
      <c r="D256" s="527" t="s">
        <v>14</v>
      </c>
      <c r="E256" s="528">
        <v>0</v>
      </c>
      <c r="F256" s="529">
        <f t="shared" si="8"/>
        <v>0</v>
      </c>
      <c r="H256" s="128"/>
      <c r="J256" s="531"/>
      <c r="O256" s="128"/>
    </row>
    <row r="257" spans="1:10" x14ac:dyDescent="0.2">
      <c r="A257" s="462">
        <v>112</v>
      </c>
      <c r="B257" s="525" t="s">
        <v>206</v>
      </c>
      <c r="C257" s="526">
        <v>40</v>
      </c>
      <c r="D257" s="527" t="s">
        <v>71</v>
      </c>
      <c r="E257" s="528">
        <v>0</v>
      </c>
      <c r="F257" s="529">
        <f t="shared" si="8"/>
        <v>0</v>
      </c>
      <c r="H257" s="128"/>
      <c r="J257" s="531"/>
    </row>
    <row r="258" spans="1:10" ht="51" x14ac:dyDescent="0.2">
      <c r="A258" s="462">
        <v>113</v>
      </c>
      <c r="B258" s="525" t="s">
        <v>207</v>
      </c>
      <c r="C258" s="526">
        <v>0</v>
      </c>
      <c r="D258" s="527" t="s">
        <v>71</v>
      </c>
      <c r="E258" s="528">
        <v>0</v>
      </c>
      <c r="F258" s="529">
        <f t="shared" si="8"/>
        <v>0</v>
      </c>
      <c r="H258" s="128"/>
      <c r="J258" s="531"/>
    </row>
    <row r="259" spans="1:10" ht="25.5" x14ac:dyDescent="0.2">
      <c r="A259" s="462">
        <v>114</v>
      </c>
      <c r="B259" s="525" t="s">
        <v>208</v>
      </c>
      <c r="C259" s="526">
        <v>0</v>
      </c>
      <c r="D259" s="527" t="s">
        <v>71</v>
      </c>
      <c r="E259" s="528">
        <v>0</v>
      </c>
      <c r="F259" s="529">
        <f t="shared" si="8"/>
        <v>0</v>
      </c>
      <c r="H259" s="128"/>
      <c r="J259" s="531"/>
    </row>
    <row r="260" spans="1:10" x14ac:dyDescent="0.2">
      <c r="A260" s="462">
        <v>115</v>
      </c>
      <c r="B260" s="525" t="s">
        <v>442</v>
      </c>
      <c r="C260" s="526">
        <v>0</v>
      </c>
      <c r="D260" s="527" t="s">
        <v>71</v>
      </c>
      <c r="E260" s="528">
        <v>0</v>
      </c>
      <c r="F260" s="529">
        <f t="shared" si="8"/>
        <v>0</v>
      </c>
      <c r="H260" s="128"/>
      <c r="J260" s="531"/>
    </row>
    <row r="261" spans="1:10" s="518" customFormat="1" x14ac:dyDescent="0.2">
      <c r="A261" s="462">
        <v>116</v>
      </c>
      <c r="B261" s="543" t="s">
        <v>472</v>
      </c>
      <c r="C261" s="526">
        <v>0</v>
      </c>
      <c r="D261" s="533" t="s">
        <v>71</v>
      </c>
      <c r="E261" s="528">
        <v>0</v>
      </c>
      <c r="F261" s="534">
        <f t="shared" si="8"/>
        <v>0</v>
      </c>
      <c r="G261" s="516"/>
      <c r="H261" s="517"/>
      <c r="J261" s="541"/>
    </row>
    <row r="262" spans="1:10" s="518" customFormat="1" x14ac:dyDescent="0.2">
      <c r="A262" s="462">
        <v>117</v>
      </c>
      <c r="B262" s="543" t="s">
        <v>473</v>
      </c>
      <c r="C262" s="526">
        <v>0</v>
      </c>
      <c r="D262" s="533" t="s">
        <v>71</v>
      </c>
      <c r="E262" s="528">
        <v>0</v>
      </c>
      <c r="F262" s="534">
        <f t="shared" si="8"/>
        <v>0</v>
      </c>
      <c r="G262" s="516"/>
      <c r="H262" s="517"/>
      <c r="J262" s="541"/>
    </row>
    <row r="263" spans="1:10" x14ac:dyDescent="0.2">
      <c r="A263" s="462">
        <v>118</v>
      </c>
      <c r="B263" s="525" t="s">
        <v>209</v>
      </c>
      <c r="C263" s="526">
        <v>0</v>
      </c>
      <c r="D263" s="527" t="s">
        <v>71</v>
      </c>
      <c r="E263" s="528">
        <v>0</v>
      </c>
      <c r="F263" s="529">
        <f t="shared" si="8"/>
        <v>0</v>
      </c>
      <c r="J263" s="531"/>
    </row>
    <row r="264" spans="1:10" x14ac:dyDescent="0.2">
      <c r="A264" s="462">
        <v>119</v>
      </c>
      <c r="B264" s="525" t="s">
        <v>210</v>
      </c>
      <c r="C264" s="526">
        <v>0</v>
      </c>
      <c r="D264" s="527" t="s">
        <v>71</v>
      </c>
      <c r="E264" s="528">
        <v>0</v>
      </c>
      <c r="F264" s="529">
        <f t="shared" si="8"/>
        <v>0</v>
      </c>
      <c r="H264" s="128"/>
      <c r="J264" s="531"/>
    </row>
    <row r="265" spans="1:10" x14ac:dyDescent="0.2">
      <c r="A265" s="462">
        <v>120</v>
      </c>
      <c r="B265" s="525" t="s">
        <v>211</v>
      </c>
      <c r="C265" s="526">
        <v>0</v>
      </c>
      <c r="D265" s="527" t="s">
        <v>71</v>
      </c>
      <c r="E265" s="528">
        <v>0</v>
      </c>
      <c r="F265" s="529">
        <f t="shared" si="8"/>
        <v>0</v>
      </c>
      <c r="H265" s="128"/>
      <c r="J265" s="531"/>
    </row>
    <row r="266" spans="1:10" x14ac:dyDescent="0.2">
      <c r="A266" s="462">
        <v>121</v>
      </c>
      <c r="B266" s="525" t="s">
        <v>212</v>
      </c>
      <c r="C266" s="526">
        <v>0</v>
      </c>
      <c r="D266" s="527" t="s">
        <v>71</v>
      </c>
      <c r="E266" s="528">
        <v>0</v>
      </c>
      <c r="F266" s="529">
        <f t="shared" si="8"/>
        <v>0</v>
      </c>
      <c r="J266" s="531"/>
    </row>
    <row r="267" spans="1:10" ht="38.25" x14ac:dyDescent="0.2">
      <c r="A267" s="462">
        <v>122</v>
      </c>
      <c r="B267" s="525" t="s">
        <v>213</v>
      </c>
      <c r="C267" s="526">
        <v>0</v>
      </c>
      <c r="D267" s="527" t="s">
        <v>71</v>
      </c>
      <c r="E267" s="528">
        <v>0</v>
      </c>
      <c r="F267" s="529">
        <f t="shared" si="8"/>
        <v>0</v>
      </c>
      <c r="J267" s="531"/>
    </row>
    <row r="268" spans="1:10" x14ac:dyDescent="0.2">
      <c r="A268" s="462">
        <v>123</v>
      </c>
      <c r="B268" s="525" t="s">
        <v>214</v>
      </c>
      <c r="C268" s="526">
        <v>0</v>
      </c>
      <c r="D268" s="527" t="s">
        <v>71</v>
      </c>
      <c r="E268" s="528">
        <v>0</v>
      </c>
      <c r="F268" s="529">
        <f t="shared" si="8"/>
        <v>0</v>
      </c>
      <c r="J268" s="531"/>
    </row>
    <row r="269" spans="1:10" x14ac:dyDescent="0.2">
      <c r="A269" s="462">
        <v>124</v>
      </c>
      <c r="B269" s="525" t="s">
        <v>215</v>
      </c>
      <c r="C269" s="526">
        <v>0</v>
      </c>
      <c r="D269" s="527" t="s">
        <v>71</v>
      </c>
      <c r="E269" s="528">
        <v>0</v>
      </c>
      <c r="F269" s="529">
        <f t="shared" si="8"/>
        <v>0</v>
      </c>
      <c r="J269" s="531"/>
    </row>
    <row r="270" spans="1:10" x14ac:dyDescent="0.2">
      <c r="A270" s="462">
        <v>125</v>
      </c>
      <c r="B270" s="525" t="s">
        <v>216</v>
      </c>
      <c r="C270" s="526">
        <v>0</v>
      </c>
      <c r="D270" s="527" t="s">
        <v>71</v>
      </c>
      <c r="E270" s="528">
        <v>0</v>
      </c>
      <c r="F270" s="529">
        <f t="shared" si="8"/>
        <v>0</v>
      </c>
      <c r="J270" s="531"/>
    </row>
    <row r="271" spans="1:10" x14ac:dyDescent="0.2">
      <c r="A271" s="462">
        <v>126</v>
      </c>
      <c r="B271" s="525" t="s">
        <v>217</v>
      </c>
      <c r="C271" s="526">
        <v>0</v>
      </c>
      <c r="D271" s="527" t="s">
        <v>71</v>
      </c>
      <c r="E271" s="528">
        <v>0</v>
      </c>
      <c r="F271" s="529">
        <f t="shared" si="8"/>
        <v>0</v>
      </c>
      <c r="J271" s="531"/>
    </row>
    <row r="272" spans="1:10" x14ac:dyDescent="0.2">
      <c r="A272" s="462">
        <v>127</v>
      </c>
      <c r="B272" s="537" t="s">
        <v>218</v>
      </c>
      <c r="C272" s="526">
        <v>0</v>
      </c>
      <c r="D272" s="527" t="s">
        <v>71</v>
      </c>
      <c r="E272" s="528">
        <v>0</v>
      </c>
      <c r="F272" s="529">
        <f t="shared" si="8"/>
        <v>0</v>
      </c>
      <c r="H272" s="128"/>
      <c r="J272" s="531"/>
    </row>
    <row r="273" spans="1:10" ht="25.5" x14ac:dyDescent="0.2">
      <c r="A273" s="462">
        <v>128</v>
      </c>
      <c r="B273" s="525" t="s">
        <v>219</v>
      </c>
      <c r="C273" s="526">
        <v>40</v>
      </c>
      <c r="D273" s="527" t="s">
        <v>14</v>
      </c>
      <c r="E273" s="528">
        <v>0</v>
      </c>
      <c r="F273" s="529">
        <f t="shared" si="8"/>
        <v>0</v>
      </c>
      <c r="H273" s="128"/>
      <c r="J273" s="531"/>
    </row>
    <row r="274" spans="1:10" x14ac:dyDescent="0.2">
      <c r="A274" s="462">
        <v>129</v>
      </c>
      <c r="B274" s="525" t="s">
        <v>445</v>
      </c>
      <c r="C274" s="526">
        <v>0</v>
      </c>
      <c r="D274" s="527" t="s">
        <v>14</v>
      </c>
      <c r="E274" s="528">
        <v>0</v>
      </c>
      <c r="F274" s="529">
        <f t="shared" si="8"/>
        <v>0</v>
      </c>
      <c r="H274" s="128"/>
      <c r="J274" s="531"/>
    </row>
    <row r="275" spans="1:10" s="65" customFormat="1" x14ac:dyDescent="0.2">
      <c r="A275" s="462">
        <v>130</v>
      </c>
      <c r="B275" s="537" t="s">
        <v>510</v>
      </c>
      <c r="C275" s="526">
        <v>40</v>
      </c>
      <c r="D275" s="526" t="s">
        <v>71</v>
      </c>
      <c r="E275" s="528">
        <v>0</v>
      </c>
      <c r="F275" s="538">
        <f t="shared" si="8"/>
        <v>0</v>
      </c>
      <c r="G275" s="126"/>
      <c r="J275" s="544"/>
    </row>
    <row r="276" spans="1:10" s="65" customFormat="1" x14ac:dyDescent="0.2">
      <c r="A276" s="462">
        <v>131</v>
      </c>
      <c r="B276" s="117" t="s">
        <v>511</v>
      </c>
      <c r="C276" s="526">
        <v>0</v>
      </c>
      <c r="D276" s="526" t="s">
        <v>71</v>
      </c>
      <c r="E276" s="528">
        <v>0</v>
      </c>
      <c r="F276" s="538">
        <f t="shared" si="8"/>
        <v>0</v>
      </c>
      <c r="G276" s="126"/>
      <c r="J276" s="544"/>
    </row>
    <row r="277" spans="1:10" x14ac:dyDescent="0.2">
      <c r="A277" s="462">
        <v>132</v>
      </c>
      <c r="B277" s="537" t="s">
        <v>220</v>
      </c>
      <c r="C277" s="526">
        <v>10</v>
      </c>
      <c r="D277" s="527" t="s">
        <v>187</v>
      </c>
      <c r="E277" s="528">
        <v>0</v>
      </c>
      <c r="F277" s="529">
        <f t="shared" ref="F277:F337" si="9">C277*E277</f>
        <v>0</v>
      </c>
      <c r="J277" s="531"/>
    </row>
    <row r="278" spans="1:10" x14ac:dyDescent="0.2">
      <c r="A278" s="462">
        <v>133</v>
      </c>
      <c r="B278" s="525" t="s">
        <v>221</v>
      </c>
      <c r="C278" s="526">
        <v>30</v>
      </c>
      <c r="D278" s="527" t="s">
        <v>71</v>
      </c>
      <c r="E278" s="528">
        <v>0</v>
      </c>
      <c r="F278" s="529">
        <f t="shared" si="9"/>
        <v>0</v>
      </c>
      <c r="H278" s="128"/>
      <c r="J278" s="531"/>
    </row>
    <row r="279" spans="1:10" x14ac:dyDescent="0.2">
      <c r="A279" s="462">
        <v>134</v>
      </c>
      <c r="B279" s="525" t="s">
        <v>499</v>
      </c>
      <c r="C279" s="526">
        <v>40</v>
      </c>
      <c r="D279" s="527" t="s">
        <v>14</v>
      </c>
      <c r="E279" s="528">
        <v>0</v>
      </c>
      <c r="F279" s="529">
        <f t="shared" si="9"/>
        <v>0</v>
      </c>
      <c r="H279" s="128"/>
      <c r="J279" s="531"/>
    </row>
    <row r="280" spans="1:10" x14ac:dyDescent="0.2">
      <c r="A280" s="462">
        <v>135</v>
      </c>
      <c r="B280" s="525" t="s">
        <v>222</v>
      </c>
      <c r="C280" s="526">
        <v>20</v>
      </c>
      <c r="D280" s="527" t="s">
        <v>14</v>
      </c>
      <c r="E280" s="528">
        <v>0</v>
      </c>
      <c r="F280" s="529">
        <f t="shared" si="9"/>
        <v>0</v>
      </c>
      <c r="H280" s="128"/>
      <c r="J280" s="531"/>
    </row>
    <row r="281" spans="1:10" ht="25.5" x14ac:dyDescent="0.2">
      <c r="A281" s="462">
        <v>136</v>
      </c>
      <c r="B281" s="525" t="s">
        <v>223</v>
      </c>
      <c r="C281" s="526">
        <v>0</v>
      </c>
      <c r="D281" s="527" t="s">
        <v>52</v>
      </c>
      <c r="E281" s="528">
        <v>0</v>
      </c>
      <c r="F281" s="529">
        <f t="shared" si="9"/>
        <v>0</v>
      </c>
      <c r="H281" s="128"/>
      <c r="J281" s="531"/>
    </row>
    <row r="282" spans="1:10" x14ac:dyDescent="0.2">
      <c r="A282" s="462">
        <v>137</v>
      </c>
      <c r="B282" s="525" t="s">
        <v>497</v>
      </c>
      <c r="C282" s="526">
        <v>40</v>
      </c>
      <c r="D282" s="527" t="s">
        <v>14</v>
      </c>
      <c r="E282" s="528">
        <v>0</v>
      </c>
      <c r="F282" s="529">
        <f t="shared" si="9"/>
        <v>0</v>
      </c>
      <c r="H282" s="128"/>
      <c r="J282" s="531"/>
    </row>
    <row r="283" spans="1:10" x14ac:dyDescent="0.2">
      <c r="A283" s="462">
        <v>138</v>
      </c>
      <c r="B283" s="525" t="s">
        <v>498</v>
      </c>
      <c r="C283" s="526">
        <v>20</v>
      </c>
      <c r="D283" s="527" t="s">
        <v>71</v>
      </c>
      <c r="E283" s="528">
        <v>0</v>
      </c>
      <c r="F283" s="529">
        <f t="shared" si="9"/>
        <v>0</v>
      </c>
      <c r="H283" s="128"/>
      <c r="J283" s="531"/>
    </row>
    <row r="284" spans="1:10" ht="25.5" x14ac:dyDescent="0.2">
      <c r="A284" s="462">
        <v>139</v>
      </c>
      <c r="B284" s="525" t="s">
        <v>224</v>
      </c>
      <c r="C284" s="526">
        <v>20</v>
      </c>
      <c r="D284" s="527" t="s">
        <v>52</v>
      </c>
      <c r="E284" s="528">
        <v>0</v>
      </c>
      <c r="F284" s="529">
        <f t="shared" si="9"/>
        <v>0</v>
      </c>
      <c r="H284" s="128"/>
      <c r="J284" s="531"/>
    </row>
    <row r="285" spans="1:10" s="518" customFormat="1" x14ac:dyDescent="0.2">
      <c r="A285" s="462">
        <v>140</v>
      </c>
      <c r="B285" s="540" t="s">
        <v>496</v>
      </c>
      <c r="C285" s="526">
        <v>0</v>
      </c>
      <c r="D285" s="533" t="s">
        <v>71</v>
      </c>
      <c r="E285" s="528">
        <v>0</v>
      </c>
      <c r="F285" s="534">
        <f t="shared" si="9"/>
        <v>0</v>
      </c>
      <c r="G285" s="516"/>
      <c r="H285" s="517"/>
      <c r="J285" s="541"/>
    </row>
    <row r="286" spans="1:10" x14ac:dyDescent="0.2">
      <c r="A286" s="462">
        <v>141</v>
      </c>
      <c r="B286" s="542" t="s">
        <v>225</v>
      </c>
      <c r="C286" s="526">
        <v>0</v>
      </c>
      <c r="D286" s="527" t="s">
        <v>52</v>
      </c>
      <c r="E286" s="528">
        <v>0</v>
      </c>
      <c r="F286" s="529">
        <f t="shared" si="9"/>
        <v>0</v>
      </c>
      <c r="H286" s="128"/>
      <c r="J286" s="531"/>
    </row>
    <row r="287" spans="1:10" ht="13.5" customHeight="1" x14ac:dyDescent="0.2">
      <c r="A287" s="462">
        <v>142</v>
      </c>
      <c r="B287" s="525" t="s">
        <v>226</v>
      </c>
      <c r="C287" s="526">
        <v>0</v>
      </c>
      <c r="D287" s="527" t="s">
        <v>52</v>
      </c>
      <c r="E287" s="528">
        <v>0</v>
      </c>
      <c r="F287" s="529">
        <f t="shared" si="9"/>
        <v>0</v>
      </c>
      <c r="J287" s="531"/>
    </row>
    <row r="288" spans="1:10" x14ac:dyDescent="0.2">
      <c r="A288" s="462">
        <v>143</v>
      </c>
      <c r="B288" s="9" t="s">
        <v>227</v>
      </c>
      <c r="C288" s="526">
        <v>0</v>
      </c>
      <c r="D288" s="527" t="s">
        <v>52</v>
      </c>
      <c r="E288" s="528">
        <v>0</v>
      </c>
      <c r="F288" s="529">
        <f t="shared" si="9"/>
        <v>0</v>
      </c>
      <c r="J288" s="531"/>
    </row>
    <row r="289" spans="1:10" x14ac:dyDescent="0.2">
      <c r="A289" s="462">
        <v>144</v>
      </c>
      <c r="B289" s="525" t="s">
        <v>228</v>
      </c>
      <c r="C289" s="526">
        <v>1200</v>
      </c>
      <c r="D289" s="527" t="s">
        <v>71</v>
      </c>
      <c r="E289" s="528">
        <v>0</v>
      </c>
      <c r="F289" s="529">
        <f t="shared" si="9"/>
        <v>0</v>
      </c>
      <c r="J289" s="531"/>
    </row>
    <row r="290" spans="1:10" s="144" customFormat="1" x14ac:dyDescent="0.2">
      <c r="A290" s="965">
        <v>145</v>
      </c>
      <c r="B290" s="949" t="s">
        <v>569</v>
      </c>
      <c r="C290" s="607">
        <v>400</v>
      </c>
      <c r="D290" s="154" t="s">
        <v>71</v>
      </c>
      <c r="E290" s="528">
        <v>0</v>
      </c>
      <c r="F290" s="608">
        <f t="shared" si="9"/>
        <v>0</v>
      </c>
      <c r="G290" s="142"/>
      <c r="J290" s="147"/>
    </row>
    <row r="291" spans="1:10" x14ac:dyDescent="0.2">
      <c r="A291" s="462">
        <v>146</v>
      </c>
      <c r="B291" s="525" t="s">
        <v>229</v>
      </c>
      <c r="C291" s="526">
        <v>0</v>
      </c>
      <c r="D291" s="527" t="s">
        <v>52</v>
      </c>
      <c r="E291" s="528">
        <v>0</v>
      </c>
      <c r="F291" s="529">
        <f t="shared" si="9"/>
        <v>0</v>
      </c>
      <c r="J291" s="531"/>
    </row>
    <row r="292" spans="1:10" x14ac:dyDescent="0.2">
      <c r="A292" s="462">
        <v>147</v>
      </c>
      <c r="B292" s="525" t="s">
        <v>230</v>
      </c>
      <c r="C292" s="526">
        <v>1200</v>
      </c>
      <c r="D292" s="527" t="s">
        <v>71</v>
      </c>
      <c r="E292" s="528">
        <v>0</v>
      </c>
      <c r="F292" s="529">
        <f t="shared" si="9"/>
        <v>0</v>
      </c>
      <c r="H292" s="128"/>
      <c r="J292" s="531"/>
    </row>
    <row r="293" spans="1:10" x14ac:dyDescent="0.2">
      <c r="A293" s="462">
        <v>148</v>
      </c>
      <c r="B293" s="542" t="s">
        <v>231</v>
      </c>
      <c r="C293" s="526">
        <v>0</v>
      </c>
      <c r="D293" s="527" t="s">
        <v>71</v>
      </c>
      <c r="E293" s="528">
        <v>0</v>
      </c>
      <c r="F293" s="529">
        <f t="shared" si="9"/>
        <v>0</v>
      </c>
      <c r="H293" s="128"/>
      <c r="J293" s="531"/>
    </row>
    <row r="294" spans="1:10" x14ac:dyDescent="0.2">
      <c r="A294" s="462">
        <v>149</v>
      </c>
      <c r="B294" s="542" t="s">
        <v>460</v>
      </c>
      <c r="C294" s="526">
        <v>0</v>
      </c>
      <c r="D294" s="527" t="s">
        <v>71</v>
      </c>
      <c r="E294" s="528">
        <v>0</v>
      </c>
      <c r="F294" s="529">
        <f t="shared" si="9"/>
        <v>0</v>
      </c>
      <c r="H294" s="128"/>
      <c r="J294" s="531"/>
    </row>
    <row r="295" spans="1:10" s="518" customFormat="1" x14ac:dyDescent="0.2">
      <c r="A295" s="462">
        <v>150</v>
      </c>
      <c r="B295" s="543" t="s">
        <v>475</v>
      </c>
      <c r="C295" s="526">
        <v>0</v>
      </c>
      <c r="D295" s="545" t="s">
        <v>71</v>
      </c>
      <c r="E295" s="528">
        <v>0</v>
      </c>
      <c r="F295" s="534">
        <f t="shared" si="9"/>
        <v>0</v>
      </c>
      <c r="G295" s="516"/>
      <c r="H295" s="517"/>
      <c r="J295" s="541"/>
    </row>
    <row r="296" spans="1:10" ht="38.25" x14ac:dyDescent="0.2">
      <c r="A296" s="462">
        <v>151</v>
      </c>
      <c r="B296" s="546" t="s">
        <v>491</v>
      </c>
      <c r="C296" s="526">
        <v>600</v>
      </c>
      <c r="D296" s="527" t="s">
        <v>52</v>
      </c>
      <c r="E296" s="528">
        <v>0</v>
      </c>
      <c r="F296" s="529">
        <f t="shared" si="9"/>
        <v>0</v>
      </c>
      <c r="H296" s="128"/>
      <c r="J296" s="531"/>
    </row>
    <row r="297" spans="1:10" ht="38.25" x14ac:dyDescent="0.2">
      <c r="A297" s="462">
        <v>152</v>
      </c>
      <c r="B297" s="525" t="s">
        <v>232</v>
      </c>
      <c r="C297" s="526">
        <v>0</v>
      </c>
      <c r="D297" s="527" t="s">
        <v>71</v>
      </c>
      <c r="E297" s="528">
        <v>0</v>
      </c>
      <c r="F297" s="529">
        <f t="shared" si="9"/>
        <v>0</v>
      </c>
      <c r="J297" s="531"/>
    </row>
    <row r="298" spans="1:10" ht="25.5" x14ac:dyDescent="0.2">
      <c r="A298" s="462">
        <v>153</v>
      </c>
      <c r="B298" s="525" t="s">
        <v>233</v>
      </c>
      <c r="C298" s="526">
        <v>10</v>
      </c>
      <c r="D298" s="527" t="s">
        <v>52</v>
      </c>
      <c r="E298" s="528">
        <v>0</v>
      </c>
      <c r="F298" s="529">
        <f t="shared" si="9"/>
        <v>0</v>
      </c>
      <c r="J298" s="531"/>
    </row>
    <row r="299" spans="1:10" x14ac:dyDescent="0.2">
      <c r="A299" s="462">
        <v>154</v>
      </c>
      <c r="B299" s="542" t="s">
        <v>514</v>
      </c>
      <c r="C299" s="526">
        <v>0</v>
      </c>
      <c r="D299" s="526" t="s">
        <v>52</v>
      </c>
      <c r="E299" s="528">
        <v>0</v>
      </c>
      <c r="F299" s="547">
        <f t="shared" si="9"/>
        <v>0</v>
      </c>
      <c r="J299" s="531"/>
    </row>
    <row r="300" spans="1:10" s="144" customFormat="1" x14ac:dyDescent="0.2">
      <c r="A300" s="462">
        <v>155</v>
      </c>
      <c r="B300" s="153" t="s">
        <v>584</v>
      </c>
      <c r="C300" s="154">
        <v>0</v>
      </c>
      <c r="D300" s="154" t="s">
        <v>52</v>
      </c>
      <c r="E300" s="528">
        <v>0</v>
      </c>
      <c r="F300" s="547">
        <f t="shared" si="9"/>
        <v>0</v>
      </c>
      <c r="G300" s="142"/>
      <c r="J300" s="147"/>
    </row>
    <row r="301" spans="1:10" ht="38.25" x14ac:dyDescent="0.2">
      <c r="A301" s="462">
        <v>156</v>
      </c>
      <c r="B301" s="525" t="s">
        <v>234</v>
      </c>
      <c r="C301" s="526">
        <v>150</v>
      </c>
      <c r="D301" s="527" t="s">
        <v>187</v>
      </c>
      <c r="E301" s="528">
        <v>0</v>
      </c>
      <c r="F301" s="529">
        <f t="shared" si="9"/>
        <v>0</v>
      </c>
      <c r="H301" s="128"/>
      <c r="J301" s="531"/>
    </row>
    <row r="302" spans="1:10" ht="25.5" x14ac:dyDescent="0.2">
      <c r="A302" s="462">
        <v>157</v>
      </c>
      <c r="B302" s="54" t="s">
        <v>490</v>
      </c>
      <c r="C302" s="526">
        <v>0</v>
      </c>
      <c r="D302" s="526" t="s">
        <v>52</v>
      </c>
      <c r="E302" s="528">
        <v>0</v>
      </c>
      <c r="F302" s="529">
        <f t="shared" si="9"/>
        <v>0</v>
      </c>
      <c r="H302" s="128"/>
      <c r="J302" s="531"/>
    </row>
    <row r="303" spans="1:10" x14ac:dyDescent="0.2">
      <c r="A303" s="462">
        <v>158</v>
      </c>
      <c r="B303" s="525" t="s">
        <v>235</v>
      </c>
      <c r="C303" s="526">
        <v>20</v>
      </c>
      <c r="D303" s="527" t="s">
        <v>71</v>
      </c>
      <c r="E303" s="528">
        <v>0</v>
      </c>
      <c r="F303" s="529">
        <f t="shared" si="9"/>
        <v>0</v>
      </c>
      <c r="H303" s="128"/>
      <c r="J303" s="531"/>
    </row>
    <row r="304" spans="1:10" ht="63.75" x14ac:dyDescent="0.2">
      <c r="A304" s="462">
        <v>159</v>
      </c>
      <c r="B304" s="525" t="s">
        <v>236</v>
      </c>
      <c r="C304" s="526">
        <v>0</v>
      </c>
      <c r="D304" s="527" t="s">
        <v>52</v>
      </c>
      <c r="E304" s="528">
        <v>0</v>
      </c>
      <c r="F304" s="529">
        <f t="shared" si="9"/>
        <v>0</v>
      </c>
      <c r="H304" s="128"/>
      <c r="J304" s="531"/>
    </row>
    <row r="305" spans="1:10" s="518" customFormat="1" x14ac:dyDescent="0.2">
      <c r="A305" s="462">
        <v>160</v>
      </c>
      <c r="B305" s="543" t="s">
        <v>476</v>
      </c>
      <c r="C305" s="526">
        <v>0</v>
      </c>
      <c r="D305" s="545" t="s">
        <v>71</v>
      </c>
      <c r="E305" s="528">
        <v>0</v>
      </c>
      <c r="F305" s="534">
        <f t="shared" si="9"/>
        <v>0</v>
      </c>
      <c r="G305" s="516"/>
      <c r="H305" s="517"/>
      <c r="J305" s="541"/>
    </row>
    <row r="306" spans="1:10" ht="51" x14ac:dyDescent="0.2">
      <c r="A306" s="462">
        <v>161</v>
      </c>
      <c r="B306" s="525" t="s">
        <v>237</v>
      </c>
      <c r="C306" s="526">
        <v>15</v>
      </c>
      <c r="D306" s="527" t="s">
        <v>52</v>
      </c>
      <c r="E306" s="528">
        <v>0</v>
      </c>
      <c r="F306" s="529">
        <f t="shared" si="9"/>
        <v>0</v>
      </c>
      <c r="H306" s="128"/>
      <c r="J306" s="531"/>
    </row>
    <row r="307" spans="1:10" ht="38.25" x14ac:dyDescent="0.2">
      <c r="A307" s="462">
        <v>162</v>
      </c>
      <c r="B307" s="525" t="s">
        <v>238</v>
      </c>
      <c r="C307" s="526">
        <v>0</v>
      </c>
      <c r="D307" s="527" t="s">
        <v>71</v>
      </c>
      <c r="E307" s="528">
        <v>0</v>
      </c>
      <c r="F307" s="529">
        <f t="shared" si="9"/>
        <v>0</v>
      </c>
      <c r="H307" s="128"/>
      <c r="J307" s="531"/>
    </row>
    <row r="308" spans="1:10" ht="38.25" x14ac:dyDescent="0.2">
      <c r="A308" s="462">
        <v>163</v>
      </c>
      <c r="B308" s="525" t="s">
        <v>239</v>
      </c>
      <c r="C308" s="526">
        <v>0</v>
      </c>
      <c r="D308" s="527" t="s">
        <v>71</v>
      </c>
      <c r="E308" s="528">
        <v>0</v>
      </c>
      <c r="F308" s="529">
        <f t="shared" si="9"/>
        <v>0</v>
      </c>
      <c r="H308" s="128"/>
      <c r="J308" s="531"/>
    </row>
    <row r="309" spans="1:10" ht="38.25" x14ac:dyDescent="0.2">
      <c r="A309" s="462">
        <v>164</v>
      </c>
      <c r="B309" s="525" t="s">
        <v>492</v>
      </c>
      <c r="C309" s="526">
        <v>0</v>
      </c>
      <c r="D309" s="527" t="s">
        <v>52</v>
      </c>
      <c r="E309" s="528">
        <v>0</v>
      </c>
      <c r="F309" s="529">
        <f t="shared" si="9"/>
        <v>0</v>
      </c>
      <c r="H309" s="128"/>
      <c r="J309" s="531"/>
    </row>
    <row r="310" spans="1:10" ht="38.25" x14ac:dyDescent="0.2">
      <c r="A310" s="462">
        <v>165</v>
      </c>
      <c r="B310" s="525" t="s">
        <v>493</v>
      </c>
      <c r="C310" s="526">
        <v>0</v>
      </c>
      <c r="D310" s="527" t="s">
        <v>52</v>
      </c>
      <c r="E310" s="528">
        <v>0</v>
      </c>
      <c r="F310" s="529">
        <f t="shared" si="9"/>
        <v>0</v>
      </c>
      <c r="H310" s="128"/>
      <c r="J310" s="531"/>
    </row>
    <row r="311" spans="1:10" ht="38.25" x14ac:dyDescent="0.2">
      <c r="A311" s="462">
        <v>166</v>
      </c>
      <c r="B311" s="408" t="s">
        <v>483</v>
      </c>
      <c r="C311" s="526">
        <v>0</v>
      </c>
      <c r="D311" s="527" t="s">
        <v>197</v>
      </c>
      <c r="E311" s="528">
        <v>0</v>
      </c>
      <c r="F311" s="529">
        <f t="shared" si="9"/>
        <v>0</v>
      </c>
      <c r="J311" s="531"/>
    </row>
    <row r="312" spans="1:10" ht="38.25" x14ac:dyDescent="0.2">
      <c r="A312" s="462">
        <v>167</v>
      </c>
      <c r="B312" s="525" t="s">
        <v>240</v>
      </c>
      <c r="C312" s="526">
        <v>0</v>
      </c>
      <c r="D312" s="527" t="s">
        <v>14</v>
      </c>
      <c r="E312" s="528">
        <v>0</v>
      </c>
      <c r="F312" s="529">
        <f t="shared" si="9"/>
        <v>0</v>
      </c>
      <c r="J312" s="531"/>
    </row>
    <row r="313" spans="1:10" ht="51" x14ac:dyDescent="0.2">
      <c r="A313" s="462">
        <v>168</v>
      </c>
      <c r="B313" s="409" t="s">
        <v>484</v>
      </c>
      <c r="C313" s="526">
        <v>0</v>
      </c>
      <c r="D313" s="527" t="s">
        <v>197</v>
      </c>
      <c r="E313" s="528">
        <v>0</v>
      </c>
      <c r="F313" s="529">
        <f t="shared" si="9"/>
        <v>0</v>
      </c>
      <c r="J313" s="531"/>
    </row>
    <row r="314" spans="1:10" ht="38.25" x14ac:dyDescent="0.2">
      <c r="A314" s="462">
        <v>169</v>
      </c>
      <c r="B314" s="525" t="s">
        <v>485</v>
      </c>
      <c r="C314" s="526">
        <v>900</v>
      </c>
      <c r="D314" s="527" t="s">
        <v>52</v>
      </c>
      <c r="E314" s="528">
        <v>0</v>
      </c>
      <c r="F314" s="529">
        <f t="shared" si="9"/>
        <v>0</v>
      </c>
      <c r="H314" s="128"/>
      <c r="J314" s="531"/>
    </row>
    <row r="315" spans="1:10" x14ac:dyDescent="0.2">
      <c r="A315" s="462">
        <v>170</v>
      </c>
      <c r="B315" s="525" t="s">
        <v>241</v>
      </c>
      <c r="C315" s="526">
        <v>0</v>
      </c>
      <c r="D315" s="527" t="s">
        <v>52</v>
      </c>
      <c r="E315" s="528">
        <v>0</v>
      </c>
      <c r="F315" s="529">
        <f t="shared" si="9"/>
        <v>0</v>
      </c>
      <c r="H315" s="128"/>
      <c r="J315" s="531"/>
    </row>
    <row r="316" spans="1:10" ht="38.25" x14ac:dyDescent="0.2">
      <c r="A316" s="462">
        <v>171</v>
      </c>
      <c r="B316" s="537" t="s">
        <v>486</v>
      </c>
      <c r="C316" s="526">
        <v>0</v>
      </c>
      <c r="D316" s="527" t="s">
        <v>71</v>
      </c>
      <c r="E316" s="528">
        <v>0</v>
      </c>
      <c r="F316" s="529">
        <f t="shared" si="9"/>
        <v>0</v>
      </c>
      <c r="H316" s="128"/>
      <c r="J316" s="531"/>
    </row>
    <row r="317" spans="1:10" x14ac:dyDescent="0.2">
      <c r="A317" s="462">
        <v>172</v>
      </c>
      <c r="B317" s="525" t="s">
        <v>242</v>
      </c>
      <c r="C317" s="526">
        <v>0</v>
      </c>
      <c r="D317" s="527" t="s">
        <v>52</v>
      </c>
      <c r="E317" s="528">
        <v>0</v>
      </c>
      <c r="F317" s="529">
        <f t="shared" si="9"/>
        <v>0</v>
      </c>
      <c r="H317" s="128"/>
      <c r="J317" s="531"/>
    </row>
    <row r="318" spans="1:10" x14ac:dyDescent="0.2">
      <c r="A318" s="462">
        <v>173</v>
      </c>
      <c r="B318" s="525" t="s">
        <v>243</v>
      </c>
      <c r="C318" s="526">
        <v>0</v>
      </c>
      <c r="D318" s="527" t="s">
        <v>71</v>
      </c>
      <c r="E318" s="528">
        <v>0</v>
      </c>
      <c r="F318" s="529">
        <f t="shared" si="9"/>
        <v>0</v>
      </c>
      <c r="J318" s="531"/>
    </row>
    <row r="319" spans="1:10" ht="25.5" x14ac:dyDescent="0.2">
      <c r="A319" s="462">
        <v>174</v>
      </c>
      <c r="B319" s="525" t="s">
        <v>487</v>
      </c>
      <c r="C319" s="526">
        <v>0</v>
      </c>
      <c r="D319" s="527" t="s">
        <v>71</v>
      </c>
      <c r="E319" s="528">
        <v>0</v>
      </c>
      <c r="F319" s="529">
        <f t="shared" si="9"/>
        <v>0</v>
      </c>
      <c r="J319" s="531"/>
    </row>
    <row r="320" spans="1:10" x14ac:dyDescent="0.2">
      <c r="A320" s="462">
        <v>175</v>
      </c>
      <c r="B320" s="525" t="s">
        <v>244</v>
      </c>
      <c r="C320" s="526">
        <v>0</v>
      </c>
      <c r="D320" s="527" t="s">
        <v>52</v>
      </c>
      <c r="E320" s="528">
        <v>0</v>
      </c>
      <c r="F320" s="529">
        <f t="shared" si="9"/>
        <v>0</v>
      </c>
      <c r="J320" s="531"/>
    </row>
    <row r="321" spans="1:10" ht="38.25" x14ac:dyDescent="0.2">
      <c r="A321" s="462">
        <v>176</v>
      </c>
      <c r="B321" s="408" t="s">
        <v>488</v>
      </c>
      <c r="C321" s="526">
        <v>0</v>
      </c>
      <c r="D321" s="527" t="s">
        <v>52</v>
      </c>
      <c r="E321" s="528">
        <v>0</v>
      </c>
      <c r="F321" s="529">
        <f t="shared" si="9"/>
        <v>0</v>
      </c>
      <c r="H321" s="128"/>
    </row>
    <row r="322" spans="1:10" x14ac:dyDescent="0.2">
      <c r="A322" s="462">
        <v>177</v>
      </c>
      <c r="B322" s="525" t="s">
        <v>245</v>
      </c>
      <c r="C322" s="526">
        <v>300</v>
      </c>
      <c r="D322" s="526" t="s">
        <v>52</v>
      </c>
      <c r="E322" s="528">
        <v>0</v>
      </c>
      <c r="F322" s="529">
        <f t="shared" si="9"/>
        <v>0</v>
      </c>
      <c r="H322" s="128"/>
    </row>
    <row r="323" spans="1:10" s="518" customFormat="1" x14ac:dyDescent="0.2">
      <c r="A323" s="462">
        <v>178</v>
      </c>
      <c r="B323" s="543" t="s">
        <v>474</v>
      </c>
      <c r="C323" s="526">
        <v>0</v>
      </c>
      <c r="D323" s="533" t="s">
        <v>71</v>
      </c>
      <c r="E323" s="528">
        <v>0</v>
      </c>
      <c r="F323" s="534">
        <f t="shared" si="9"/>
        <v>0</v>
      </c>
      <c r="G323" s="516"/>
      <c r="H323" s="517"/>
    </row>
    <row r="324" spans="1:10" x14ac:dyDescent="0.2">
      <c r="A324" s="462">
        <v>179</v>
      </c>
      <c r="B324" s="525" t="s">
        <v>246</v>
      </c>
      <c r="C324" s="526">
        <v>0</v>
      </c>
      <c r="D324" s="527" t="s">
        <v>52</v>
      </c>
      <c r="E324" s="528">
        <v>0</v>
      </c>
      <c r="F324" s="529">
        <f t="shared" si="9"/>
        <v>0</v>
      </c>
      <c r="H324" s="128"/>
    </row>
    <row r="325" spans="1:10" x14ac:dyDescent="0.2">
      <c r="A325" s="462">
        <v>180</v>
      </c>
      <c r="B325" s="525" t="s">
        <v>247</v>
      </c>
      <c r="C325" s="526">
        <v>0</v>
      </c>
      <c r="D325" s="527" t="s">
        <v>71</v>
      </c>
      <c r="E325" s="528">
        <v>0</v>
      </c>
      <c r="F325" s="529">
        <f t="shared" si="9"/>
        <v>0</v>
      </c>
      <c r="H325" s="128"/>
      <c r="J325" s="531"/>
    </row>
    <row r="326" spans="1:10" s="144" customFormat="1" x14ac:dyDescent="0.2">
      <c r="A326" s="462">
        <v>181</v>
      </c>
      <c r="B326" s="935" t="s">
        <v>583</v>
      </c>
      <c r="C326" s="850">
        <v>0</v>
      </c>
      <c r="D326" s="936" t="s">
        <v>71</v>
      </c>
      <c r="E326" s="528">
        <v>0</v>
      </c>
      <c r="F326" s="851">
        <f t="shared" si="9"/>
        <v>0</v>
      </c>
      <c r="G326" s="142"/>
      <c r="H326" s="143"/>
      <c r="J326" s="147"/>
    </row>
    <row r="327" spans="1:10" ht="57" customHeight="1" x14ac:dyDescent="0.2">
      <c r="A327" s="462">
        <v>182</v>
      </c>
      <c r="B327" s="409" t="s">
        <v>489</v>
      </c>
      <c r="C327" s="526">
        <v>0</v>
      </c>
      <c r="D327" s="527" t="s">
        <v>71</v>
      </c>
      <c r="E327" s="528">
        <v>0</v>
      </c>
      <c r="F327" s="529">
        <f t="shared" si="9"/>
        <v>0</v>
      </c>
      <c r="H327" s="128"/>
      <c r="J327" s="531"/>
    </row>
    <row r="328" spans="1:10" ht="24.75" customHeight="1" x14ac:dyDescent="0.2">
      <c r="A328" s="462">
        <v>183</v>
      </c>
      <c r="B328" s="548" t="s">
        <v>443</v>
      </c>
      <c r="C328" s="526">
        <v>0</v>
      </c>
      <c r="D328" s="526" t="s">
        <v>71</v>
      </c>
      <c r="E328" s="528">
        <v>0</v>
      </c>
      <c r="F328" s="529">
        <f t="shared" si="9"/>
        <v>0</v>
      </c>
      <c r="H328" s="128"/>
      <c r="J328" s="531"/>
    </row>
    <row r="329" spans="1:10" ht="21.75" customHeight="1" x14ac:dyDescent="0.2">
      <c r="A329" s="462">
        <v>184</v>
      </c>
      <c r="B329" s="525" t="s">
        <v>248</v>
      </c>
      <c r="C329" s="526">
        <v>50</v>
      </c>
      <c r="D329" s="527" t="s">
        <v>71</v>
      </c>
      <c r="E329" s="528">
        <v>0</v>
      </c>
      <c r="F329" s="529">
        <f t="shared" si="9"/>
        <v>0</v>
      </c>
      <c r="J329" s="531"/>
    </row>
    <row r="330" spans="1:10" s="9" customFormat="1" ht="21.75" customHeight="1" x14ac:dyDescent="0.2">
      <c r="A330" s="792"/>
      <c r="B330" s="932" t="s">
        <v>586</v>
      </c>
      <c r="C330" s="924">
        <v>0</v>
      </c>
      <c r="D330" s="933" t="s">
        <v>71</v>
      </c>
      <c r="E330" s="528">
        <v>0</v>
      </c>
      <c r="F330" s="934">
        <f t="shared" si="9"/>
        <v>0</v>
      </c>
      <c r="G330"/>
      <c r="J330" s="134"/>
    </row>
    <row r="331" spans="1:10" ht="28.5" customHeight="1" x14ac:dyDescent="0.2">
      <c r="A331" s="462">
        <v>185</v>
      </c>
      <c r="B331" s="546" t="s">
        <v>249</v>
      </c>
      <c r="C331" s="526">
        <v>0</v>
      </c>
      <c r="D331" s="527" t="s">
        <v>71</v>
      </c>
      <c r="E331" s="528">
        <v>0</v>
      </c>
      <c r="F331" s="529">
        <f t="shared" si="9"/>
        <v>0</v>
      </c>
      <c r="J331" s="531"/>
    </row>
    <row r="332" spans="1:10" ht="14.25" customHeight="1" x14ac:dyDescent="0.2">
      <c r="A332" s="462">
        <v>186</v>
      </c>
      <c r="B332" s="9" t="s">
        <v>250</v>
      </c>
      <c r="C332" s="526">
        <v>0</v>
      </c>
      <c r="D332" s="527" t="s">
        <v>52</v>
      </c>
      <c r="E332" s="528">
        <v>0</v>
      </c>
      <c r="F332" s="529">
        <f t="shared" si="9"/>
        <v>0</v>
      </c>
      <c r="J332" s="531"/>
    </row>
    <row r="333" spans="1:10" s="489" customFormat="1" ht="47.25" customHeight="1" x14ac:dyDescent="0.2">
      <c r="A333" s="462">
        <v>187</v>
      </c>
      <c r="B333" s="549" t="s">
        <v>534</v>
      </c>
      <c r="C333" s="526">
        <v>0</v>
      </c>
      <c r="D333" s="533" t="s">
        <v>71</v>
      </c>
      <c r="E333" s="528">
        <v>0</v>
      </c>
      <c r="F333" s="536">
        <f t="shared" si="9"/>
        <v>0</v>
      </c>
      <c r="G333" s="487"/>
      <c r="J333" s="550"/>
    </row>
    <row r="334" spans="1:10" s="489" customFormat="1" ht="53.25" customHeight="1" x14ac:dyDescent="0.2">
      <c r="A334" s="462">
        <v>188</v>
      </c>
      <c r="B334" s="551" t="s">
        <v>519</v>
      </c>
      <c r="C334" s="526">
        <v>0</v>
      </c>
      <c r="D334" s="526" t="s">
        <v>52</v>
      </c>
      <c r="E334" s="528">
        <v>0</v>
      </c>
      <c r="F334" s="536">
        <f t="shared" si="9"/>
        <v>0</v>
      </c>
      <c r="G334" s="487"/>
      <c r="J334" s="550"/>
    </row>
    <row r="335" spans="1:10" s="489" customFormat="1" ht="51.75" customHeight="1" x14ac:dyDescent="0.2">
      <c r="A335" s="462">
        <v>189</v>
      </c>
      <c r="B335" s="551" t="s">
        <v>523</v>
      </c>
      <c r="C335" s="526">
        <v>0</v>
      </c>
      <c r="D335" s="526" t="s">
        <v>52</v>
      </c>
      <c r="E335" s="528">
        <v>0</v>
      </c>
      <c r="F335" s="536">
        <f t="shared" si="9"/>
        <v>0</v>
      </c>
      <c r="G335" s="487"/>
      <c r="J335" s="550"/>
    </row>
    <row r="336" spans="1:10" s="489" customFormat="1" ht="51.75" customHeight="1" x14ac:dyDescent="0.2">
      <c r="A336" s="462">
        <v>190</v>
      </c>
      <c r="B336" s="552" t="s">
        <v>530</v>
      </c>
      <c r="C336" s="526">
        <v>0</v>
      </c>
      <c r="D336" s="526" t="s">
        <v>52</v>
      </c>
      <c r="E336" s="528">
        <v>0</v>
      </c>
      <c r="F336" s="547">
        <f t="shared" si="9"/>
        <v>0</v>
      </c>
      <c r="G336" s="487"/>
      <c r="J336" s="550"/>
    </row>
    <row r="337" spans="1:1024" s="126" customFormat="1" ht="51.75" customHeight="1" x14ac:dyDescent="0.2">
      <c r="A337" s="462">
        <v>191</v>
      </c>
      <c r="B337" s="930" t="s">
        <v>545</v>
      </c>
      <c r="C337" s="473">
        <v>0</v>
      </c>
      <c r="D337" s="931" t="s">
        <v>71</v>
      </c>
      <c r="E337" s="528">
        <v>0</v>
      </c>
      <c r="F337" s="474">
        <f t="shared" si="9"/>
        <v>0</v>
      </c>
      <c r="H337" s="65"/>
      <c r="I337" s="65"/>
      <c r="J337" s="148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  <c r="HV337" s="65"/>
      <c r="HW337" s="65"/>
      <c r="HX337" s="65"/>
      <c r="HY337" s="65"/>
      <c r="HZ337" s="65"/>
      <c r="IA337" s="65"/>
      <c r="IB337" s="65"/>
      <c r="IC337" s="65"/>
      <c r="ID337" s="65"/>
      <c r="IE337" s="65"/>
      <c r="IF337" s="65"/>
      <c r="IG337" s="65"/>
      <c r="IH337" s="65"/>
      <c r="II337" s="65"/>
      <c r="IJ337" s="65"/>
      <c r="IK337" s="65"/>
      <c r="IL337" s="65"/>
      <c r="IM337" s="65"/>
      <c r="IN337" s="65"/>
      <c r="IO337" s="65"/>
      <c r="IP337" s="65"/>
      <c r="IQ337" s="65"/>
      <c r="IR337" s="65"/>
      <c r="IS337" s="65"/>
      <c r="IT337" s="65"/>
      <c r="IU337" s="65"/>
      <c r="IV337" s="65"/>
      <c r="IW337" s="65"/>
      <c r="IX337" s="65"/>
      <c r="IY337" s="65"/>
      <c r="IZ337" s="65"/>
      <c r="JA337" s="65"/>
      <c r="JB337" s="65"/>
      <c r="JC337" s="65"/>
      <c r="JD337" s="65"/>
      <c r="JE337" s="65"/>
      <c r="JF337" s="65"/>
      <c r="JG337" s="65"/>
      <c r="JH337" s="65"/>
      <c r="JI337" s="65"/>
      <c r="JJ337" s="65"/>
      <c r="JK337" s="65"/>
      <c r="JL337" s="65"/>
      <c r="JM337" s="65"/>
      <c r="JN337" s="65"/>
      <c r="JO337" s="65"/>
      <c r="JP337" s="65"/>
      <c r="JQ337" s="65"/>
      <c r="JR337" s="65"/>
      <c r="JS337" s="65"/>
      <c r="JT337" s="65"/>
      <c r="JU337" s="65"/>
      <c r="JV337" s="65"/>
      <c r="JW337" s="65"/>
      <c r="JX337" s="65"/>
      <c r="JY337" s="65"/>
      <c r="JZ337" s="65"/>
      <c r="KA337" s="65"/>
      <c r="KB337" s="65"/>
      <c r="KC337" s="65"/>
      <c r="KD337" s="65"/>
      <c r="KE337" s="65"/>
      <c r="KF337" s="65"/>
      <c r="KG337" s="65"/>
      <c r="KH337" s="65"/>
      <c r="KI337" s="65"/>
      <c r="KJ337" s="65"/>
      <c r="KK337" s="65"/>
      <c r="KL337" s="65"/>
      <c r="KM337" s="65"/>
      <c r="KN337" s="65"/>
      <c r="KO337" s="65"/>
      <c r="KP337" s="65"/>
      <c r="KQ337" s="65"/>
      <c r="KR337" s="65"/>
      <c r="KS337" s="65"/>
      <c r="KT337" s="65"/>
      <c r="KU337" s="65"/>
      <c r="KV337" s="65"/>
      <c r="KW337" s="65"/>
      <c r="KX337" s="65"/>
      <c r="KY337" s="65"/>
      <c r="KZ337" s="65"/>
      <c r="LA337" s="65"/>
      <c r="LB337" s="65"/>
      <c r="LC337" s="65"/>
      <c r="LD337" s="65"/>
      <c r="LE337" s="65"/>
      <c r="LF337" s="65"/>
      <c r="LG337" s="65"/>
      <c r="LH337" s="65"/>
      <c r="LI337" s="65"/>
      <c r="LJ337" s="65"/>
      <c r="LK337" s="65"/>
      <c r="LL337" s="65"/>
      <c r="LM337" s="65"/>
      <c r="LN337" s="65"/>
      <c r="LO337" s="65"/>
      <c r="LP337" s="65"/>
      <c r="LQ337" s="65"/>
      <c r="LR337" s="65"/>
      <c r="LS337" s="65"/>
      <c r="LT337" s="65"/>
      <c r="LU337" s="65"/>
      <c r="LV337" s="65"/>
      <c r="LW337" s="65"/>
      <c r="LX337" s="65"/>
      <c r="LY337" s="65"/>
      <c r="LZ337" s="65"/>
      <c r="MA337" s="65"/>
      <c r="MB337" s="65"/>
      <c r="MC337" s="65"/>
      <c r="MD337" s="65"/>
      <c r="ME337" s="65"/>
      <c r="MF337" s="65"/>
      <c r="MG337" s="65"/>
      <c r="MH337" s="65"/>
      <c r="MI337" s="65"/>
      <c r="MJ337" s="65"/>
      <c r="MK337" s="65"/>
      <c r="ML337" s="65"/>
      <c r="MM337" s="65"/>
      <c r="MN337" s="65"/>
      <c r="MO337" s="65"/>
      <c r="MP337" s="65"/>
      <c r="MQ337" s="65"/>
      <c r="MR337" s="65"/>
      <c r="MS337" s="65"/>
      <c r="MT337" s="65"/>
      <c r="MU337" s="65"/>
      <c r="MV337" s="65"/>
      <c r="MW337" s="65"/>
      <c r="MX337" s="65"/>
      <c r="MY337" s="65"/>
      <c r="MZ337" s="65"/>
      <c r="NA337" s="65"/>
      <c r="NB337" s="65"/>
      <c r="NC337" s="65"/>
      <c r="ND337" s="65"/>
      <c r="NE337" s="65"/>
      <c r="NF337" s="65"/>
      <c r="NG337" s="65"/>
      <c r="NH337" s="65"/>
      <c r="NI337" s="65"/>
      <c r="NJ337" s="65"/>
      <c r="NK337" s="65"/>
      <c r="NL337" s="65"/>
      <c r="NM337" s="65"/>
      <c r="NN337" s="65"/>
      <c r="NO337" s="65"/>
      <c r="NP337" s="65"/>
      <c r="NQ337" s="65"/>
      <c r="NR337" s="65"/>
      <c r="NS337" s="65"/>
      <c r="NT337" s="65"/>
      <c r="NU337" s="65"/>
      <c r="NV337" s="65"/>
      <c r="NW337" s="65"/>
      <c r="NX337" s="65"/>
      <c r="NY337" s="65"/>
      <c r="NZ337" s="65"/>
      <c r="OA337" s="65"/>
      <c r="OB337" s="65"/>
      <c r="OC337" s="65"/>
      <c r="OD337" s="65"/>
      <c r="OE337" s="65"/>
      <c r="OF337" s="65"/>
      <c r="OG337" s="65"/>
      <c r="OH337" s="65"/>
      <c r="OI337" s="65"/>
      <c r="OJ337" s="65"/>
      <c r="OK337" s="65"/>
      <c r="OL337" s="65"/>
      <c r="OM337" s="65"/>
      <c r="ON337" s="65"/>
      <c r="OO337" s="65"/>
      <c r="OP337" s="65"/>
      <c r="OQ337" s="65"/>
      <c r="OR337" s="65"/>
      <c r="OS337" s="65"/>
      <c r="OT337" s="65"/>
      <c r="OU337" s="65"/>
      <c r="OV337" s="65"/>
      <c r="OW337" s="65"/>
      <c r="OX337" s="65"/>
      <c r="OY337" s="65"/>
      <c r="OZ337" s="65"/>
      <c r="PA337" s="65"/>
      <c r="PB337" s="65"/>
      <c r="PC337" s="65"/>
      <c r="PD337" s="65"/>
      <c r="PE337" s="65"/>
      <c r="PF337" s="65"/>
      <c r="PG337" s="65"/>
      <c r="PH337" s="65"/>
      <c r="PI337" s="65"/>
      <c r="PJ337" s="65"/>
      <c r="PK337" s="65"/>
      <c r="PL337" s="65"/>
      <c r="PM337" s="65"/>
      <c r="PN337" s="65"/>
      <c r="PO337" s="65"/>
      <c r="PP337" s="65"/>
      <c r="PQ337" s="65"/>
      <c r="PR337" s="65"/>
      <c r="PS337" s="65"/>
      <c r="PT337" s="65"/>
      <c r="PU337" s="65"/>
      <c r="PV337" s="65"/>
      <c r="PW337" s="65"/>
      <c r="PX337" s="65"/>
      <c r="PY337" s="65"/>
      <c r="PZ337" s="65"/>
      <c r="QA337" s="65"/>
      <c r="QB337" s="65"/>
      <c r="QC337" s="65"/>
      <c r="QD337" s="65"/>
      <c r="QE337" s="65"/>
      <c r="QF337" s="65"/>
      <c r="QG337" s="65"/>
      <c r="QH337" s="65"/>
      <c r="QI337" s="65"/>
      <c r="QJ337" s="65"/>
      <c r="QK337" s="65"/>
      <c r="QL337" s="65"/>
      <c r="QM337" s="65"/>
      <c r="QN337" s="65"/>
      <c r="QO337" s="65"/>
      <c r="QP337" s="65"/>
      <c r="QQ337" s="65"/>
      <c r="QR337" s="65"/>
      <c r="QS337" s="65"/>
      <c r="QT337" s="65"/>
      <c r="QU337" s="65"/>
      <c r="QV337" s="65"/>
      <c r="QW337" s="65"/>
      <c r="QX337" s="65"/>
      <c r="QY337" s="65"/>
      <c r="QZ337" s="65"/>
      <c r="RA337" s="65"/>
      <c r="RB337" s="65"/>
      <c r="RC337" s="65"/>
      <c r="RD337" s="65"/>
      <c r="RE337" s="65"/>
      <c r="RF337" s="65"/>
      <c r="RG337" s="65"/>
      <c r="RH337" s="65"/>
      <c r="RI337" s="65"/>
      <c r="RJ337" s="65"/>
      <c r="RK337" s="65"/>
      <c r="RL337" s="65"/>
      <c r="RM337" s="65"/>
      <c r="RN337" s="65"/>
      <c r="RO337" s="65"/>
      <c r="RP337" s="65"/>
      <c r="RQ337" s="65"/>
      <c r="RR337" s="65"/>
      <c r="RS337" s="65"/>
      <c r="RT337" s="65"/>
      <c r="RU337" s="65"/>
      <c r="RV337" s="65"/>
      <c r="RW337" s="65"/>
      <c r="RX337" s="65"/>
      <c r="RY337" s="65"/>
      <c r="RZ337" s="65"/>
      <c r="SA337" s="65"/>
      <c r="SB337" s="65"/>
      <c r="SC337" s="65"/>
      <c r="SD337" s="65"/>
      <c r="SE337" s="65"/>
      <c r="SF337" s="65"/>
      <c r="SG337" s="65"/>
      <c r="SH337" s="65"/>
      <c r="SI337" s="65"/>
      <c r="SJ337" s="65"/>
      <c r="SK337" s="65"/>
      <c r="SL337" s="65"/>
      <c r="SM337" s="65"/>
      <c r="SN337" s="65"/>
      <c r="SO337" s="65"/>
      <c r="SP337" s="65"/>
      <c r="SQ337" s="65"/>
      <c r="SR337" s="65"/>
      <c r="SS337" s="65"/>
      <c r="ST337" s="65"/>
      <c r="SU337" s="65"/>
      <c r="SV337" s="65"/>
      <c r="SW337" s="65"/>
      <c r="SX337" s="65"/>
      <c r="SY337" s="65"/>
      <c r="SZ337" s="65"/>
      <c r="TA337" s="65"/>
      <c r="TB337" s="65"/>
      <c r="TC337" s="65"/>
      <c r="TD337" s="65"/>
      <c r="TE337" s="65"/>
      <c r="TF337" s="65"/>
      <c r="TG337" s="65"/>
      <c r="TH337" s="65"/>
      <c r="TI337" s="65"/>
      <c r="TJ337" s="65"/>
      <c r="TK337" s="65"/>
      <c r="TL337" s="65"/>
      <c r="TM337" s="65"/>
      <c r="TN337" s="65"/>
      <c r="TO337" s="65"/>
      <c r="TP337" s="65"/>
      <c r="TQ337" s="65"/>
      <c r="TR337" s="65"/>
      <c r="TS337" s="65"/>
      <c r="TT337" s="65"/>
      <c r="TU337" s="65"/>
      <c r="TV337" s="65"/>
      <c r="TW337" s="65"/>
      <c r="TX337" s="65"/>
      <c r="TY337" s="65"/>
      <c r="TZ337" s="65"/>
      <c r="UA337" s="65"/>
      <c r="UB337" s="65"/>
      <c r="UC337" s="65"/>
      <c r="UD337" s="65"/>
      <c r="UE337" s="65"/>
      <c r="UF337" s="65"/>
      <c r="UG337" s="65"/>
      <c r="UH337" s="65"/>
      <c r="UI337" s="65"/>
      <c r="UJ337" s="65"/>
      <c r="UK337" s="65"/>
      <c r="UL337" s="65"/>
      <c r="UM337" s="65"/>
      <c r="UN337" s="65"/>
      <c r="UO337" s="65"/>
      <c r="UP337" s="65"/>
      <c r="UQ337" s="65"/>
      <c r="UR337" s="65"/>
      <c r="US337" s="65"/>
      <c r="UT337" s="65"/>
      <c r="UU337" s="65"/>
      <c r="UV337" s="65"/>
      <c r="UW337" s="65"/>
      <c r="UX337" s="65"/>
      <c r="UY337" s="65"/>
      <c r="UZ337" s="65"/>
      <c r="VA337" s="65"/>
      <c r="VB337" s="65"/>
      <c r="VC337" s="65"/>
      <c r="VD337" s="65"/>
      <c r="VE337" s="65"/>
      <c r="VF337" s="65"/>
      <c r="VG337" s="65"/>
      <c r="VH337" s="65"/>
      <c r="VI337" s="65"/>
      <c r="VJ337" s="65"/>
      <c r="VK337" s="65"/>
      <c r="VL337" s="65"/>
      <c r="VM337" s="65"/>
      <c r="VN337" s="65"/>
      <c r="VO337" s="65"/>
      <c r="VP337" s="65"/>
      <c r="VQ337" s="65"/>
      <c r="VR337" s="65"/>
      <c r="VS337" s="65"/>
      <c r="VT337" s="65"/>
      <c r="VU337" s="65"/>
      <c r="VV337" s="65"/>
      <c r="VW337" s="65"/>
      <c r="VX337" s="65"/>
      <c r="VY337" s="65"/>
      <c r="VZ337" s="65"/>
      <c r="WA337" s="65"/>
      <c r="WB337" s="65"/>
      <c r="WC337" s="65"/>
      <c r="WD337" s="65"/>
      <c r="WE337" s="65"/>
      <c r="WF337" s="65"/>
      <c r="WG337" s="65"/>
      <c r="WH337" s="65"/>
      <c r="WI337" s="65"/>
      <c r="WJ337" s="65"/>
      <c r="WK337" s="65"/>
      <c r="WL337" s="65"/>
      <c r="WM337" s="65"/>
      <c r="WN337" s="65"/>
      <c r="WO337" s="65"/>
      <c r="WP337" s="65"/>
      <c r="WQ337" s="65"/>
      <c r="WR337" s="65"/>
      <c r="WS337" s="65"/>
      <c r="WT337" s="65"/>
      <c r="WU337" s="65"/>
      <c r="WV337" s="65"/>
      <c r="WW337" s="65"/>
      <c r="WX337" s="65"/>
      <c r="WY337" s="65"/>
      <c r="WZ337" s="65"/>
      <c r="XA337" s="65"/>
      <c r="XB337" s="65"/>
      <c r="XC337" s="65"/>
      <c r="XD337" s="65"/>
      <c r="XE337" s="65"/>
      <c r="XF337" s="65"/>
      <c r="XG337" s="65"/>
      <c r="XH337" s="65"/>
      <c r="XI337" s="65"/>
      <c r="XJ337" s="65"/>
      <c r="XK337" s="65"/>
      <c r="XL337" s="65"/>
      <c r="XM337" s="65"/>
      <c r="XN337" s="65"/>
      <c r="XO337" s="65"/>
      <c r="XP337" s="65"/>
      <c r="XQ337" s="65"/>
      <c r="XR337" s="65"/>
      <c r="XS337" s="65"/>
      <c r="XT337" s="65"/>
      <c r="XU337" s="65"/>
      <c r="XV337" s="65"/>
      <c r="XW337" s="65"/>
      <c r="XX337" s="65"/>
      <c r="XY337" s="65"/>
      <c r="XZ337" s="65"/>
      <c r="YA337" s="65"/>
      <c r="YB337" s="65"/>
      <c r="YC337" s="65"/>
      <c r="YD337" s="65"/>
      <c r="YE337" s="65"/>
      <c r="YF337" s="65"/>
      <c r="YG337" s="65"/>
      <c r="YH337" s="65"/>
      <c r="YI337" s="65"/>
      <c r="YJ337" s="65"/>
      <c r="YK337" s="65"/>
      <c r="YL337" s="65"/>
      <c r="YM337" s="65"/>
      <c r="YN337" s="65"/>
      <c r="YO337" s="65"/>
      <c r="YP337" s="65"/>
      <c r="YQ337" s="65"/>
      <c r="YR337" s="65"/>
      <c r="YS337" s="65"/>
      <c r="YT337" s="65"/>
      <c r="YU337" s="65"/>
      <c r="YV337" s="65"/>
      <c r="YW337" s="65"/>
      <c r="YX337" s="65"/>
      <c r="YY337" s="65"/>
      <c r="YZ337" s="65"/>
      <c r="ZA337" s="65"/>
      <c r="ZB337" s="65"/>
      <c r="ZC337" s="65"/>
      <c r="ZD337" s="65"/>
      <c r="ZE337" s="65"/>
      <c r="ZF337" s="65"/>
      <c r="ZG337" s="65"/>
      <c r="ZH337" s="65"/>
      <c r="ZI337" s="65"/>
      <c r="ZJ337" s="65"/>
      <c r="ZK337" s="65"/>
      <c r="ZL337" s="65"/>
      <c r="ZM337" s="65"/>
      <c r="ZN337" s="65"/>
      <c r="ZO337" s="65"/>
      <c r="ZP337" s="65"/>
      <c r="ZQ337" s="65"/>
      <c r="ZR337" s="65"/>
      <c r="ZS337" s="65"/>
      <c r="ZT337" s="65"/>
      <c r="ZU337" s="65"/>
      <c r="ZV337" s="65"/>
      <c r="ZW337" s="65"/>
      <c r="ZX337" s="65"/>
      <c r="ZY337" s="65"/>
      <c r="ZZ337" s="65"/>
      <c r="AAA337" s="65"/>
      <c r="AAB337" s="65"/>
      <c r="AAC337" s="65"/>
      <c r="AAD337" s="65"/>
      <c r="AAE337" s="65"/>
      <c r="AAF337" s="65"/>
      <c r="AAG337" s="65"/>
      <c r="AAH337" s="65"/>
      <c r="AAI337" s="65"/>
      <c r="AAJ337" s="65"/>
      <c r="AAK337" s="65"/>
      <c r="AAL337" s="65"/>
      <c r="AAM337" s="65"/>
      <c r="AAN337" s="65"/>
      <c r="AAO337" s="65"/>
      <c r="AAP337" s="65"/>
      <c r="AAQ337" s="65"/>
      <c r="AAR337" s="65"/>
      <c r="AAS337" s="65"/>
      <c r="AAT337" s="65"/>
      <c r="AAU337" s="65"/>
      <c r="AAV337" s="65"/>
      <c r="AAW337" s="65"/>
      <c r="AAX337" s="65"/>
      <c r="AAY337" s="65"/>
      <c r="AAZ337" s="65"/>
      <c r="ABA337" s="65"/>
      <c r="ABB337" s="65"/>
      <c r="ABC337" s="65"/>
      <c r="ABD337" s="65"/>
      <c r="ABE337" s="65"/>
      <c r="ABF337" s="65"/>
      <c r="ABG337" s="65"/>
      <c r="ABH337" s="65"/>
      <c r="ABI337" s="65"/>
      <c r="ABJ337" s="65"/>
      <c r="ABK337" s="65"/>
      <c r="ABL337" s="65"/>
      <c r="ABM337" s="65"/>
      <c r="ABN337" s="65"/>
      <c r="ABO337" s="65"/>
      <c r="ABP337" s="65"/>
      <c r="ABQ337" s="65"/>
      <c r="ABR337" s="65"/>
      <c r="ABS337" s="65"/>
      <c r="ABT337" s="65"/>
      <c r="ABU337" s="65"/>
      <c r="ABV337" s="65"/>
      <c r="ABW337" s="65"/>
      <c r="ABX337" s="65"/>
      <c r="ABY337" s="65"/>
      <c r="ABZ337" s="65"/>
      <c r="ACA337" s="65"/>
      <c r="ACB337" s="65"/>
      <c r="ACC337" s="65"/>
      <c r="ACD337" s="65"/>
      <c r="ACE337" s="65"/>
      <c r="ACF337" s="65"/>
      <c r="ACG337" s="65"/>
      <c r="ACH337" s="65"/>
      <c r="ACI337" s="65"/>
      <c r="ACJ337" s="65"/>
      <c r="ACK337" s="65"/>
      <c r="ACL337" s="65"/>
      <c r="ACM337" s="65"/>
      <c r="ACN337" s="65"/>
      <c r="ACO337" s="65"/>
      <c r="ACP337" s="65"/>
      <c r="ACQ337" s="65"/>
      <c r="ACR337" s="65"/>
      <c r="ACS337" s="65"/>
      <c r="ACT337" s="65"/>
      <c r="ACU337" s="65"/>
      <c r="ACV337" s="65"/>
      <c r="ACW337" s="65"/>
      <c r="ACX337" s="65"/>
      <c r="ACY337" s="65"/>
      <c r="ACZ337" s="65"/>
      <c r="ADA337" s="65"/>
      <c r="ADB337" s="65"/>
      <c r="ADC337" s="65"/>
      <c r="ADD337" s="65"/>
      <c r="ADE337" s="65"/>
      <c r="ADF337" s="65"/>
      <c r="ADG337" s="65"/>
      <c r="ADH337" s="65"/>
      <c r="ADI337" s="65"/>
      <c r="ADJ337" s="65"/>
      <c r="ADK337" s="65"/>
      <c r="ADL337" s="65"/>
      <c r="ADM337" s="65"/>
      <c r="ADN337" s="65"/>
      <c r="ADO337" s="65"/>
      <c r="ADP337" s="65"/>
      <c r="ADQ337" s="65"/>
      <c r="ADR337" s="65"/>
      <c r="ADS337" s="65"/>
      <c r="ADT337" s="65"/>
      <c r="ADU337" s="65"/>
      <c r="ADV337" s="65"/>
      <c r="ADW337" s="65"/>
      <c r="ADX337" s="65"/>
      <c r="ADY337" s="65"/>
      <c r="ADZ337" s="65"/>
      <c r="AEA337" s="65"/>
      <c r="AEB337" s="65"/>
      <c r="AEC337" s="65"/>
      <c r="AED337" s="65"/>
      <c r="AEE337" s="65"/>
      <c r="AEF337" s="65"/>
      <c r="AEG337" s="65"/>
      <c r="AEH337" s="65"/>
      <c r="AEI337" s="65"/>
      <c r="AEJ337" s="65"/>
      <c r="AEK337" s="65"/>
      <c r="AEL337" s="65"/>
      <c r="AEM337" s="65"/>
      <c r="AEN337" s="65"/>
      <c r="AEO337" s="65"/>
      <c r="AEP337" s="65"/>
      <c r="AEQ337" s="65"/>
      <c r="AER337" s="65"/>
      <c r="AES337" s="65"/>
      <c r="AET337" s="65"/>
      <c r="AEU337" s="65"/>
      <c r="AEV337" s="65"/>
      <c r="AEW337" s="65"/>
      <c r="AEX337" s="65"/>
      <c r="AEY337" s="65"/>
      <c r="AEZ337" s="65"/>
      <c r="AFA337" s="65"/>
      <c r="AFB337" s="65"/>
      <c r="AFC337" s="65"/>
      <c r="AFD337" s="65"/>
      <c r="AFE337" s="65"/>
      <c r="AFF337" s="65"/>
      <c r="AFG337" s="65"/>
      <c r="AFH337" s="65"/>
      <c r="AFI337" s="65"/>
      <c r="AFJ337" s="65"/>
      <c r="AFK337" s="65"/>
      <c r="AFL337" s="65"/>
      <c r="AFM337" s="65"/>
      <c r="AFN337" s="65"/>
      <c r="AFO337" s="65"/>
      <c r="AFP337" s="65"/>
      <c r="AFQ337" s="65"/>
      <c r="AFR337" s="65"/>
      <c r="AFS337" s="65"/>
      <c r="AFT337" s="65"/>
      <c r="AFU337" s="65"/>
      <c r="AFV337" s="65"/>
      <c r="AFW337" s="65"/>
      <c r="AFX337" s="65"/>
      <c r="AFY337" s="65"/>
      <c r="AFZ337" s="65"/>
      <c r="AGA337" s="65"/>
      <c r="AGB337" s="65"/>
      <c r="AGC337" s="65"/>
      <c r="AGD337" s="65"/>
      <c r="AGE337" s="65"/>
      <c r="AGF337" s="65"/>
      <c r="AGG337" s="65"/>
      <c r="AGH337" s="65"/>
      <c r="AGI337" s="65"/>
      <c r="AGJ337" s="65"/>
      <c r="AGK337" s="65"/>
      <c r="AGL337" s="65"/>
      <c r="AGM337" s="65"/>
      <c r="AGN337" s="65"/>
      <c r="AGO337" s="65"/>
      <c r="AGP337" s="65"/>
      <c r="AGQ337" s="65"/>
      <c r="AGR337" s="65"/>
      <c r="AGS337" s="65"/>
      <c r="AGT337" s="65"/>
      <c r="AGU337" s="65"/>
      <c r="AGV337" s="65"/>
      <c r="AGW337" s="65"/>
      <c r="AGX337" s="65"/>
      <c r="AGY337" s="65"/>
      <c r="AGZ337" s="65"/>
      <c r="AHA337" s="65"/>
      <c r="AHB337" s="65"/>
      <c r="AHC337" s="65"/>
      <c r="AHD337" s="65"/>
      <c r="AHE337" s="65"/>
      <c r="AHF337" s="65"/>
      <c r="AHG337" s="65"/>
      <c r="AHH337" s="65"/>
      <c r="AHI337" s="65"/>
      <c r="AHJ337" s="65"/>
      <c r="AHK337" s="65"/>
      <c r="AHL337" s="65"/>
      <c r="AHM337" s="65"/>
      <c r="AHN337" s="65"/>
      <c r="AHO337" s="65"/>
      <c r="AHP337" s="65"/>
      <c r="AHQ337" s="65"/>
      <c r="AHR337" s="65"/>
      <c r="AHS337" s="65"/>
      <c r="AHT337" s="65"/>
      <c r="AHU337" s="65"/>
      <c r="AHV337" s="65"/>
      <c r="AHW337" s="65"/>
      <c r="AHX337" s="65"/>
      <c r="AHY337" s="65"/>
      <c r="AHZ337" s="65"/>
      <c r="AIA337" s="65"/>
      <c r="AIB337" s="65"/>
      <c r="AIC337" s="65"/>
      <c r="AID337" s="65"/>
      <c r="AIE337" s="65"/>
      <c r="AIF337" s="65"/>
      <c r="AIG337" s="65"/>
      <c r="AIH337" s="65"/>
      <c r="AII337" s="65"/>
      <c r="AIJ337" s="65"/>
      <c r="AIK337" s="65"/>
      <c r="AIL337" s="65"/>
      <c r="AIM337" s="65"/>
      <c r="AIN337" s="65"/>
      <c r="AIO337" s="65"/>
      <c r="AIP337" s="65"/>
      <c r="AIQ337" s="65"/>
      <c r="AIR337" s="65"/>
      <c r="AIS337" s="65"/>
      <c r="AIT337" s="65"/>
      <c r="AIU337" s="65"/>
      <c r="AIV337" s="65"/>
      <c r="AIW337" s="65"/>
      <c r="AIX337" s="65"/>
      <c r="AIY337" s="65"/>
      <c r="AIZ337" s="65"/>
      <c r="AJA337" s="65"/>
      <c r="AJB337" s="65"/>
      <c r="AJC337" s="65"/>
      <c r="AJD337" s="65"/>
      <c r="AJE337" s="65"/>
      <c r="AJF337" s="65"/>
      <c r="AJG337" s="65"/>
      <c r="AJH337" s="65"/>
      <c r="AJI337" s="65"/>
      <c r="AJJ337" s="65"/>
      <c r="AJK337" s="65"/>
      <c r="AJL337" s="65"/>
      <c r="AJM337" s="65"/>
      <c r="AJN337" s="65"/>
      <c r="AJO337" s="65"/>
      <c r="AJP337" s="65"/>
      <c r="AJQ337" s="65"/>
      <c r="AJR337" s="65"/>
      <c r="AJS337" s="65"/>
      <c r="AJT337" s="65"/>
      <c r="AJU337" s="65"/>
      <c r="AJV337" s="65"/>
      <c r="AJW337" s="65"/>
      <c r="AJX337" s="65"/>
      <c r="AJY337" s="65"/>
      <c r="AJZ337" s="65"/>
      <c r="AKA337" s="65"/>
      <c r="AKB337" s="65"/>
      <c r="AKC337" s="65"/>
      <c r="AKD337" s="65"/>
      <c r="AKE337" s="65"/>
      <c r="AKF337" s="65"/>
      <c r="AKG337" s="65"/>
      <c r="AKH337" s="65"/>
      <c r="AKI337" s="65"/>
      <c r="AKJ337" s="65"/>
      <c r="AKK337" s="65"/>
      <c r="AKL337" s="65"/>
      <c r="AKM337" s="65"/>
      <c r="AKN337" s="65"/>
      <c r="AKO337" s="65"/>
      <c r="AKP337" s="65"/>
      <c r="AKQ337" s="65"/>
      <c r="AKR337" s="65"/>
      <c r="AKS337" s="65"/>
      <c r="AKT337" s="65"/>
      <c r="AKU337" s="65"/>
      <c r="AKV337" s="65"/>
      <c r="AKW337" s="65"/>
      <c r="AKX337" s="65"/>
      <c r="AKY337" s="65"/>
      <c r="AKZ337" s="65"/>
      <c r="ALA337" s="65"/>
      <c r="ALB337" s="65"/>
      <c r="ALC337" s="65"/>
      <c r="ALD337" s="65"/>
      <c r="ALE337" s="65"/>
      <c r="ALF337" s="65"/>
      <c r="ALG337" s="65"/>
      <c r="ALH337" s="65"/>
      <c r="ALI337" s="65"/>
      <c r="ALJ337" s="65"/>
      <c r="ALK337" s="65"/>
      <c r="ALL337" s="65"/>
      <c r="ALM337" s="65"/>
      <c r="ALN337" s="65"/>
      <c r="ALO337" s="65"/>
      <c r="ALP337" s="65"/>
      <c r="ALQ337" s="65"/>
      <c r="ALR337" s="65"/>
      <c r="ALS337" s="65"/>
      <c r="ALT337" s="65"/>
      <c r="ALU337" s="65"/>
      <c r="ALV337" s="65"/>
      <c r="ALW337" s="65"/>
      <c r="ALX337" s="65"/>
      <c r="ALY337" s="65"/>
      <c r="ALZ337" s="65"/>
      <c r="AMA337" s="65"/>
      <c r="AMB337" s="65"/>
      <c r="AMC337" s="65"/>
      <c r="AMD337" s="65"/>
      <c r="AME337" s="65"/>
      <c r="AMF337" s="65"/>
      <c r="AMG337" s="65"/>
      <c r="AMH337" s="65"/>
      <c r="AMI337" s="65"/>
      <c r="AMJ337" s="65"/>
    </row>
    <row r="338" spans="1:1024" x14ac:dyDescent="0.2">
      <c r="A338" s="382"/>
      <c r="B338" s="478"/>
      <c r="C338" s="47"/>
      <c r="D338" s="473"/>
      <c r="E338" s="502" t="s">
        <v>68</v>
      </c>
      <c r="F338" s="503">
        <f>SUM(F145:F337)</f>
        <v>0</v>
      </c>
      <c r="J338" s="495"/>
    </row>
    <row r="339" spans="1:1024" ht="66" customHeight="1" x14ac:dyDescent="0.2">
      <c r="A339" s="475"/>
      <c r="B339" s="504" t="s">
        <v>251</v>
      </c>
      <c r="C339" s="47"/>
      <c r="D339" s="47"/>
      <c r="E339" s="59"/>
      <c r="F339" s="384"/>
    </row>
    <row r="340" spans="1:1024" ht="51" x14ac:dyDescent="0.2">
      <c r="A340" s="359" t="s">
        <v>1</v>
      </c>
      <c r="B340" s="498" t="s">
        <v>2</v>
      </c>
      <c r="C340" s="498" t="s">
        <v>3</v>
      </c>
      <c r="D340" s="498" t="s">
        <v>4</v>
      </c>
      <c r="E340" s="510" t="s">
        <v>5</v>
      </c>
      <c r="F340" s="499" t="s">
        <v>6</v>
      </c>
    </row>
    <row r="341" spans="1:1024" x14ac:dyDescent="0.2">
      <c r="A341" s="475" t="s">
        <v>7</v>
      </c>
      <c r="B341" s="476" t="s">
        <v>8</v>
      </c>
      <c r="C341" s="476" t="s">
        <v>9</v>
      </c>
      <c r="D341" s="476" t="s">
        <v>10</v>
      </c>
      <c r="E341" s="511" t="s">
        <v>11</v>
      </c>
      <c r="F341" s="477" t="s">
        <v>12</v>
      </c>
    </row>
    <row r="342" spans="1:1024" x14ac:dyDescent="0.2">
      <c r="A342" s="462">
        <v>1</v>
      </c>
      <c r="B342" s="478" t="s">
        <v>252</v>
      </c>
      <c r="C342" s="459">
        <v>60</v>
      </c>
      <c r="D342" s="459" t="s">
        <v>14</v>
      </c>
      <c r="E342" s="553">
        <v>0</v>
      </c>
      <c r="F342" s="461">
        <f t="shared" ref="F342:F384" si="10">C342*E342</f>
        <v>0</v>
      </c>
      <c r="H342" s="128"/>
      <c r="J342" s="129"/>
    </row>
    <row r="343" spans="1:1024" x14ac:dyDescent="0.2">
      <c r="A343" s="462">
        <v>2</v>
      </c>
      <c r="B343" s="478" t="s">
        <v>253</v>
      </c>
      <c r="C343" s="459">
        <v>60</v>
      </c>
      <c r="D343" s="459" t="s">
        <v>14</v>
      </c>
      <c r="E343" s="553">
        <v>0</v>
      </c>
      <c r="F343" s="461">
        <f t="shared" si="10"/>
        <v>0</v>
      </c>
      <c r="H343" s="128"/>
      <c r="J343" s="129"/>
    </row>
    <row r="344" spans="1:1024" x14ac:dyDescent="0.2">
      <c r="A344" s="462">
        <f>A343+1</f>
        <v>3</v>
      </c>
      <c r="B344" s="478" t="s">
        <v>254</v>
      </c>
      <c r="C344" s="459">
        <v>0</v>
      </c>
      <c r="D344" s="554" t="s">
        <v>14</v>
      </c>
      <c r="E344" s="553">
        <v>0</v>
      </c>
      <c r="F344" s="461">
        <f t="shared" si="10"/>
        <v>0</v>
      </c>
      <c r="H344" s="128"/>
      <c r="J344" s="129"/>
    </row>
    <row r="345" spans="1:1024" x14ac:dyDescent="0.2">
      <c r="A345" s="462">
        <v>4</v>
      </c>
      <c r="B345" s="478" t="s">
        <v>255</v>
      </c>
      <c r="C345" s="459">
        <v>80</v>
      </c>
      <c r="D345" s="459" t="s">
        <v>14</v>
      </c>
      <c r="E345" s="553">
        <v>0</v>
      </c>
      <c r="F345" s="461">
        <f t="shared" si="10"/>
        <v>0</v>
      </c>
      <c r="H345" s="128"/>
      <c r="J345" s="129"/>
    </row>
    <row r="346" spans="1:1024" x14ac:dyDescent="0.2">
      <c r="A346" s="462">
        <v>5</v>
      </c>
      <c r="B346" s="478" t="s">
        <v>505</v>
      </c>
      <c r="C346" s="459">
        <v>90</v>
      </c>
      <c r="D346" s="459" t="s">
        <v>14</v>
      </c>
      <c r="E346" s="553">
        <v>0</v>
      </c>
      <c r="F346" s="461">
        <f t="shared" si="10"/>
        <v>0</v>
      </c>
      <c r="H346" s="128"/>
      <c r="J346" s="129"/>
    </row>
    <row r="347" spans="1:1024" x14ac:dyDescent="0.2">
      <c r="A347" s="462">
        <v>6</v>
      </c>
      <c r="B347" s="478" t="s">
        <v>506</v>
      </c>
      <c r="C347" s="459">
        <v>0</v>
      </c>
      <c r="D347" s="459" t="s">
        <v>14</v>
      </c>
      <c r="E347" s="553">
        <v>0</v>
      </c>
      <c r="F347" s="461">
        <f t="shared" si="10"/>
        <v>0</v>
      </c>
      <c r="H347" s="128"/>
      <c r="J347" s="129"/>
    </row>
    <row r="348" spans="1:1024" x14ac:dyDescent="0.2">
      <c r="A348" s="462">
        <v>7</v>
      </c>
      <c r="B348" s="478" t="s">
        <v>256</v>
      </c>
      <c r="C348" s="459">
        <v>120</v>
      </c>
      <c r="D348" s="459" t="s">
        <v>14</v>
      </c>
      <c r="E348" s="553">
        <v>0</v>
      </c>
      <c r="F348" s="461">
        <f t="shared" si="10"/>
        <v>0</v>
      </c>
      <c r="H348" s="128"/>
      <c r="J348" s="129"/>
    </row>
    <row r="349" spans="1:1024" x14ac:dyDescent="0.2">
      <c r="A349" s="462">
        <v>8</v>
      </c>
      <c r="B349" s="478" t="s">
        <v>257</v>
      </c>
      <c r="C349" s="459">
        <v>0</v>
      </c>
      <c r="D349" s="459" t="s">
        <v>14</v>
      </c>
      <c r="E349" s="553">
        <v>0</v>
      </c>
      <c r="F349" s="461">
        <f t="shared" si="10"/>
        <v>0</v>
      </c>
      <c r="H349" s="128"/>
      <c r="J349" s="129"/>
    </row>
    <row r="350" spans="1:1024" ht="25.5" x14ac:dyDescent="0.2">
      <c r="A350" s="462">
        <v>9</v>
      </c>
      <c r="B350" s="478" t="s">
        <v>258</v>
      </c>
      <c r="C350" s="459">
        <v>0</v>
      </c>
      <c r="D350" s="459" t="s">
        <v>17</v>
      </c>
      <c r="E350" s="553">
        <v>0</v>
      </c>
      <c r="F350" s="461">
        <f t="shared" si="10"/>
        <v>0</v>
      </c>
      <c r="H350" s="128"/>
      <c r="J350" s="129"/>
    </row>
    <row r="351" spans="1:1024" x14ac:dyDescent="0.2">
      <c r="A351" s="462">
        <v>10</v>
      </c>
      <c r="B351" s="478" t="s">
        <v>259</v>
      </c>
      <c r="C351" s="459">
        <v>60</v>
      </c>
      <c r="D351" s="459" t="s">
        <v>17</v>
      </c>
      <c r="E351" s="553">
        <v>0</v>
      </c>
      <c r="F351" s="461">
        <f t="shared" si="10"/>
        <v>0</v>
      </c>
      <c r="H351" s="128"/>
      <c r="J351" s="129"/>
    </row>
    <row r="352" spans="1:1024" x14ac:dyDescent="0.2">
      <c r="A352" s="462">
        <v>11</v>
      </c>
      <c r="B352" s="478" t="s">
        <v>260</v>
      </c>
      <c r="C352" s="459">
        <v>240</v>
      </c>
      <c r="D352" s="459" t="s">
        <v>14</v>
      </c>
      <c r="E352" s="553">
        <v>0</v>
      </c>
      <c r="F352" s="461">
        <f t="shared" si="10"/>
        <v>0</v>
      </c>
      <c r="H352" s="128"/>
      <c r="J352" s="129"/>
    </row>
    <row r="353" spans="1:10" x14ac:dyDescent="0.2">
      <c r="A353" s="462">
        <v>12</v>
      </c>
      <c r="B353" s="478" t="s">
        <v>261</v>
      </c>
      <c r="C353" s="459">
        <v>0</v>
      </c>
      <c r="D353" s="459" t="s">
        <v>14</v>
      </c>
      <c r="E353" s="553">
        <v>0</v>
      </c>
      <c r="F353" s="461">
        <f t="shared" si="10"/>
        <v>0</v>
      </c>
      <c r="H353" s="128"/>
      <c r="J353" s="129"/>
    </row>
    <row r="354" spans="1:10" x14ac:dyDescent="0.2">
      <c r="A354" s="462">
        <v>13</v>
      </c>
      <c r="B354" s="478" t="s">
        <v>262</v>
      </c>
      <c r="C354" s="459">
        <v>50</v>
      </c>
      <c r="D354" s="459" t="s">
        <v>14</v>
      </c>
      <c r="E354" s="553">
        <v>0</v>
      </c>
      <c r="F354" s="461">
        <f t="shared" si="10"/>
        <v>0</v>
      </c>
      <c r="H354" s="128"/>
      <c r="J354" s="129"/>
    </row>
    <row r="355" spans="1:10" x14ac:dyDescent="0.2">
      <c r="A355" s="462">
        <v>14</v>
      </c>
      <c r="B355" s="478" t="s">
        <v>263</v>
      </c>
      <c r="C355" s="459">
        <v>0</v>
      </c>
      <c r="D355" s="459" t="s">
        <v>14</v>
      </c>
      <c r="E355" s="553">
        <v>0</v>
      </c>
      <c r="F355" s="461">
        <f t="shared" si="10"/>
        <v>0</v>
      </c>
      <c r="H355" s="128"/>
      <c r="J355" s="129"/>
    </row>
    <row r="356" spans="1:10" x14ac:dyDescent="0.2">
      <c r="A356" s="462">
        <v>15</v>
      </c>
      <c r="B356" s="478" t="s">
        <v>264</v>
      </c>
      <c r="C356" s="459">
        <v>0</v>
      </c>
      <c r="D356" s="459" t="s">
        <v>14</v>
      </c>
      <c r="E356" s="553">
        <v>0</v>
      </c>
      <c r="F356" s="461">
        <f t="shared" si="10"/>
        <v>0</v>
      </c>
      <c r="H356" s="128"/>
      <c r="J356" s="129"/>
    </row>
    <row r="357" spans="1:10" x14ac:dyDescent="0.2">
      <c r="A357" s="462">
        <v>16</v>
      </c>
      <c r="B357" s="478" t="s">
        <v>265</v>
      </c>
      <c r="C357" s="459">
        <v>40</v>
      </c>
      <c r="D357" s="459" t="s">
        <v>14</v>
      </c>
      <c r="E357" s="553">
        <v>0</v>
      </c>
      <c r="F357" s="461">
        <f t="shared" si="10"/>
        <v>0</v>
      </c>
      <c r="H357" s="128"/>
      <c r="J357" s="129"/>
    </row>
    <row r="358" spans="1:10" x14ac:dyDescent="0.2">
      <c r="A358" s="462">
        <v>17</v>
      </c>
      <c r="B358" s="478" t="s">
        <v>266</v>
      </c>
      <c r="C358" s="459">
        <v>60</v>
      </c>
      <c r="D358" s="459" t="s">
        <v>14</v>
      </c>
      <c r="E358" s="553">
        <v>0</v>
      </c>
      <c r="F358" s="461">
        <f t="shared" si="10"/>
        <v>0</v>
      </c>
      <c r="H358" s="128"/>
      <c r="J358" s="129"/>
    </row>
    <row r="359" spans="1:10" x14ac:dyDescent="0.2">
      <c r="A359" s="462">
        <v>18</v>
      </c>
      <c r="B359" s="478" t="s">
        <v>267</v>
      </c>
      <c r="C359" s="459">
        <v>10</v>
      </c>
      <c r="D359" s="459" t="s">
        <v>14</v>
      </c>
      <c r="E359" s="553">
        <v>0</v>
      </c>
      <c r="F359" s="461">
        <f t="shared" si="10"/>
        <v>0</v>
      </c>
      <c r="H359" s="128"/>
      <c r="J359" s="129"/>
    </row>
    <row r="360" spans="1:10" x14ac:dyDescent="0.2">
      <c r="A360" s="462">
        <v>19</v>
      </c>
      <c r="B360" s="478" t="s">
        <v>268</v>
      </c>
      <c r="C360" s="459">
        <v>0</v>
      </c>
      <c r="D360" s="459" t="s">
        <v>14</v>
      </c>
      <c r="E360" s="553">
        <v>0</v>
      </c>
      <c r="F360" s="461">
        <f t="shared" si="10"/>
        <v>0</v>
      </c>
      <c r="H360" s="128"/>
      <c r="J360" s="129"/>
    </row>
    <row r="361" spans="1:10" x14ac:dyDescent="0.2">
      <c r="A361" s="462">
        <v>20</v>
      </c>
      <c r="B361" s="478" t="s">
        <v>269</v>
      </c>
      <c r="C361" s="459">
        <v>20</v>
      </c>
      <c r="D361" s="459" t="s">
        <v>14</v>
      </c>
      <c r="E361" s="553">
        <v>0</v>
      </c>
      <c r="F361" s="461">
        <f t="shared" si="10"/>
        <v>0</v>
      </c>
      <c r="H361" s="128"/>
      <c r="J361" s="129"/>
    </row>
    <row r="362" spans="1:10" x14ac:dyDescent="0.2">
      <c r="A362" s="462">
        <v>21</v>
      </c>
      <c r="B362" s="478" t="s">
        <v>270</v>
      </c>
      <c r="C362" s="459">
        <v>20</v>
      </c>
      <c r="D362" s="459" t="s">
        <v>14</v>
      </c>
      <c r="E362" s="553">
        <v>0</v>
      </c>
      <c r="F362" s="461">
        <f t="shared" si="10"/>
        <v>0</v>
      </c>
      <c r="H362" s="128"/>
      <c r="J362" s="129"/>
    </row>
    <row r="363" spans="1:10" x14ac:dyDescent="0.2">
      <c r="A363" s="462">
        <v>22</v>
      </c>
      <c r="B363" s="478" t="s">
        <v>271</v>
      </c>
      <c r="C363" s="459">
        <v>20</v>
      </c>
      <c r="D363" s="459" t="s">
        <v>14</v>
      </c>
      <c r="E363" s="553">
        <v>0</v>
      </c>
      <c r="F363" s="461">
        <f t="shared" si="10"/>
        <v>0</v>
      </c>
      <c r="H363" s="128"/>
      <c r="J363" s="129"/>
    </row>
    <row r="364" spans="1:10" x14ac:dyDescent="0.2">
      <c r="A364" s="462">
        <v>23</v>
      </c>
      <c r="B364" s="478" t="s">
        <v>272</v>
      </c>
      <c r="C364" s="459">
        <v>0</v>
      </c>
      <c r="D364" s="459" t="s">
        <v>14</v>
      </c>
      <c r="E364" s="553">
        <v>0</v>
      </c>
      <c r="F364" s="461">
        <f t="shared" si="10"/>
        <v>0</v>
      </c>
      <c r="H364" s="128"/>
      <c r="J364" s="129"/>
    </row>
    <row r="365" spans="1:10" x14ac:dyDescent="0.2">
      <c r="A365" s="462">
        <v>24</v>
      </c>
      <c r="B365" s="478" t="s">
        <v>273</v>
      </c>
      <c r="C365" s="459">
        <v>70</v>
      </c>
      <c r="D365" s="459" t="s">
        <v>14</v>
      </c>
      <c r="E365" s="553">
        <v>0</v>
      </c>
      <c r="F365" s="461">
        <f t="shared" si="10"/>
        <v>0</v>
      </c>
      <c r="H365" s="128"/>
      <c r="J365" s="129"/>
    </row>
    <row r="366" spans="1:10" x14ac:dyDescent="0.2">
      <c r="A366" s="462">
        <v>25</v>
      </c>
      <c r="B366" s="478" t="s">
        <v>274</v>
      </c>
      <c r="C366" s="459">
        <v>60</v>
      </c>
      <c r="D366" s="459" t="s">
        <v>14</v>
      </c>
      <c r="E366" s="553">
        <v>0</v>
      </c>
      <c r="F366" s="461">
        <f t="shared" si="10"/>
        <v>0</v>
      </c>
      <c r="H366" s="128"/>
      <c r="J366" s="129"/>
    </row>
    <row r="367" spans="1:10" x14ac:dyDescent="0.2">
      <c r="A367" s="462">
        <v>26</v>
      </c>
      <c r="B367" s="478" t="s">
        <v>275</v>
      </c>
      <c r="C367" s="459">
        <v>40</v>
      </c>
      <c r="D367" s="459" t="s">
        <v>17</v>
      </c>
      <c r="E367" s="553">
        <v>0</v>
      </c>
      <c r="F367" s="461">
        <f t="shared" si="10"/>
        <v>0</v>
      </c>
      <c r="H367" s="128"/>
      <c r="J367" s="129"/>
    </row>
    <row r="368" spans="1:10" ht="25.5" x14ac:dyDescent="0.2">
      <c r="A368" s="462">
        <v>27</v>
      </c>
      <c r="B368" s="478" t="s">
        <v>276</v>
      </c>
      <c r="C368" s="459">
        <v>200</v>
      </c>
      <c r="D368" s="459" t="s">
        <v>14</v>
      </c>
      <c r="E368" s="553">
        <v>0</v>
      </c>
      <c r="F368" s="461">
        <f t="shared" si="10"/>
        <v>0</v>
      </c>
      <c r="H368" s="128"/>
      <c r="J368" s="129"/>
    </row>
    <row r="369" spans="1:10" ht="25.5" x14ac:dyDescent="0.2">
      <c r="A369" s="462">
        <v>28</v>
      </c>
      <c r="B369" s="478" t="s">
        <v>277</v>
      </c>
      <c r="C369" s="459">
        <v>30</v>
      </c>
      <c r="D369" s="459" t="s">
        <v>14</v>
      </c>
      <c r="E369" s="553">
        <v>0</v>
      </c>
      <c r="F369" s="461">
        <f t="shared" si="10"/>
        <v>0</v>
      </c>
      <c r="H369" s="128"/>
      <c r="J369" s="129"/>
    </row>
    <row r="370" spans="1:10" x14ac:dyDescent="0.2">
      <c r="A370" s="462">
        <v>29</v>
      </c>
      <c r="B370" s="478" t="s">
        <v>278</v>
      </c>
      <c r="C370" s="459">
        <v>0</v>
      </c>
      <c r="D370" s="459" t="s">
        <v>17</v>
      </c>
      <c r="E370" s="553">
        <v>0</v>
      </c>
      <c r="F370" s="461">
        <f t="shared" si="10"/>
        <v>0</v>
      </c>
      <c r="H370" s="128"/>
      <c r="J370" s="129"/>
    </row>
    <row r="371" spans="1:10" x14ac:dyDescent="0.2">
      <c r="A371" s="462">
        <v>30</v>
      </c>
      <c r="B371" s="478" t="s">
        <v>279</v>
      </c>
      <c r="C371" s="459">
        <v>100</v>
      </c>
      <c r="D371" s="459" t="s">
        <v>14</v>
      </c>
      <c r="E371" s="553">
        <v>0</v>
      </c>
      <c r="F371" s="461">
        <f t="shared" si="10"/>
        <v>0</v>
      </c>
      <c r="H371" s="128"/>
      <c r="J371" s="129"/>
    </row>
    <row r="372" spans="1:10" x14ac:dyDescent="0.2">
      <c r="A372" s="462">
        <v>31</v>
      </c>
      <c r="B372" s="478" t="s">
        <v>280</v>
      </c>
      <c r="C372" s="459">
        <v>100</v>
      </c>
      <c r="D372" s="459" t="s">
        <v>14</v>
      </c>
      <c r="E372" s="553">
        <v>0</v>
      </c>
      <c r="F372" s="461">
        <f t="shared" si="10"/>
        <v>0</v>
      </c>
      <c r="H372" s="128"/>
      <c r="J372" s="129"/>
    </row>
    <row r="373" spans="1:10" x14ac:dyDescent="0.2">
      <c r="A373" s="462">
        <v>32</v>
      </c>
      <c r="B373" s="478" t="s">
        <v>281</v>
      </c>
      <c r="C373" s="459">
        <v>100</v>
      </c>
      <c r="D373" s="459" t="s">
        <v>14</v>
      </c>
      <c r="E373" s="553">
        <v>0</v>
      </c>
      <c r="F373" s="461">
        <f t="shared" si="10"/>
        <v>0</v>
      </c>
      <c r="H373" s="128"/>
      <c r="J373" s="129"/>
    </row>
    <row r="374" spans="1:10" x14ac:dyDescent="0.2">
      <c r="A374" s="462">
        <v>33</v>
      </c>
      <c r="B374" s="478" t="s">
        <v>282</v>
      </c>
      <c r="C374" s="459">
        <v>0</v>
      </c>
      <c r="D374" s="459" t="s">
        <v>14</v>
      </c>
      <c r="E374" s="553">
        <v>0</v>
      </c>
      <c r="F374" s="461">
        <f t="shared" si="10"/>
        <v>0</v>
      </c>
      <c r="H374" s="128"/>
      <c r="J374" s="129"/>
    </row>
    <row r="375" spans="1:10" x14ac:dyDescent="0.2">
      <c r="A375" s="462">
        <v>34</v>
      </c>
      <c r="B375" s="478" t="s">
        <v>283</v>
      </c>
      <c r="C375" s="459">
        <v>10</v>
      </c>
      <c r="D375" s="459" t="s">
        <v>14</v>
      </c>
      <c r="E375" s="553">
        <v>0</v>
      </c>
      <c r="F375" s="461">
        <f t="shared" si="10"/>
        <v>0</v>
      </c>
      <c r="H375" s="128"/>
      <c r="J375" s="129"/>
    </row>
    <row r="376" spans="1:10" x14ac:dyDescent="0.2">
      <c r="A376" s="462">
        <v>35</v>
      </c>
      <c r="B376" s="478" t="s">
        <v>284</v>
      </c>
      <c r="C376" s="459">
        <v>0</v>
      </c>
      <c r="D376" s="459" t="s">
        <v>14</v>
      </c>
      <c r="E376" s="553">
        <v>0</v>
      </c>
      <c r="F376" s="461">
        <f t="shared" si="10"/>
        <v>0</v>
      </c>
      <c r="H376" s="128"/>
      <c r="J376" s="129"/>
    </row>
    <row r="377" spans="1:10" x14ac:dyDescent="0.2">
      <c r="A377" s="462">
        <v>36</v>
      </c>
      <c r="B377" s="525" t="s">
        <v>285</v>
      </c>
      <c r="C377" s="459">
        <v>10</v>
      </c>
      <c r="D377" s="459" t="s">
        <v>17</v>
      </c>
      <c r="E377" s="553">
        <v>0</v>
      </c>
      <c r="F377" s="461">
        <f t="shared" si="10"/>
        <v>0</v>
      </c>
      <c r="H377" s="128"/>
      <c r="J377" s="129"/>
    </row>
    <row r="378" spans="1:10" x14ac:dyDescent="0.2">
      <c r="A378" s="462">
        <v>37</v>
      </c>
      <c r="B378" s="478" t="s">
        <v>286</v>
      </c>
      <c r="C378" s="459">
        <v>0</v>
      </c>
      <c r="D378" s="459" t="s">
        <v>14</v>
      </c>
      <c r="E378" s="553">
        <v>0</v>
      </c>
      <c r="F378" s="461">
        <f t="shared" si="10"/>
        <v>0</v>
      </c>
      <c r="H378" s="128"/>
      <c r="J378" s="129"/>
    </row>
    <row r="379" spans="1:10" x14ac:dyDescent="0.2">
      <c r="A379" s="462">
        <v>38</v>
      </c>
      <c r="B379" s="478" t="s">
        <v>287</v>
      </c>
      <c r="C379" s="459">
        <v>100</v>
      </c>
      <c r="D379" s="459" t="s">
        <v>14</v>
      </c>
      <c r="E379" s="553">
        <v>0</v>
      </c>
      <c r="F379" s="461">
        <f t="shared" si="10"/>
        <v>0</v>
      </c>
      <c r="H379" s="128"/>
      <c r="J379" s="129"/>
    </row>
    <row r="380" spans="1:10" x14ac:dyDescent="0.2">
      <c r="A380" s="462">
        <v>39</v>
      </c>
      <c r="B380" s="478" t="s">
        <v>288</v>
      </c>
      <c r="C380" s="459">
        <v>50</v>
      </c>
      <c r="D380" s="459" t="s">
        <v>14</v>
      </c>
      <c r="E380" s="553">
        <v>0</v>
      </c>
      <c r="F380" s="461">
        <f t="shared" si="10"/>
        <v>0</v>
      </c>
      <c r="H380" s="128"/>
      <c r="J380" s="129"/>
    </row>
    <row r="381" spans="1:10" x14ac:dyDescent="0.2">
      <c r="A381" s="462">
        <v>40</v>
      </c>
      <c r="B381" s="478" t="s">
        <v>289</v>
      </c>
      <c r="C381" s="459">
        <v>0</v>
      </c>
      <c r="D381" s="459" t="s">
        <v>52</v>
      </c>
      <c r="E381" s="553">
        <v>0</v>
      </c>
      <c r="F381" s="461">
        <f t="shared" si="10"/>
        <v>0</v>
      </c>
      <c r="H381" s="128"/>
      <c r="J381" s="129"/>
    </row>
    <row r="382" spans="1:10" x14ac:dyDescent="0.2">
      <c r="A382" s="462">
        <v>41</v>
      </c>
      <c r="B382" s="478" t="s">
        <v>290</v>
      </c>
      <c r="C382" s="459">
        <v>0</v>
      </c>
      <c r="D382" s="459" t="s">
        <v>14</v>
      </c>
      <c r="E382" s="553">
        <v>0</v>
      </c>
      <c r="F382" s="461">
        <f t="shared" si="10"/>
        <v>0</v>
      </c>
      <c r="H382" s="128"/>
      <c r="J382" s="129"/>
    </row>
    <row r="383" spans="1:10" x14ac:dyDescent="0.2">
      <c r="A383" s="462">
        <v>42</v>
      </c>
      <c r="B383" s="478" t="s">
        <v>291</v>
      </c>
      <c r="C383" s="459">
        <v>20</v>
      </c>
      <c r="D383" s="459" t="s">
        <v>14</v>
      </c>
      <c r="E383" s="553">
        <v>0</v>
      </c>
      <c r="F383" s="461">
        <f t="shared" si="10"/>
        <v>0</v>
      </c>
      <c r="H383" s="128"/>
      <c r="J383" s="129"/>
    </row>
    <row r="384" spans="1:10" x14ac:dyDescent="0.2">
      <c r="A384" s="462">
        <v>43</v>
      </c>
      <c r="B384" s="478" t="s">
        <v>292</v>
      </c>
      <c r="C384" s="459">
        <v>50</v>
      </c>
      <c r="D384" s="459" t="s">
        <v>52</v>
      </c>
      <c r="E384" s="553">
        <v>0</v>
      </c>
      <c r="F384" s="461">
        <f t="shared" si="10"/>
        <v>0</v>
      </c>
      <c r="H384" s="128"/>
      <c r="J384" s="129"/>
    </row>
    <row r="385" spans="1:14" x14ac:dyDescent="0.2">
      <c r="A385" s="388"/>
      <c r="B385" s="478"/>
      <c r="C385" s="473"/>
      <c r="D385" s="473"/>
      <c r="E385" s="555" t="s">
        <v>31</v>
      </c>
      <c r="F385" s="556">
        <f>SUM(F342:F384)</f>
        <v>0</v>
      </c>
      <c r="J385" s="557"/>
    </row>
    <row r="386" spans="1:14" ht="57.75" customHeight="1" x14ac:dyDescent="0.2">
      <c r="A386" s="475"/>
      <c r="B386" s="504" t="s">
        <v>293</v>
      </c>
      <c r="C386" s="37"/>
      <c r="D386" s="37"/>
      <c r="E386" s="38"/>
      <c r="F386" s="384"/>
    </row>
    <row r="387" spans="1:14" ht="51" x14ac:dyDescent="0.2">
      <c r="A387" s="497" t="s">
        <v>1</v>
      </c>
      <c r="B387" s="498" t="s">
        <v>2</v>
      </c>
      <c r="C387" s="498" t="s">
        <v>3</v>
      </c>
      <c r="D387" s="498" t="s">
        <v>4</v>
      </c>
      <c r="E387" s="510" t="s">
        <v>5</v>
      </c>
      <c r="F387" s="499" t="s">
        <v>6</v>
      </c>
    </row>
    <row r="388" spans="1:14" x14ac:dyDescent="0.2">
      <c r="A388" s="475" t="s">
        <v>7</v>
      </c>
      <c r="B388" s="476" t="s">
        <v>8</v>
      </c>
      <c r="C388" s="476" t="s">
        <v>9</v>
      </c>
      <c r="D388" s="476" t="s">
        <v>10</v>
      </c>
      <c r="E388" s="511" t="s">
        <v>11</v>
      </c>
      <c r="F388" s="477" t="s">
        <v>12</v>
      </c>
      <c r="H388" s="128"/>
      <c r="J388" s="474"/>
    </row>
    <row r="389" spans="1:14" x14ac:dyDescent="0.2">
      <c r="A389" s="501">
        <v>1</v>
      </c>
      <c r="B389" s="478" t="s">
        <v>294</v>
      </c>
      <c r="C389" s="558">
        <v>400</v>
      </c>
      <c r="D389" s="558" t="s">
        <v>14</v>
      </c>
      <c r="E389" s="559">
        <v>0</v>
      </c>
      <c r="F389" s="560">
        <f>C389*E389</f>
        <v>0</v>
      </c>
      <c r="H389" s="128"/>
      <c r="J389" s="129"/>
    </row>
    <row r="390" spans="1:14" x14ac:dyDescent="0.2">
      <c r="A390" s="382"/>
      <c r="B390" s="478"/>
      <c r="C390" s="473"/>
      <c r="D390" s="473"/>
      <c r="E390" s="555" t="s">
        <v>31</v>
      </c>
      <c r="F390" s="556">
        <f>F389</f>
        <v>0</v>
      </c>
      <c r="J390" s="557"/>
    </row>
    <row r="391" spans="1:14" ht="60" customHeight="1" x14ac:dyDescent="0.2">
      <c r="A391" s="475"/>
      <c r="B391" s="63" t="s">
        <v>295</v>
      </c>
      <c r="C391" s="37"/>
      <c r="D391" s="37"/>
      <c r="E391" s="38"/>
      <c r="F391" s="384"/>
      <c r="N391" s="128"/>
    </row>
    <row r="392" spans="1:14" ht="51" x14ac:dyDescent="0.2">
      <c r="A392" s="359" t="s">
        <v>1</v>
      </c>
      <c r="B392" s="20" t="s">
        <v>2</v>
      </c>
      <c r="C392" s="20" t="s">
        <v>3</v>
      </c>
      <c r="D392" s="20" t="s">
        <v>4</v>
      </c>
      <c r="E392" s="64" t="s">
        <v>5</v>
      </c>
      <c r="F392" s="360" t="s">
        <v>6</v>
      </c>
    </row>
    <row r="393" spans="1:14" x14ac:dyDescent="0.2">
      <c r="A393" s="462"/>
      <c r="B393" s="476" t="s">
        <v>8</v>
      </c>
      <c r="C393" s="476" t="s">
        <v>9</v>
      </c>
      <c r="D393" s="476" t="s">
        <v>10</v>
      </c>
      <c r="E393" s="511" t="s">
        <v>11</v>
      </c>
      <c r="F393" s="477" t="s">
        <v>12</v>
      </c>
    </row>
    <row r="394" spans="1:14" ht="15" x14ac:dyDescent="0.25">
      <c r="A394" s="501">
        <v>1</v>
      </c>
      <c r="B394" s="478" t="s">
        <v>296</v>
      </c>
      <c r="C394" s="459">
        <v>1800</v>
      </c>
      <c r="D394" s="459" t="s">
        <v>14</v>
      </c>
      <c r="E394" s="561">
        <v>0</v>
      </c>
      <c r="F394" s="461">
        <f>C394*E394</f>
        <v>0</v>
      </c>
      <c r="H394" s="128"/>
      <c r="J394" s="129"/>
    </row>
    <row r="395" spans="1:14" ht="15" x14ac:dyDescent="0.25">
      <c r="A395" s="562">
        <v>2</v>
      </c>
      <c r="B395" s="563" t="s">
        <v>532</v>
      </c>
      <c r="C395" s="459">
        <v>360</v>
      </c>
      <c r="D395" s="459" t="s">
        <v>17</v>
      </c>
      <c r="E395" s="561">
        <v>0</v>
      </c>
      <c r="F395" s="461">
        <f>C395*E395</f>
        <v>0</v>
      </c>
      <c r="H395" s="128"/>
      <c r="J395" s="129"/>
    </row>
    <row r="396" spans="1:14" x14ac:dyDescent="0.2">
      <c r="A396" s="501"/>
      <c r="B396" s="478"/>
      <c r="C396" s="473"/>
      <c r="D396" s="473"/>
      <c r="E396" s="555" t="s">
        <v>31</v>
      </c>
      <c r="F396" s="556">
        <f>SUM(F394:F395)</f>
        <v>0</v>
      </c>
      <c r="J396" s="557"/>
    </row>
    <row r="397" spans="1:14" ht="66.75" customHeight="1" x14ac:dyDescent="0.2">
      <c r="A397" s="475"/>
      <c r="B397" s="504" t="s">
        <v>297</v>
      </c>
      <c r="C397" s="37"/>
      <c r="D397" s="37"/>
      <c r="E397" s="38"/>
      <c r="F397" s="384"/>
    </row>
    <row r="398" spans="1:14" ht="51" x14ac:dyDescent="0.2">
      <c r="A398" s="497" t="s">
        <v>1</v>
      </c>
      <c r="B398" s="498" t="s">
        <v>2</v>
      </c>
      <c r="C398" s="498" t="s">
        <v>3</v>
      </c>
      <c r="D398" s="498" t="s">
        <v>4</v>
      </c>
      <c r="E398" s="510" t="s">
        <v>5</v>
      </c>
      <c r="F398" s="499" t="s">
        <v>6</v>
      </c>
    </row>
    <row r="399" spans="1:14" x14ac:dyDescent="0.2">
      <c r="A399" s="475" t="s">
        <v>7</v>
      </c>
      <c r="B399" s="476" t="s">
        <v>8</v>
      </c>
      <c r="C399" s="476" t="s">
        <v>9</v>
      </c>
      <c r="D399" s="476" t="s">
        <v>10</v>
      </c>
      <c r="E399" s="511" t="s">
        <v>11</v>
      </c>
      <c r="F399" s="477" t="s">
        <v>12</v>
      </c>
    </row>
    <row r="400" spans="1:14" x14ac:dyDescent="0.2">
      <c r="A400" s="462">
        <v>1</v>
      </c>
      <c r="B400" s="478" t="s">
        <v>298</v>
      </c>
      <c r="C400" s="459">
        <v>200</v>
      </c>
      <c r="D400" s="459" t="s">
        <v>14</v>
      </c>
      <c r="E400" s="553">
        <v>0</v>
      </c>
      <c r="F400" s="461">
        <f t="shared" ref="F400:F450" si="11">C400*E400</f>
        <v>0</v>
      </c>
      <c r="H400" s="128"/>
      <c r="J400" s="129"/>
    </row>
    <row r="401" spans="1:10" x14ac:dyDescent="0.2">
      <c r="A401" s="462">
        <f>A400+1</f>
        <v>2</v>
      </c>
      <c r="B401" s="478" t="s">
        <v>299</v>
      </c>
      <c r="C401" s="459">
        <v>50</v>
      </c>
      <c r="D401" s="459" t="s">
        <v>14</v>
      </c>
      <c r="E401" s="553">
        <v>0</v>
      </c>
      <c r="F401" s="461">
        <f t="shared" si="11"/>
        <v>0</v>
      </c>
      <c r="H401" s="128"/>
      <c r="J401" s="129"/>
    </row>
    <row r="402" spans="1:10" x14ac:dyDescent="0.2">
      <c r="A402" s="462">
        <f>A401+1</f>
        <v>3</v>
      </c>
      <c r="B402" s="478" t="s">
        <v>300</v>
      </c>
      <c r="C402" s="459">
        <v>700</v>
      </c>
      <c r="D402" s="459" t="s">
        <v>14</v>
      </c>
      <c r="E402" s="553">
        <v>0</v>
      </c>
      <c r="F402" s="461">
        <f t="shared" si="11"/>
        <v>0</v>
      </c>
      <c r="H402" s="128"/>
      <c r="J402" s="129"/>
    </row>
    <row r="403" spans="1:10" x14ac:dyDescent="0.2">
      <c r="A403" s="462">
        <v>4</v>
      </c>
      <c r="B403" s="478" t="s">
        <v>301</v>
      </c>
      <c r="C403" s="459">
        <v>150</v>
      </c>
      <c r="D403" s="459" t="s">
        <v>14</v>
      </c>
      <c r="E403" s="553">
        <v>0</v>
      </c>
      <c r="F403" s="461">
        <f t="shared" si="11"/>
        <v>0</v>
      </c>
      <c r="H403" s="128"/>
      <c r="J403" s="129"/>
    </row>
    <row r="404" spans="1:10" x14ac:dyDescent="0.2">
      <c r="A404" s="462">
        <v>5</v>
      </c>
      <c r="B404" s="478" t="s">
        <v>302</v>
      </c>
      <c r="C404" s="459">
        <v>300</v>
      </c>
      <c r="D404" s="459" t="s">
        <v>14</v>
      </c>
      <c r="E404" s="553">
        <v>0</v>
      </c>
      <c r="F404" s="461">
        <f t="shared" si="11"/>
        <v>0</v>
      </c>
      <c r="H404" s="128"/>
      <c r="J404" s="129"/>
    </row>
    <row r="405" spans="1:10" x14ac:dyDescent="0.2">
      <c r="A405" s="462">
        <v>6</v>
      </c>
      <c r="B405" s="478" t="s">
        <v>303</v>
      </c>
      <c r="C405" s="459">
        <v>0</v>
      </c>
      <c r="D405" s="459" t="s">
        <v>14</v>
      </c>
      <c r="E405" s="553">
        <v>0</v>
      </c>
      <c r="F405" s="461">
        <f t="shared" si="11"/>
        <v>0</v>
      </c>
      <c r="H405" s="128"/>
      <c r="J405" s="129"/>
    </row>
    <row r="406" spans="1:10" x14ac:dyDescent="0.2">
      <c r="A406" s="462">
        <v>7</v>
      </c>
      <c r="B406" s="478" t="s">
        <v>304</v>
      </c>
      <c r="C406" s="459">
        <v>150</v>
      </c>
      <c r="D406" s="459" t="s">
        <v>14</v>
      </c>
      <c r="E406" s="553">
        <v>0</v>
      </c>
      <c r="F406" s="461">
        <f t="shared" si="11"/>
        <v>0</v>
      </c>
      <c r="H406" s="128"/>
      <c r="J406" s="129"/>
    </row>
    <row r="407" spans="1:10" x14ac:dyDescent="0.2">
      <c r="A407" s="462">
        <v>8</v>
      </c>
      <c r="B407" s="478" t="s">
        <v>305</v>
      </c>
      <c r="C407" s="459">
        <v>0</v>
      </c>
      <c r="D407" s="459" t="s">
        <v>14</v>
      </c>
      <c r="E407" s="553">
        <v>0</v>
      </c>
      <c r="F407" s="461">
        <f t="shared" si="11"/>
        <v>0</v>
      </c>
      <c r="H407" s="128"/>
      <c r="J407" s="129"/>
    </row>
    <row r="408" spans="1:10" s="65" customFormat="1" ht="12.75" x14ac:dyDescent="0.2">
      <c r="A408" s="462">
        <v>9</v>
      </c>
      <c r="B408" s="563" t="s">
        <v>457</v>
      </c>
      <c r="C408" s="459">
        <v>0</v>
      </c>
      <c r="D408" s="459" t="s">
        <v>14</v>
      </c>
      <c r="E408" s="553">
        <v>0</v>
      </c>
      <c r="F408" s="461">
        <f t="shared" si="11"/>
        <v>0</v>
      </c>
      <c r="H408" s="128"/>
      <c r="J408" s="129"/>
    </row>
    <row r="409" spans="1:10" s="65" customFormat="1" ht="12.75" x14ac:dyDescent="0.2">
      <c r="A409" s="462">
        <v>10</v>
      </c>
      <c r="B409" s="65" t="s">
        <v>516</v>
      </c>
      <c r="C409" s="459">
        <v>0</v>
      </c>
      <c r="D409" s="459" t="s">
        <v>52</v>
      </c>
      <c r="E409" s="553">
        <v>0</v>
      </c>
      <c r="F409" s="564">
        <f t="shared" si="11"/>
        <v>0</v>
      </c>
      <c r="H409" s="128"/>
      <c r="J409" s="129"/>
    </row>
    <row r="410" spans="1:10" x14ac:dyDescent="0.2">
      <c r="A410" s="462">
        <v>11</v>
      </c>
      <c r="B410" s="478" t="s">
        <v>306</v>
      </c>
      <c r="C410" s="459">
        <v>0</v>
      </c>
      <c r="D410" s="459" t="s">
        <v>71</v>
      </c>
      <c r="E410" s="553">
        <v>0</v>
      </c>
      <c r="F410" s="461">
        <f t="shared" si="11"/>
        <v>0</v>
      </c>
      <c r="H410" s="128"/>
      <c r="J410" s="129"/>
    </row>
    <row r="411" spans="1:10" x14ac:dyDescent="0.2">
      <c r="A411" s="462">
        <v>12</v>
      </c>
      <c r="B411" s="478" t="s">
        <v>307</v>
      </c>
      <c r="C411" s="459">
        <v>150</v>
      </c>
      <c r="D411" s="459" t="s">
        <v>14</v>
      </c>
      <c r="E411" s="553">
        <v>0</v>
      </c>
      <c r="F411" s="461">
        <f t="shared" si="11"/>
        <v>0</v>
      </c>
      <c r="H411" s="128"/>
      <c r="J411" s="129"/>
    </row>
    <row r="412" spans="1:10" x14ac:dyDescent="0.2">
      <c r="A412" s="462">
        <v>13</v>
      </c>
      <c r="B412" s="478" t="s">
        <v>308</v>
      </c>
      <c r="C412" s="459">
        <v>150</v>
      </c>
      <c r="D412" s="459" t="s">
        <v>14</v>
      </c>
      <c r="E412" s="553">
        <v>0</v>
      </c>
      <c r="F412" s="461">
        <f t="shared" si="11"/>
        <v>0</v>
      </c>
      <c r="H412" s="128"/>
      <c r="J412" s="129"/>
    </row>
    <row r="413" spans="1:10" x14ac:dyDescent="0.2">
      <c r="A413" s="462">
        <v>14</v>
      </c>
      <c r="B413" s="478" t="s">
        <v>309</v>
      </c>
      <c r="C413" s="459">
        <v>250</v>
      </c>
      <c r="D413" s="459" t="s">
        <v>14</v>
      </c>
      <c r="E413" s="553">
        <v>0</v>
      </c>
      <c r="F413" s="461">
        <f t="shared" si="11"/>
        <v>0</v>
      </c>
      <c r="H413" s="128"/>
      <c r="J413" s="129"/>
    </row>
    <row r="414" spans="1:10" x14ac:dyDescent="0.2">
      <c r="A414" s="462">
        <v>15</v>
      </c>
      <c r="B414" s="478" t="s">
        <v>310</v>
      </c>
      <c r="C414" s="459">
        <v>100</v>
      </c>
      <c r="D414" s="459" t="s">
        <v>71</v>
      </c>
      <c r="E414" s="553">
        <v>0</v>
      </c>
      <c r="F414" s="461">
        <f t="shared" si="11"/>
        <v>0</v>
      </c>
      <c r="H414" s="128"/>
      <c r="J414" s="129"/>
    </row>
    <row r="415" spans="1:10" x14ac:dyDescent="0.2">
      <c r="A415" s="462">
        <v>16</v>
      </c>
      <c r="B415" s="478" t="s">
        <v>311</v>
      </c>
      <c r="C415" s="459">
        <v>0</v>
      </c>
      <c r="D415" s="459" t="s">
        <v>71</v>
      </c>
      <c r="E415" s="553">
        <v>0</v>
      </c>
      <c r="F415" s="461">
        <f t="shared" si="11"/>
        <v>0</v>
      </c>
      <c r="H415" s="128"/>
      <c r="J415" s="129"/>
    </row>
    <row r="416" spans="1:10" x14ac:dyDescent="0.2">
      <c r="A416" s="462">
        <v>17</v>
      </c>
      <c r="B416" s="478" t="s">
        <v>312</v>
      </c>
      <c r="C416" s="459">
        <v>500</v>
      </c>
      <c r="D416" s="459" t="s">
        <v>14</v>
      </c>
      <c r="E416" s="553">
        <v>0</v>
      </c>
      <c r="F416" s="461">
        <f t="shared" si="11"/>
        <v>0</v>
      </c>
      <c r="H416" s="128"/>
      <c r="J416" s="129"/>
    </row>
    <row r="417" spans="1:10" x14ac:dyDescent="0.2">
      <c r="A417" s="462">
        <v>18</v>
      </c>
      <c r="B417" s="478" t="s">
        <v>464</v>
      </c>
      <c r="C417" s="459">
        <v>0</v>
      </c>
      <c r="D417" s="459" t="s">
        <v>14</v>
      </c>
      <c r="E417" s="553">
        <v>0</v>
      </c>
      <c r="F417" s="461">
        <f t="shared" si="11"/>
        <v>0</v>
      </c>
      <c r="H417" s="128"/>
      <c r="J417" s="129"/>
    </row>
    <row r="418" spans="1:10" ht="27.75" customHeight="1" x14ac:dyDescent="0.2">
      <c r="A418" s="565">
        <v>19</v>
      </c>
      <c r="B418" s="563" t="s">
        <v>533</v>
      </c>
      <c r="C418" s="459">
        <v>0</v>
      </c>
      <c r="D418" s="459" t="s">
        <v>17</v>
      </c>
      <c r="E418" s="553">
        <v>0</v>
      </c>
      <c r="F418" s="461">
        <f t="shared" si="11"/>
        <v>0</v>
      </c>
      <c r="H418" s="128"/>
      <c r="J418" s="129"/>
    </row>
    <row r="419" spans="1:10" x14ac:dyDescent="0.2">
      <c r="A419" s="462">
        <v>20</v>
      </c>
      <c r="B419" s="478" t="s">
        <v>313</v>
      </c>
      <c r="C419" s="459">
        <v>30</v>
      </c>
      <c r="D419" s="459" t="s">
        <v>14</v>
      </c>
      <c r="E419" s="553">
        <v>0</v>
      </c>
      <c r="F419" s="461">
        <f t="shared" si="11"/>
        <v>0</v>
      </c>
      <c r="H419" s="128"/>
      <c r="J419" s="129"/>
    </row>
    <row r="420" spans="1:10" x14ac:dyDescent="0.2">
      <c r="A420" s="462">
        <v>21</v>
      </c>
      <c r="B420" s="478" t="s">
        <v>314</v>
      </c>
      <c r="C420" s="459">
        <v>0</v>
      </c>
      <c r="D420" s="459" t="s">
        <v>71</v>
      </c>
      <c r="E420" s="553">
        <v>0</v>
      </c>
      <c r="F420" s="461">
        <f t="shared" si="11"/>
        <v>0</v>
      </c>
      <c r="H420" s="128"/>
      <c r="J420" s="129"/>
    </row>
    <row r="421" spans="1:10" x14ac:dyDescent="0.2">
      <c r="A421" s="462">
        <v>22</v>
      </c>
      <c r="B421" s="478" t="s">
        <v>279</v>
      </c>
      <c r="C421" s="459">
        <v>0</v>
      </c>
      <c r="D421" s="459" t="s">
        <v>52</v>
      </c>
      <c r="E421" s="553">
        <v>0</v>
      </c>
      <c r="F421" s="461">
        <f t="shared" si="11"/>
        <v>0</v>
      </c>
      <c r="H421" s="128"/>
      <c r="J421" s="129"/>
    </row>
    <row r="422" spans="1:10" x14ac:dyDescent="0.2">
      <c r="A422" s="462">
        <v>23</v>
      </c>
      <c r="B422" s="478" t="s">
        <v>315</v>
      </c>
      <c r="C422" s="459">
        <v>0</v>
      </c>
      <c r="D422" s="459" t="s">
        <v>71</v>
      </c>
      <c r="E422" s="553">
        <v>0</v>
      </c>
      <c r="F422" s="461">
        <f t="shared" si="11"/>
        <v>0</v>
      </c>
      <c r="H422" s="128"/>
      <c r="J422" s="129"/>
    </row>
    <row r="423" spans="1:10" x14ac:dyDescent="0.2">
      <c r="A423" s="462">
        <v>24</v>
      </c>
      <c r="B423" s="478" t="s">
        <v>316</v>
      </c>
      <c r="C423" s="459">
        <v>0</v>
      </c>
      <c r="D423" s="459" t="s">
        <v>71</v>
      </c>
      <c r="E423" s="553">
        <v>0</v>
      </c>
      <c r="F423" s="461">
        <f t="shared" si="11"/>
        <v>0</v>
      </c>
      <c r="H423" s="128"/>
      <c r="J423" s="129"/>
    </row>
    <row r="424" spans="1:10" x14ac:dyDescent="0.2">
      <c r="A424" s="462">
        <v>25</v>
      </c>
      <c r="B424" s="478" t="s">
        <v>317</v>
      </c>
      <c r="C424" s="459">
        <v>150</v>
      </c>
      <c r="D424" s="459" t="s">
        <v>14</v>
      </c>
      <c r="E424" s="553">
        <v>0</v>
      </c>
      <c r="F424" s="461">
        <f t="shared" si="11"/>
        <v>0</v>
      </c>
      <c r="H424" s="128"/>
      <c r="J424" s="129"/>
    </row>
    <row r="425" spans="1:10" x14ac:dyDescent="0.2">
      <c r="A425" s="462">
        <v>26</v>
      </c>
      <c r="B425" s="478" t="s">
        <v>318</v>
      </c>
      <c r="C425" s="459">
        <v>250</v>
      </c>
      <c r="D425" s="459" t="s">
        <v>14</v>
      </c>
      <c r="E425" s="553">
        <v>0</v>
      </c>
      <c r="F425" s="461">
        <f t="shared" si="11"/>
        <v>0</v>
      </c>
      <c r="H425" s="128"/>
      <c r="J425" s="129"/>
    </row>
    <row r="426" spans="1:10" x14ac:dyDescent="0.2">
      <c r="A426" s="462">
        <v>27</v>
      </c>
      <c r="B426" s="478" t="s">
        <v>319</v>
      </c>
      <c r="C426" s="459">
        <v>0</v>
      </c>
      <c r="D426" s="459" t="s">
        <v>71</v>
      </c>
      <c r="E426" s="553">
        <v>0</v>
      </c>
      <c r="F426" s="461">
        <f t="shared" si="11"/>
        <v>0</v>
      </c>
      <c r="H426" s="128"/>
      <c r="J426" s="129"/>
    </row>
    <row r="427" spans="1:10" s="489" customFormat="1" x14ac:dyDescent="0.2">
      <c r="A427" s="462">
        <v>28</v>
      </c>
      <c r="B427" s="484" t="s">
        <v>466</v>
      </c>
      <c r="C427" s="459">
        <v>150</v>
      </c>
      <c r="D427" s="566" t="s">
        <v>71</v>
      </c>
      <c r="E427" s="553">
        <v>0</v>
      </c>
      <c r="F427" s="567">
        <f t="shared" si="11"/>
        <v>0</v>
      </c>
      <c r="G427" s="487"/>
      <c r="H427" s="488"/>
      <c r="J427" s="490"/>
    </row>
    <row r="428" spans="1:10" s="65" customFormat="1" x14ac:dyDescent="0.2">
      <c r="A428" s="462">
        <v>29</v>
      </c>
      <c r="B428" s="563" t="s">
        <v>320</v>
      </c>
      <c r="C428" s="459">
        <v>0</v>
      </c>
      <c r="D428" s="459" t="s">
        <v>71</v>
      </c>
      <c r="E428" s="553">
        <v>0</v>
      </c>
      <c r="F428" s="461">
        <f t="shared" si="11"/>
        <v>0</v>
      </c>
      <c r="G428" s="126"/>
      <c r="H428" s="138"/>
      <c r="J428" s="140"/>
    </row>
    <row r="429" spans="1:10" s="65" customFormat="1" x14ac:dyDescent="0.2">
      <c r="A429" s="462">
        <v>30</v>
      </c>
      <c r="B429" s="563" t="s">
        <v>321</v>
      </c>
      <c r="C429" s="459">
        <v>15</v>
      </c>
      <c r="D429" s="459" t="s">
        <v>71</v>
      </c>
      <c r="E429" s="553">
        <v>0</v>
      </c>
      <c r="F429" s="461">
        <f t="shared" si="11"/>
        <v>0</v>
      </c>
      <c r="G429" s="126"/>
      <c r="H429" s="138"/>
      <c r="J429" s="140"/>
    </row>
    <row r="430" spans="1:10" s="65" customFormat="1" x14ac:dyDescent="0.2">
      <c r="A430" s="462">
        <v>31</v>
      </c>
      <c r="B430" s="320" t="s">
        <v>322</v>
      </c>
      <c r="C430" s="459">
        <v>0</v>
      </c>
      <c r="D430" s="459" t="s">
        <v>71</v>
      </c>
      <c r="E430" s="553">
        <v>0</v>
      </c>
      <c r="F430" s="461">
        <f t="shared" si="11"/>
        <v>0</v>
      </c>
      <c r="G430" s="126"/>
      <c r="H430" s="138"/>
      <c r="J430" s="140"/>
    </row>
    <row r="431" spans="1:10" s="489" customFormat="1" x14ac:dyDescent="0.2">
      <c r="A431" s="462">
        <v>32</v>
      </c>
      <c r="B431" s="500" t="s">
        <v>478</v>
      </c>
      <c r="C431" s="459">
        <v>30</v>
      </c>
      <c r="D431" s="566" t="s">
        <v>71</v>
      </c>
      <c r="E431" s="553">
        <v>0</v>
      </c>
      <c r="F431" s="568">
        <f t="shared" si="11"/>
        <v>0</v>
      </c>
      <c r="G431" s="487"/>
      <c r="H431" s="488"/>
      <c r="J431" s="490"/>
    </row>
    <row r="432" spans="1:10" s="65" customFormat="1" x14ac:dyDescent="0.2">
      <c r="A432" s="462">
        <v>33</v>
      </c>
      <c r="B432" s="563" t="s">
        <v>323</v>
      </c>
      <c r="C432" s="459">
        <v>0</v>
      </c>
      <c r="D432" s="459" t="s">
        <v>71</v>
      </c>
      <c r="E432" s="553">
        <v>0</v>
      </c>
      <c r="F432" s="461">
        <f t="shared" si="11"/>
        <v>0</v>
      </c>
      <c r="G432" s="126"/>
      <c r="H432" s="138"/>
      <c r="J432" s="140"/>
    </row>
    <row r="433" spans="1:11" x14ac:dyDescent="0.2">
      <c r="A433" s="462">
        <v>34</v>
      </c>
      <c r="B433" s="478" t="s">
        <v>324</v>
      </c>
      <c r="C433" s="459">
        <v>40</v>
      </c>
      <c r="D433" s="459" t="s">
        <v>14</v>
      </c>
      <c r="E433" s="553">
        <v>0</v>
      </c>
      <c r="F433" s="461">
        <f t="shared" si="11"/>
        <v>0</v>
      </c>
      <c r="H433" s="128"/>
      <c r="J433" s="129"/>
    </row>
    <row r="434" spans="1:11" x14ac:dyDescent="0.2">
      <c r="A434" s="462">
        <v>35</v>
      </c>
      <c r="B434" s="478" t="s">
        <v>325</v>
      </c>
      <c r="C434" s="459">
        <v>20</v>
      </c>
      <c r="D434" s="459" t="s">
        <v>71</v>
      </c>
      <c r="E434" s="553">
        <v>0</v>
      </c>
      <c r="F434" s="461">
        <f t="shared" si="11"/>
        <v>0</v>
      </c>
      <c r="H434" s="128"/>
      <c r="J434" s="129"/>
    </row>
    <row r="435" spans="1:11" x14ac:dyDescent="0.2">
      <c r="A435" s="462">
        <v>36</v>
      </c>
      <c r="B435" s="478" t="s">
        <v>326</v>
      </c>
      <c r="C435" s="459">
        <v>20</v>
      </c>
      <c r="D435" s="459" t="s">
        <v>71</v>
      </c>
      <c r="E435" s="553">
        <v>0</v>
      </c>
      <c r="F435" s="461">
        <f t="shared" si="11"/>
        <v>0</v>
      </c>
      <c r="H435" s="128"/>
      <c r="J435" s="129"/>
    </row>
    <row r="436" spans="1:11" x14ac:dyDescent="0.2">
      <c r="A436" s="462">
        <v>37</v>
      </c>
      <c r="B436" s="478" t="s">
        <v>327</v>
      </c>
      <c r="C436" s="459">
        <v>0</v>
      </c>
      <c r="D436" s="459" t="s">
        <v>71</v>
      </c>
      <c r="E436" s="553">
        <v>0</v>
      </c>
      <c r="F436" s="461">
        <f t="shared" si="11"/>
        <v>0</v>
      </c>
      <c r="H436" s="128"/>
      <c r="J436" s="129"/>
    </row>
    <row r="437" spans="1:11" x14ac:dyDescent="0.2">
      <c r="A437" s="462">
        <v>38</v>
      </c>
      <c r="B437" s="478" t="s">
        <v>328</v>
      </c>
      <c r="C437" s="459">
        <v>0</v>
      </c>
      <c r="D437" s="459" t="s">
        <v>71</v>
      </c>
      <c r="E437" s="553">
        <v>0</v>
      </c>
      <c r="F437" s="461">
        <f t="shared" si="11"/>
        <v>0</v>
      </c>
      <c r="H437" s="128"/>
      <c r="J437" s="129"/>
      <c r="K437" s="65"/>
    </row>
    <row r="438" spans="1:11" x14ac:dyDescent="0.2">
      <c r="A438" s="462">
        <v>39</v>
      </c>
      <c r="B438" s="478" t="s">
        <v>329</v>
      </c>
      <c r="C438" s="459">
        <v>0</v>
      </c>
      <c r="D438" s="459" t="s">
        <v>71</v>
      </c>
      <c r="E438" s="553">
        <v>0</v>
      </c>
      <c r="F438" s="461">
        <f t="shared" si="11"/>
        <v>0</v>
      </c>
      <c r="H438" s="128"/>
      <c r="J438" s="129"/>
    </row>
    <row r="439" spans="1:11" x14ac:dyDescent="0.2">
      <c r="A439" s="462">
        <v>40</v>
      </c>
      <c r="B439" s="478" t="s">
        <v>330</v>
      </c>
      <c r="C439" s="459">
        <v>60</v>
      </c>
      <c r="D439" s="459" t="s">
        <v>14</v>
      </c>
      <c r="E439" s="553">
        <v>0</v>
      </c>
      <c r="F439" s="461">
        <f t="shared" si="11"/>
        <v>0</v>
      </c>
      <c r="H439" s="128"/>
      <c r="J439" s="129"/>
    </row>
    <row r="440" spans="1:11" x14ac:dyDescent="0.2">
      <c r="A440" s="462">
        <v>41</v>
      </c>
      <c r="B440" s="478" t="s">
        <v>331</v>
      </c>
      <c r="C440" s="459">
        <v>0</v>
      </c>
      <c r="D440" s="459" t="s">
        <v>17</v>
      </c>
      <c r="E440" s="553">
        <v>0</v>
      </c>
      <c r="F440" s="461">
        <f t="shared" si="11"/>
        <v>0</v>
      </c>
      <c r="H440" s="128"/>
      <c r="J440" s="129"/>
    </row>
    <row r="441" spans="1:11" x14ac:dyDescent="0.2">
      <c r="A441" s="462">
        <v>42</v>
      </c>
      <c r="B441" s="478" t="s">
        <v>332</v>
      </c>
      <c r="C441" s="459">
        <v>0</v>
      </c>
      <c r="D441" s="459" t="s">
        <v>14</v>
      </c>
      <c r="E441" s="553">
        <v>0</v>
      </c>
      <c r="F441" s="461">
        <f t="shared" si="11"/>
        <v>0</v>
      </c>
      <c r="H441" s="128"/>
      <c r="J441" s="129"/>
    </row>
    <row r="442" spans="1:11" x14ac:dyDescent="0.2">
      <c r="A442" s="462">
        <v>43</v>
      </c>
      <c r="B442" s="478" t="s">
        <v>333</v>
      </c>
      <c r="C442" s="459">
        <v>0</v>
      </c>
      <c r="D442" s="459" t="s">
        <v>71</v>
      </c>
      <c r="E442" s="553">
        <v>0</v>
      </c>
      <c r="F442" s="461">
        <f t="shared" si="11"/>
        <v>0</v>
      </c>
      <c r="H442" s="128"/>
      <c r="J442" s="129"/>
    </row>
    <row r="443" spans="1:11" x14ac:dyDescent="0.2">
      <c r="A443" s="462">
        <v>44</v>
      </c>
      <c r="B443" s="478" t="s">
        <v>334</v>
      </c>
      <c r="C443" s="459">
        <v>80</v>
      </c>
      <c r="D443" s="459" t="s">
        <v>17</v>
      </c>
      <c r="E443" s="553">
        <v>0</v>
      </c>
      <c r="F443" s="461">
        <f t="shared" si="11"/>
        <v>0</v>
      </c>
      <c r="H443" s="128"/>
      <c r="J443" s="129"/>
    </row>
    <row r="444" spans="1:11" x14ac:dyDescent="0.2">
      <c r="A444" s="462">
        <v>45</v>
      </c>
      <c r="B444" s="478" t="s">
        <v>335</v>
      </c>
      <c r="C444" s="459">
        <v>0</v>
      </c>
      <c r="D444" s="459" t="s">
        <v>52</v>
      </c>
      <c r="E444" s="553">
        <v>0</v>
      </c>
      <c r="F444" s="461">
        <f t="shared" si="11"/>
        <v>0</v>
      </c>
      <c r="H444" s="128"/>
      <c r="J444" s="129"/>
    </row>
    <row r="445" spans="1:11" x14ac:dyDescent="0.2">
      <c r="A445" s="462">
        <v>46</v>
      </c>
      <c r="B445" s="489" t="s">
        <v>529</v>
      </c>
      <c r="C445" s="459">
        <v>0</v>
      </c>
      <c r="D445" s="566" t="s">
        <v>52</v>
      </c>
      <c r="E445" s="553">
        <v>0</v>
      </c>
      <c r="F445" s="568">
        <f t="shared" si="11"/>
        <v>0</v>
      </c>
      <c r="H445" s="128"/>
      <c r="J445" s="129"/>
    </row>
    <row r="446" spans="1:11" x14ac:dyDescent="0.2">
      <c r="A446" s="462">
        <v>47</v>
      </c>
      <c r="B446" s="484" t="s">
        <v>522</v>
      </c>
      <c r="C446" s="459">
        <v>0</v>
      </c>
      <c r="D446" s="566" t="s">
        <v>17</v>
      </c>
      <c r="E446" s="553">
        <v>0</v>
      </c>
      <c r="F446" s="567">
        <f t="shared" si="11"/>
        <v>0</v>
      </c>
      <c r="H446" s="128"/>
      <c r="J446" s="129"/>
    </row>
    <row r="447" spans="1:11" x14ac:dyDescent="0.2">
      <c r="A447" s="462">
        <v>48</v>
      </c>
      <c r="B447" s="478" t="s">
        <v>336</v>
      </c>
      <c r="C447" s="459">
        <v>50</v>
      </c>
      <c r="D447" s="459" t="s">
        <v>17</v>
      </c>
      <c r="E447" s="553">
        <v>0</v>
      </c>
      <c r="F447" s="461">
        <f t="shared" si="11"/>
        <v>0</v>
      </c>
      <c r="H447" s="128"/>
      <c r="J447" s="129"/>
    </row>
    <row r="448" spans="1:11" x14ac:dyDescent="0.2">
      <c r="A448" s="462">
        <v>49</v>
      </c>
      <c r="B448" s="478" t="s">
        <v>337</v>
      </c>
      <c r="C448" s="459">
        <v>150</v>
      </c>
      <c r="D448" s="459" t="s">
        <v>17</v>
      </c>
      <c r="E448" s="553">
        <v>0</v>
      </c>
      <c r="F448" s="461">
        <f t="shared" si="11"/>
        <v>0</v>
      </c>
      <c r="H448" s="128"/>
      <c r="J448" s="129"/>
    </row>
    <row r="449" spans="1:10" x14ac:dyDescent="0.2">
      <c r="A449" s="462">
        <v>50</v>
      </c>
      <c r="B449" s="478" t="s">
        <v>338</v>
      </c>
      <c r="C449" s="459">
        <v>0</v>
      </c>
      <c r="D449" s="459" t="s">
        <v>17</v>
      </c>
      <c r="E449" s="553">
        <v>0</v>
      </c>
      <c r="F449" s="461">
        <f t="shared" si="11"/>
        <v>0</v>
      </c>
      <c r="H449" s="128"/>
      <c r="J449" s="129"/>
    </row>
    <row r="450" spans="1:10" x14ac:dyDescent="0.2">
      <c r="A450" s="462">
        <v>51</v>
      </c>
      <c r="B450" s="478" t="s">
        <v>339</v>
      </c>
      <c r="C450" s="459">
        <v>0</v>
      </c>
      <c r="D450" s="459" t="s">
        <v>17</v>
      </c>
      <c r="E450" s="553">
        <v>0</v>
      </c>
      <c r="F450" s="461">
        <f t="shared" si="11"/>
        <v>0</v>
      </c>
      <c r="H450" s="128"/>
      <c r="J450" s="129"/>
    </row>
    <row r="451" spans="1:10" ht="18.75" customHeight="1" x14ac:dyDescent="0.2">
      <c r="A451" s="475"/>
      <c r="B451" s="478"/>
      <c r="C451" s="473"/>
      <c r="D451" s="473"/>
      <c r="E451" s="555" t="s">
        <v>31</v>
      </c>
      <c r="F451" s="503">
        <f>SUM(F400:F450)</f>
        <v>0</v>
      </c>
      <c r="J451" s="495"/>
    </row>
    <row r="452" spans="1:10" ht="67.5" customHeight="1" x14ac:dyDescent="0.2">
      <c r="A452" s="475"/>
      <c r="B452" s="63" t="s">
        <v>340</v>
      </c>
      <c r="C452" s="47"/>
      <c r="D452" s="47"/>
      <c r="E452" s="59"/>
      <c r="F452" s="384"/>
    </row>
    <row r="453" spans="1:10" ht="51" x14ac:dyDescent="0.2">
      <c r="A453" s="359" t="s">
        <v>1</v>
      </c>
      <c r="B453" s="20" t="s">
        <v>2</v>
      </c>
      <c r="C453" s="20"/>
      <c r="D453" s="20" t="s">
        <v>4</v>
      </c>
      <c r="E453" s="20" t="s">
        <v>5</v>
      </c>
      <c r="F453" s="360" t="s">
        <v>6</v>
      </c>
    </row>
    <row r="454" spans="1:10" x14ac:dyDescent="0.2">
      <c r="A454" s="475" t="s">
        <v>7</v>
      </c>
      <c r="B454" s="476" t="s">
        <v>8</v>
      </c>
      <c r="C454" s="476"/>
      <c r="D454" s="476" t="s">
        <v>10</v>
      </c>
      <c r="E454" s="476" t="s">
        <v>11</v>
      </c>
      <c r="F454" s="477" t="s">
        <v>12</v>
      </c>
      <c r="H454" s="128"/>
    </row>
    <row r="455" spans="1:10" x14ac:dyDescent="0.2">
      <c r="A455" s="462">
        <v>1</v>
      </c>
      <c r="B455" s="478" t="s">
        <v>341</v>
      </c>
      <c r="C455" s="459">
        <v>40</v>
      </c>
      <c r="D455" s="459" t="s">
        <v>71</v>
      </c>
      <c r="E455" s="553">
        <v>0</v>
      </c>
      <c r="F455" s="461">
        <f t="shared" ref="F455:F503" si="12">C455*E455</f>
        <v>0</v>
      </c>
      <c r="H455" s="128"/>
      <c r="J455" s="129"/>
    </row>
    <row r="456" spans="1:10" x14ac:dyDescent="0.2">
      <c r="A456" s="462">
        <f t="shared" ref="A456:A503" si="13">A455+1</f>
        <v>2</v>
      </c>
      <c r="B456" s="478" t="s">
        <v>342</v>
      </c>
      <c r="C456" s="459">
        <v>0</v>
      </c>
      <c r="D456" s="459" t="s">
        <v>71</v>
      </c>
      <c r="E456" s="553">
        <v>0</v>
      </c>
      <c r="F456" s="461">
        <f t="shared" si="12"/>
        <v>0</v>
      </c>
      <c r="H456" s="128"/>
      <c r="J456" s="129"/>
    </row>
    <row r="457" spans="1:10" x14ac:dyDescent="0.2">
      <c r="A457" s="462">
        <f t="shared" si="13"/>
        <v>3</v>
      </c>
      <c r="B457" s="478" t="s">
        <v>343</v>
      </c>
      <c r="C457" s="459">
        <v>0</v>
      </c>
      <c r="D457" s="459" t="s">
        <v>71</v>
      </c>
      <c r="E457" s="553">
        <v>0</v>
      </c>
      <c r="F457" s="461">
        <f t="shared" si="12"/>
        <v>0</v>
      </c>
      <c r="H457" s="128"/>
      <c r="J457" s="129"/>
    </row>
    <row r="458" spans="1:10" x14ac:dyDescent="0.2">
      <c r="A458" s="462">
        <f t="shared" si="13"/>
        <v>4</v>
      </c>
      <c r="B458" s="478" t="s">
        <v>344</v>
      </c>
      <c r="C458" s="459">
        <v>300</v>
      </c>
      <c r="D458" s="459" t="s">
        <v>14</v>
      </c>
      <c r="E458" s="553">
        <v>0</v>
      </c>
      <c r="F458" s="461">
        <f t="shared" si="12"/>
        <v>0</v>
      </c>
      <c r="H458" s="128"/>
      <c r="J458" s="129"/>
    </row>
    <row r="459" spans="1:10" x14ac:dyDescent="0.2">
      <c r="A459" s="462">
        <f t="shared" si="13"/>
        <v>5</v>
      </c>
      <c r="B459" s="478" t="s">
        <v>345</v>
      </c>
      <c r="C459" s="459">
        <v>50</v>
      </c>
      <c r="D459" s="459" t="s">
        <v>71</v>
      </c>
      <c r="E459" s="553">
        <v>0</v>
      </c>
      <c r="F459" s="461">
        <f t="shared" si="12"/>
        <v>0</v>
      </c>
      <c r="H459" s="128"/>
      <c r="J459" s="129"/>
    </row>
    <row r="460" spans="1:10" x14ac:dyDescent="0.2">
      <c r="A460" s="462">
        <f t="shared" si="13"/>
        <v>6</v>
      </c>
      <c r="B460" s="478" t="s">
        <v>346</v>
      </c>
      <c r="C460" s="459">
        <v>50</v>
      </c>
      <c r="D460" s="459" t="s">
        <v>52</v>
      </c>
      <c r="E460" s="553">
        <v>0</v>
      </c>
      <c r="F460" s="461">
        <f t="shared" si="12"/>
        <v>0</v>
      </c>
      <c r="H460" s="128"/>
      <c r="J460" s="129"/>
    </row>
    <row r="461" spans="1:10" x14ac:dyDescent="0.2">
      <c r="A461" s="462">
        <f t="shared" si="13"/>
        <v>7</v>
      </c>
      <c r="B461" s="478" t="s">
        <v>347</v>
      </c>
      <c r="C461" s="459">
        <v>0</v>
      </c>
      <c r="D461" s="459" t="s">
        <v>71</v>
      </c>
      <c r="E461" s="553">
        <v>0</v>
      </c>
      <c r="F461" s="461">
        <f t="shared" si="12"/>
        <v>0</v>
      </c>
      <c r="H461" s="128"/>
      <c r="J461" s="129"/>
    </row>
    <row r="462" spans="1:10" x14ac:dyDescent="0.2">
      <c r="A462" s="462">
        <f t="shared" si="13"/>
        <v>8</v>
      </c>
      <c r="B462" s="478" t="s">
        <v>348</v>
      </c>
      <c r="C462" s="459">
        <v>0</v>
      </c>
      <c r="D462" s="459" t="s">
        <v>14</v>
      </c>
      <c r="E462" s="553">
        <v>0</v>
      </c>
      <c r="F462" s="461">
        <f t="shared" si="12"/>
        <v>0</v>
      </c>
      <c r="H462" s="128"/>
      <c r="J462" s="129"/>
    </row>
    <row r="463" spans="1:10" x14ac:dyDescent="0.2">
      <c r="A463" s="462">
        <f t="shared" si="13"/>
        <v>9</v>
      </c>
      <c r="B463" s="478" t="s">
        <v>349</v>
      </c>
      <c r="C463" s="459">
        <v>50</v>
      </c>
      <c r="D463" s="459" t="s">
        <v>71</v>
      </c>
      <c r="E463" s="553">
        <v>0</v>
      </c>
      <c r="F463" s="461">
        <f t="shared" si="12"/>
        <v>0</v>
      </c>
      <c r="H463" s="128"/>
      <c r="J463" s="129"/>
    </row>
    <row r="464" spans="1:10" ht="63.75" x14ac:dyDescent="0.2">
      <c r="A464" s="462">
        <f t="shared" si="13"/>
        <v>10</v>
      </c>
      <c r="B464" s="478" t="s">
        <v>350</v>
      </c>
      <c r="C464" s="459">
        <v>300</v>
      </c>
      <c r="D464" s="459" t="s">
        <v>14</v>
      </c>
      <c r="E464" s="553">
        <v>0</v>
      </c>
      <c r="F464" s="461">
        <f t="shared" si="12"/>
        <v>0</v>
      </c>
      <c r="H464" s="128"/>
      <c r="J464" s="129"/>
    </row>
    <row r="465" spans="1:10" x14ac:dyDescent="0.2">
      <c r="A465" s="462">
        <f t="shared" si="13"/>
        <v>11</v>
      </c>
      <c r="B465" s="478" t="s">
        <v>351</v>
      </c>
      <c r="C465" s="459">
        <v>0</v>
      </c>
      <c r="D465" s="459" t="s">
        <v>14</v>
      </c>
      <c r="E465" s="553">
        <v>0</v>
      </c>
      <c r="F465" s="461">
        <f t="shared" si="12"/>
        <v>0</v>
      </c>
      <c r="H465" s="128"/>
      <c r="J465" s="129"/>
    </row>
    <row r="466" spans="1:10" x14ac:dyDescent="0.2">
      <c r="A466" s="462">
        <f t="shared" si="13"/>
        <v>12</v>
      </c>
      <c r="B466" s="478" t="s">
        <v>352</v>
      </c>
      <c r="C466" s="459">
        <v>30</v>
      </c>
      <c r="D466" s="459" t="s">
        <v>71</v>
      </c>
      <c r="E466" s="553">
        <v>0</v>
      </c>
      <c r="F466" s="461">
        <f t="shared" si="12"/>
        <v>0</v>
      </c>
      <c r="H466" s="128"/>
      <c r="J466" s="129"/>
    </row>
    <row r="467" spans="1:10" x14ac:dyDescent="0.2">
      <c r="A467" s="462">
        <f t="shared" si="13"/>
        <v>13</v>
      </c>
      <c r="B467" s="523" t="s">
        <v>353</v>
      </c>
      <c r="C467" s="459">
        <v>0</v>
      </c>
      <c r="D467" s="459" t="s">
        <v>52</v>
      </c>
      <c r="E467" s="553">
        <v>0</v>
      </c>
      <c r="F467" s="461">
        <f t="shared" si="12"/>
        <v>0</v>
      </c>
      <c r="H467" s="128"/>
      <c r="J467" s="129"/>
    </row>
    <row r="468" spans="1:10" x14ac:dyDescent="0.2">
      <c r="A468" s="462">
        <f t="shared" si="13"/>
        <v>14</v>
      </c>
      <c r="B468" s="478" t="s">
        <v>354</v>
      </c>
      <c r="C468" s="459">
        <v>0</v>
      </c>
      <c r="D468" s="459" t="s">
        <v>71</v>
      </c>
      <c r="E468" s="553">
        <v>0</v>
      </c>
      <c r="F468" s="461">
        <f t="shared" si="12"/>
        <v>0</v>
      </c>
      <c r="H468" s="128"/>
      <c r="J468" s="129"/>
    </row>
    <row r="469" spans="1:10" x14ac:dyDescent="0.2">
      <c r="A469" s="462">
        <f t="shared" si="13"/>
        <v>15</v>
      </c>
      <c r="B469" s="478" t="s">
        <v>355</v>
      </c>
      <c r="C469" s="459">
        <v>10</v>
      </c>
      <c r="D469" s="459" t="s">
        <v>71</v>
      </c>
      <c r="E469" s="553">
        <v>0</v>
      </c>
      <c r="F469" s="461">
        <f t="shared" si="12"/>
        <v>0</v>
      </c>
      <c r="H469" s="128"/>
      <c r="J469" s="129"/>
    </row>
    <row r="470" spans="1:10" x14ac:dyDescent="0.2">
      <c r="A470" s="462">
        <f t="shared" si="13"/>
        <v>16</v>
      </c>
      <c r="B470" s="478" t="s">
        <v>356</v>
      </c>
      <c r="C470" s="459">
        <v>10</v>
      </c>
      <c r="D470" s="459" t="s">
        <v>71</v>
      </c>
      <c r="E470" s="553">
        <v>0</v>
      </c>
      <c r="F470" s="461">
        <f t="shared" si="12"/>
        <v>0</v>
      </c>
      <c r="H470" s="128"/>
      <c r="J470" s="129"/>
    </row>
    <row r="471" spans="1:10" x14ac:dyDescent="0.2">
      <c r="A471" s="462">
        <f t="shared" si="13"/>
        <v>17</v>
      </c>
      <c r="B471" s="478" t="s">
        <v>357</v>
      </c>
      <c r="C471" s="459">
        <v>10</v>
      </c>
      <c r="D471" s="459" t="s">
        <v>71</v>
      </c>
      <c r="E471" s="553">
        <v>0</v>
      </c>
      <c r="F471" s="461">
        <f t="shared" si="12"/>
        <v>0</v>
      </c>
      <c r="H471" s="128"/>
      <c r="J471" s="129"/>
    </row>
    <row r="472" spans="1:10" ht="25.5" x14ac:dyDescent="0.2">
      <c r="A472" s="462">
        <f t="shared" si="13"/>
        <v>18</v>
      </c>
      <c r="B472" s="478" t="s">
        <v>358</v>
      </c>
      <c r="C472" s="459">
        <v>0</v>
      </c>
      <c r="D472" s="459" t="s">
        <v>71</v>
      </c>
      <c r="E472" s="553">
        <v>0</v>
      </c>
      <c r="F472" s="461">
        <f t="shared" si="12"/>
        <v>0</v>
      </c>
      <c r="H472" s="128"/>
      <c r="J472" s="129"/>
    </row>
    <row r="473" spans="1:10" x14ac:dyDescent="0.2">
      <c r="A473" s="462">
        <f t="shared" si="13"/>
        <v>19</v>
      </c>
      <c r="B473" s="478" t="s">
        <v>359</v>
      </c>
      <c r="C473" s="459">
        <v>0</v>
      </c>
      <c r="D473" s="459" t="s">
        <v>52</v>
      </c>
      <c r="E473" s="553">
        <v>0</v>
      </c>
      <c r="F473" s="461">
        <f t="shared" si="12"/>
        <v>0</v>
      </c>
      <c r="H473" s="128"/>
      <c r="J473" s="129"/>
    </row>
    <row r="474" spans="1:10" x14ac:dyDescent="0.2">
      <c r="A474" s="462">
        <f t="shared" si="13"/>
        <v>20</v>
      </c>
      <c r="B474" s="478" t="s">
        <v>360</v>
      </c>
      <c r="C474" s="459">
        <v>300</v>
      </c>
      <c r="D474" s="459" t="s">
        <v>14</v>
      </c>
      <c r="E474" s="553">
        <v>0</v>
      </c>
      <c r="F474" s="461">
        <f t="shared" si="12"/>
        <v>0</v>
      </c>
      <c r="H474" s="128"/>
      <c r="J474" s="129"/>
    </row>
    <row r="475" spans="1:10" x14ac:dyDescent="0.2">
      <c r="A475" s="462">
        <f t="shared" si="13"/>
        <v>21</v>
      </c>
      <c r="B475" s="478" t="s">
        <v>361</v>
      </c>
      <c r="C475" s="459">
        <v>0</v>
      </c>
      <c r="D475" s="459" t="s">
        <v>14</v>
      </c>
      <c r="E475" s="553">
        <v>0</v>
      </c>
      <c r="F475" s="461">
        <f t="shared" si="12"/>
        <v>0</v>
      </c>
      <c r="H475" s="128"/>
      <c r="J475" s="129"/>
    </row>
    <row r="476" spans="1:10" x14ac:dyDescent="0.2">
      <c r="A476" s="462">
        <f t="shared" si="13"/>
        <v>22</v>
      </c>
      <c r="B476" s="478" t="s">
        <v>362</v>
      </c>
      <c r="C476" s="459">
        <v>300</v>
      </c>
      <c r="D476" s="459" t="s">
        <v>14</v>
      </c>
      <c r="E476" s="553">
        <v>0</v>
      </c>
      <c r="F476" s="461">
        <f t="shared" si="12"/>
        <v>0</v>
      </c>
      <c r="H476" s="128"/>
      <c r="J476" s="129"/>
    </row>
    <row r="477" spans="1:10" x14ac:dyDescent="0.2">
      <c r="A477" s="462">
        <f t="shared" si="13"/>
        <v>23</v>
      </c>
      <c r="B477" s="478" t="s">
        <v>363</v>
      </c>
      <c r="C477" s="459">
        <v>300</v>
      </c>
      <c r="D477" s="459" t="s">
        <v>14</v>
      </c>
      <c r="E477" s="553">
        <v>0</v>
      </c>
      <c r="F477" s="461">
        <f t="shared" si="12"/>
        <v>0</v>
      </c>
      <c r="H477" s="128"/>
      <c r="J477" s="129"/>
    </row>
    <row r="478" spans="1:10" x14ac:dyDescent="0.2">
      <c r="A478" s="462">
        <f t="shared" si="13"/>
        <v>24</v>
      </c>
      <c r="B478" s="478" t="s">
        <v>364</v>
      </c>
      <c r="C478" s="459">
        <v>100</v>
      </c>
      <c r="D478" s="459" t="s">
        <v>14</v>
      </c>
      <c r="E478" s="553">
        <v>0</v>
      </c>
      <c r="F478" s="461">
        <f t="shared" si="12"/>
        <v>0</v>
      </c>
      <c r="H478" s="128"/>
      <c r="J478" s="129"/>
    </row>
    <row r="479" spans="1:10" x14ac:dyDescent="0.2">
      <c r="A479" s="462">
        <f t="shared" si="13"/>
        <v>25</v>
      </c>
      <c r="B479" s="478" t="s">
        <v>365</v>
      </c>
      <c r="C479" s="459">
        <v>100</v>
      </c>
      <c r="D479" s="459" t="s">
        <v>14</v>
      </c>
      <c r="E479" s="553">
        <v>0</v>
      </c>
      <c r="F479" s="461">
        <f t="shared" si="12"/>
        <v>0</v>
      </c>
      <c r="H479" s="128"/>
      <c r="J479" s="129"/>
    </row>
    <row r="480" spans="1:10" x14ac:dyDescent="0.2">
      <c r="A480" s="462">
        <f t="shared" si="13"/>
        <v>26</v>
      </c>
      <c r="B480" s="478" t="s">
        <v>366</v>
      </c>
      <c r="C480" s="459">
        <v>0</v>
      </c>
      <c r="D480" s="459" t="s">
        <v>52</v>
      </c>
      <c r="E480" s="553">
        <v>0</v>
      </c>
      <c r="F480" s="461">
        <f t="shared" si="12"/>
        <v>0</v>
      </c>
      <c r="H480" s="128"/>
      <c r="J480" s="129"/>
    </row>
    <row r="481" spans="1:10" x14ac:dyDescent="0.2">
      <c r="A481" s="462">
        <f t="shared" si="13"/>
        <v>27</v>
      </c>
      <c r="B481" s="478" t="s">
        <v>367</v>
      </c>
      <c r="C481" s="459">
        <v>0</v>
      </c>
      <c r="D481" s="459" t="s">
        <v>52</v>
      </c>
      <c r="E481" s="553">
        <v>0</v>
      </c>
      <c r="F481" s="461">
        <f t="shared" si="12"/>
        <v>0</v>
      </c>
      <c r="H481" s="128"/>
      <c r="J481" s="129"/>
    </row>
    <row r="482" spans="1:10" x14ac:dyDescent="0.2">
      <c r="A482" s="462">
        <f t="shared" si="13"/>
        <v>28</v>
      </c>
      <c r="B482" s="563" t="s">
        <v>528</v>
      </c>
      <c r="C482" s="459">
        <v>0</v>
      </c>
      <c r="D482" s="459" t="s">
        <v>52</v>
      </c>
      <c r="E482" s="553">
        <v>0</v>
      </c>
      <c r="F482" s="461">
        <f t="shared" si="12"/>
        <v>0</v>
      </c>
      <c r="H482" s="128"/>
      <c r="J482" s="129"/>
    </row>
    <row r="483" spans="1:10" x14ac:dyDescent="0.2">
      <c r="A483" s="462">
        <f t="shared" si="13"/>
        <v>29</v>
      </c>
      <c r="B483" s="478" t="s">
        <v>368</v>
      </c>
      <c r="C483" s="459">
        <v>0</v>
      </c>
      <c r="D483" s="459" t="s">
        <v>71</v>
      </c>
      <c r="E483" s="553">
        <v>0</v>
      </c>
      <c r="F483" s="461">
        <f t="shared" si="12"/>
        <v>0</v>
      </c>
      <c r="H483" s="128"/>
      <c r="J483" s="129"/>
    </row>
    <row r="484" spans="1:10" x14ac:dyDescent="0.2">
      <c r="A484" s="462">
        <f t="shared" si="13"/>
        <v>30</v>
      </c>
      <c r="B484" s="478" t="s">
        <v>369</v>
      </c>
      <c r="C484" s="459">
        <v>20</v>
      </c>
      <c r="D484" s="459" t="s">
        <v>71</v>
      </c>
      <c r="E484" s="553">
        <v>0</v>
      </c>
      <c r="F484" s="461">
        <f t="shared" si="12"/>
        <v>0</v>
      </c>
      <c r="H484" s="128"/>
      <c r="J484" s="129"/>
    </row>
    <row r="485" spans="1:10" x14ac:dyDescent="0.2">
      <c r="A485" s="462">
        <f t="shared" si="13"/>
        <v>31</v>
      </c>
      <c r="B485" s="478" t="s">
        <v>370</v>
      </c>
      <c r="C485" s="459">
        <v>30</v>
      </c>
      <c r="D485" s="459" t="s">
        <v>71</v>
      </c>
      <c r="E485" s="553">
        <v>0</v>
      </c>
      <c r="F485" s="461">
        <f t="shared" si="12"/>
        <v>0</v>
      </c>
      <c r="H485" s="128"/>
      <c r="J485" s="129"/>
    </row>
    <row r="486" spans="1:10" x14ac:dyDescent="0.2">
      <c r="A486" s="462">
        <f t="shared" si="13"/>
        <v>32</v>
      </c>
      <c r="B486" s="478" t="s">
        <v>371</v>
      </c>
      <c r="C486" s="459">
        <v>0</v>
      </c>
      <c r="D486" s="459" t="s">
        <v>71</v>
      </c>
      <c r="E486" s="553">
        <v>0</v>
      </c>
      <c r="F486" s="461">
        <f t="shared" si="12"/>
        <v>0</v>
      </c>
      <c r="H486" s="128"/>
      <c r="J486" s="129"/>
    </row>
    <row r="487" spans="1:10" x14ac:dyDescent="0.2">
      <c r="A487" s="462">
        <f t="shared" si="13"/>
        <v>33</v>
      </c>
      <c r="B487" s="478" t="s">
        <v>372</v>
      </c>
      <c r="C487" s="459">
        <v>0</v>
      </c>
      <c r="D487" s="459" t="s">
        <v>14</v>
      </c>
      <c r="E487" s="553">
        <v>0</v>
      </c>
      <c r="F487" s="461">
        <f t="shared" si="12"/>
        <v>0</v>
      </c>
      <c r="H487" s="128"/>
      <c r="J487" s="129"/>
    </row>
    <row r="488" spans="1:10" ht="25.5" x14ac:dyDescent="0.2">
      <c r="A488" s="462">
        <f t="shared" si="13"/>
        <v>34</v>
      </c>
      <c r="B488" s="478" t="s">
        <v>373</v>
      </c>
      <c r="C488" s="459">
        <v>0</v>
      </c>
      <c r="D488" s="459" t="s">
        <v>71</v>
      </c>
      <c r="E488" s="553">
        <v>0</v>
      </c>
      <c r="F488" s="461">
        <f t="shared" si="12"/>
        <v>0</v>
      </c>
      <c r="H488" s="128"/>
      <c r="J488" s="129"/>
    </row>
    <row r="489" spans="1:10" ht="24.75" customHeight="1" x14ac:dyDescent="0.2">
      <c r="A489" s="462">
        <f t="shared" si="13"/>
        <v>35</v>
      </c>
      <c r="B489" s="478" t="s">
        <v>374</v>
      </c>
      <c r="C489" s="459">
        <v>0</v>
      </c>
      <c r="D489" s="459" t="s">
        <v>52</v>
      </c>
      <c r="E489" s="553">
        <v>0</v>
      </c>
      <c r="F489" s="461">
        <f t="shared" si="12"/>
        <v>0</v>
      </c>
      <c r="H489" s="128"/>
      <c r="J489" s="129"/>
    </row>
    <row r="490" spans="1:10" s="489" customFormat="1" ht="24.75" customHeight="1" x14ac:dyDescent="0.2">
      <c r="A490" s="462">
        <f t="shared" si="13"/>
        <v>36</v>
      </c>
      <c r="B490" s="484" t="s">
        <v>509</v>
      </c>
      <c r="C490" s="459">
        <v>0</v>
      </c>
      <c r="D490" s="566" t="s">
        <v>71</v>
      </c>
      <c r="E490" s="553">
        <v>0</v>
      </c>
      <c r="F490" s="567">
        <f t="shared" si="12"/>
        <v>0</v>
      </c>
      <c r="G490" s="487"/>
      <c r="H490" s="488"/>
      <c r="J490" s="490"/>
    </row>
    <row r="491" spans="1:10" x14ac:dyDescent="0.2">
      <c r="A491" s="462">
        <f t="shared" si="13"/>
        <v>37</v>
      </c>
      <c r="B491" s="478" t="s">
        <v>375</v>
      </c>
      <c r="C491" s="459">
        <v>40</v>
      </c>
      <c r="D491" s="459" t="s">
        <v>71</v>
      </c>
      <c r="E491" s="553">
        <v>0</v>
      </c>
      <c r="F491" s="461">
        <f t="shared" si="12"/>
        <v>0</v>
      </c>
      <c r="H491" s="128"/>
      <c r="J491" s="129"/>
    </row>
    <row r="492" spans="1:10" x14ac:dyDescent="0.2">
      <c r="A492" s="462">
        <f t="shared" si="13"/>
        <v>38</v>
      </c>
      <c r="B492" s="478" t="s">
        <v>376</v>
      </c>
      <c r="C492" s="459">
        <v>0</v>
      </c>
      <c r="D492" s="459" t="s">
        <v>71</v>
      </c>
      <c r="E492" s="553">
        <v>0</v>
      </c>
      <c r="F492" s="461">
        <f t="shared" si="12"/>
        <v>0</v>
      </c>
      <c r="H492" s="128"/>
      <c r="J492" s="129"/>
    </row>
    <row r="493" spans="1:10" x14ac:dyDescent="0.2">
      <c r="A493" s="462">
        <f t="shared" si="13"/>
        <v>39</v>
      </c>
      <c r="B493" s="478" t="s">
        <v>377</v>
      </c>
      <c r="C493" s="459">
        <v>300</v>
      </c>
      <c r="D493" s="569" t="s">
        <v>52</v>
      </c>
      <c r="E493" s="553">
        <v>0</v>
      </c>
      <c r="F493" s="461">
        <f t="shared" si="12"/>
        <v>0</v>
      </c>
      <c r="H493" s="128"/>
      <c r="J493" s="129"/>
    </row>
    <row r="494" spans="1:10" x14ac:dyDescent="0.2">
      <c r="A494" s="462">
        <f t="shared" si="13"/>
        <v>40</v>
      </c>
      <c r="B494" s="478" t="s">
        <v>378</v>
      </c>
      <c r="C494" s="459">
        <v>30</v>
      </c>
      <c r="D494" s="459" t="s">
        <v>52</v>
      </c>
      <c r="E494" s="553">
        <v>0</v>
      </c>
      <c r="F494" s="461">
        <f t="shared" si="12"/>
        <v>0</v>
      </c>
      <c r="H494" s="128"/>
      <c r="J494" s="129"/>
    </row>
    <row r="495" spans="1:10" x14ac:dyDescent="0.2">
      <c r="A495" s="462">
        <f t="shared" si="13"/>
        <v>41</v>
      </c>
      <c r="B495" s="478" t="s">
        <v>379</v>
      </c>
      <c r="C495" s="459">
        <v>15</v>
      </c>
      <c r="D495" s="459" t="s">
        <v>52</v>
      </c>
      <c r="E495" s="553">
        <v>0</v>
      </c>
      <c r="F495" s="461">
        <f t="shared" si="12"/>
        <v>0</v>
      </c>
      <c r="H495" s="128"/>
      <c r="J495" s="129"/>
    </row>
    <row r="496" spans="1:10" x14ac:dyDescent="0.2">
      <c r="A496" s="462">
        <f t="shared" si="13"/>
        <v>42</v>
      </c>
      <c r="B496" s="478" t="s">
        <v>380</v>
      </c>
      <c r="C496" s="459">
        <v>100</v>
      </c>
      <c r="D496" s="459" t="s">
        <v>17</v>
      </c>
      <c r="E496" s="553">
        <v>0</v>
      </c>
      <c r="F496" s="461">
        <f t="shared" si="12"/>
        <v>0</v>
      </c>
      <c r="H496" s="128"/>
      <c r="J496" s="129"/>
    </row>
    <row r="497" spans="1:10" x14ac:dyDescent="0.2">
      <c r="A497" s="462">
        <f t="shared" si="13"/>
        <v>43</v>
      </c>
      <c r="B497" s="478" t="s">
        <v>381</v>
      </c>
      <c r="C497" s="459">
        <v>0</v>
      </c>
      <c r="D497" s="459" t="s">
        <v>52</v>
      </c>
      <c r="E497" s="553">
        <v>0</v>
      </c>
      <c r="F497" s="461">
        <f t="shared" si="12"/>
        <v>0</v>
      </c>
      <c r="H497" s="128"/>
      <c r="J497" s="129"/>
    </row>
    <row r="498" spans="1:10" x14ac:dyDescent="0.2">
      <c r="A498" s="462">
        <f t="shared" si="13"/>
        <v>44</v>
      </c>
      <c r="B498" s="478" t="s">
        <v>382</v>
      </c>
      <c r="C498" s="459">
        <v>0</v>
      </c>
      <c r="D498" s="459" t="s">
        <v>52</v>
      </c>
      <c r="E498" s="553">
        <v>0</v>
      </c>
      <c r="F498" s="461">
        <f t="shared" si="12"/>
        <v>0</v>
      </c>
      <c r="H498" s="128"/>
      <c r="J498" s="129"/>
    </row>
    <row r="499" spans="1:10" x14ac:dyDescent="0.2">
      <c r="A499" s="462">
        <f t="shared" si="13"/>
        <v>45</v>
      </c>
      <c r="B499" s="478" t="s">
        <v>383</v>
      </c>
      <c r="C499" s="459">
        <v>0</v>
      </c>
      <c r="D499" s="459" t="s">
        <v>52</v>
      </c>
      <c r="E499" s="553">
        <v>0</v>
      </c>
      <c r="F499" s="461">
        <f t="shared" si="12"/>
        <v>0</v>
      </c>
      <c r="H499" s="128"/>
      <c r="J499" s="129"/>
    </row>
    <row r="500" spans="1:10" x14ac:dyDescent="0.2">
      <c r="A500" s="462">
        <f t="shared" si="13"/>
        <v>46</v>
      </c>
      <c r="B500" s="478" t="s">
        <v>384</v>
      </c>
      <c r="C500" s="459">
        <v>40</v>
      </c>
      <c r="D500" s="459" t="s">
        <v>52</v>
      </c>
      <c r="E500" s="553">
        <v>0</v>
      </c>
      <c r="F500" s="461">
        <f t="shared" si="12"/>
        <v>0</v>
      </c>
      <c r="H500" s="128"/>
      <c r="J500" s="129"/>
    </row>
    <row r="501" spans="1:10" x14ac:dyDescent="0.2">
      <c r="A501" s="462">
        <f t="shared" si="13"/>
        <v>47</v>
      </c>
      <c r="B501" s="478" t="s">
        <v>385</v>
      </c>
      <c r="C501" s="459">
        <v>40</v>
      </c>
      <c r="D501" s="459" t="s">
        <v>52</v>
      </c>
      <c r="E501" s="553">
        <v>0</v>
      </c>
      <c r="F501" s="461">
        <f t="shared" si="12"/>
        <v>0</v>
      </c>
      <c r="H501" s="128"/>
      <c r="J501" s="129"/>
    </row>
    <row r="502" spans="1:10" x14ac:dyDescent="0.2">
      <c r="A502" s="462">
        <f t="shared" si="13"/>
        <v>48</v>
      </c>
      <c r="B502" s="478" t="s">
        <v>458</v>
      </c>
      <c r="C502" s="459">
        <v>0</v>
      </c>
      <c r="D502" s="459" t="s">
        <v>52</v>
      </c>
      <c r="E502" s="553">
        <v>0</v>
      </c>
      <c r="F502" s="461">
        <f t="shared" si="12"/>
        <v>0</v>
      </c>
      <c r="H502" s="128"/>
      <c r="J502" s="129"/>
    </row>
    <row r="503" spans="1:10" x14ac:dyDescent="0.2">
      <c r="A503" s="462">
        <f t="shared" si="13"/>
        <v>49</v>
      </c>
      <c r="B503" s="478" t="s">
        <v>386</v>
      </c>
      <c r="C503" s="459">
        <v>20</v>
      </c>
      <c r="D503" s="459" t="s">
        <v>52</v>
      </c>
      <c r="E503" s="553">
        <v>0</v>
      </c>
      <c r="F503" s="461">
        <f t="shared" si="12"/>
        <v>0</v>
      </c>
      <c r="H503" s="128"/>
      <c r="J503" s="129"/>
    </row>
    <row r="504" spans="1:10" x14ac:dyDescent="0.2">
      <c r="A504" s="475"/>
      <c r="B504" s="478"/>
      <c r="C504" s="473"/>
      <c r="D504" s="473"/>
      <c r="E504" s="502" t="s">
        <v>31</v>
      </c>
      <c r="F504" s="503">
        <f>SUM(F455:F503)</f>
        <v>0</v>
      </c>
      <c r="J504" s="495"/>
    </row>
    <row r="505" spans="1:10" ht="57" customHeight="1" x14ac:dyDescent="0.2">
      <c r="A505" s="475"/>
      <c r="B505" s="504" t="s">
        <v>387</v>
      </c>
      <c r="F505" s="431"/>
    </row>
    <row r="506" spans="1:10" ht="51" x14ac:dyDescent="0.2">
      <c r="A506" s="497" t="s">
        <v>1</v>
      </c>
      <c r="B506" s="498" t="s">
        <v>2</v>
      </c>
      <c r="C506" s="498" t="s">
        <v>3</v>
      </c>
      <c r="D506" s="498" t="s">
        <v>4</v>
      </c>
      <c r="E506" s="498" t="s">
        <v>5</v>
      </c>
      <c r="F506" s="499" t="s">
        <v>6</v>
      </c>
    </row>
    <row r="507" spans="1:10" x14ac:dyDescent="0.2">
      <c r="A507" s="475" t="s">
        <v>7</v>
      </c>
      <c r="B507" s="476" t="s">
        <v>8</v>
      </c>
      <c r="C507" s="476" t="s">
        <v>9</v>
      </c>
      <c r="D507" s="476" t="s">
        <v>10</v>
      </c>
      <c r="E507" s="476" t="s">
        <v>11</v>
      </c>
      <c r="F507" s="477" t="s">
        <v>12</v>
      </c>
    </row>
    <row r="508" spans="1:10" ht="25.5" x14ac:dyDescent="0.2">
      <c r="A508" s="382">
        <v>1</v>
      </c>
      <c r="B508" s="478" t="s">
        <v>388</v>
      </c>
      <c r="C508" s="459">
        <v>2000</v>
      </c>
      <c r="D508" s="459" t="s">
        <v>52</v>
      </c>
      <c r="E508" s="559">
        <v>0</v>
      </c>
      <c r="F508" s="461">
        <f>C508*E508</f>
        <v>0</v>
      </c>
      <c r="H508" s="128"/>
      <c r="J508" s="129"/>
    </row>
    <row r="509" spans="1:10" x14ac:dyDescent="0.2">
      <c r="A509" s="382"/>
      <c r="B509" s="478"/>
      <c r="C509" s="473"/>
      <c r="D509" s="473"/>
      <c r="E509" s="502" t="s">
        <v>31</v>
      </c>
      <c r="F509" s="503">
        <f>F508</f>
        <v>0</v>
      </c>
      <c r="J509" s="495"/>
    </row>
    <row r="510" spans="1:10" ht="67.5" customHeight="1" x14ac:dyDescent="0.2">
      <c r="A510" s="475"/>
      <c r="B510" s="504" t="s">
        <v>389</v>
      </c>
      <c r="C510" s="473"/>
      <c r="D510" s="473"/>
      <c r="E510" s="570"/>
      <c r="F510" s="571"/>
    </row>
    <row r="511" spans="1:10" ht="51" x14ac:dyDescent="0.2">
      <c r="A511" s="359" t="s">
        <v>1</v>
      </c>
      <c r="B511" s="20" t="s">
        <v>2</v>
      </c>
      <c r="C511" s="20" t="s">
        <v>3</v>
      </c>
      <c r="D511" s="20" t="s">
        <v>4</v>
      </c>
      <c r="E511" s="64" t="s">
        <v>5</v>
      </c>
      <c r="F511" s="360" t="s">
        <v>6</v>
      </c>
    </row>
    <row r="512" spans="1:10" x14ac:dyDescent="0.2">
      <c r="A512" s="475" t="s">
        <v>7</v>
      </c>
      <c r="B512" s="476" t="s">
        <v>8</v>
      </c>
      <c r="C512" s="572" t="s">
        <v>9</v>
      </c>
      <c r="D512" s="572" t="s">
        <v>10</v>
      </c>
      <c r="E512" s="573" t="s">
        <v>11</v>
      </c>
      <c r="F512" s="437" t="s">
        <v>12</v>
      </c>
    </row>
    <row r="513" spans="1:10" x14ac:dyDescent="0.2">
      <c r="A513" s="462">
        <v>1</v>
      </c>
      <c r="B513" s="525" t="s">
        <v>390</v>
      </c>
      <c r="C513" s="459">
        <v>0</v>
      </c>
      <c r="D513" s="459" t="s">
        <v>52</v>
      </c>
      <c r="E513" s="553">
        <v>0</v>
      </c>
      <c r="F513" s="461">
        <f t="shared" ref="F513:F542" si="14">C513*E513</f>
        <v>0</v>
      </c>
      <c r="H513" s="128"/>
      <c r="J513" s="129"/>
    </row>
    <row r="514" spans="1:10" x14ac:dyDescent="0.2">
      <c r="A514" s="462">
        <f t="shared" ref="A514:A542" si="15">A513+1</f>
        <v>2</v>
      </c>
      <c r="B514" s="525" t="s">
        <v>391</v>
      </c>
      <c r="C514" s="459">
        <v>0</v>
      </c>
      <c r="D514" s="459" t="s">
        <v>52</v>
      </c>
      <c r="E514" s="553">
        <v>0</v>
      </c>
      <c r="F514" s="461">
        <f t="shared" si="14"/>
        <v>0</v>
      </c>
      <c r="H514" s="128"/>
      <c r="J514" s="129"/>
    </row>
    <row r="515" spans="1:10" x14ac:dyDescent="0.2">
      <c r="A515" s="462">
        <f t="shared" si="15"/>
        <v>3</v>
      </c>
      <c r="B515" s="525" t="s">
        <v>392</v>
      </c>
      <c r="C515" s="459">
        <v>0</v>
      </c>
      <c r="D515" s="459" t="s">
        <v>52</v>
      </c>
      <c r="E515" s="553">
        <v>0</v>
      </c>
      <c r="F515" s="461">
        <f t="shared" si="14"/>
        <v>0</v>
      </c>
      <c r="H515" s="128"/>
      <c r="J515" s="129"/>
    </row>
    <row r="516" spans="1:10" x14ac:dyDescent="0.2">
      <c r="A516" s="462">
        <f t="shared" si="15"/>
        <v>4</v>
      </c>
      <c r="B516" s="439" t="s">
        <v>444</v>
      </c>
      <c r="C516" s="459">
        <v>0</v>
      </c>
      <c r="D516" s="459" t="s">
        <v>71</v>
      </c>
      <c r="E516" s="553">
        <v>0</v>
      </c>
      <c r="F516" s="461">
        <f t="shared" si="14"/>
        <v>0</v>
      </c>
      <c r="H516" s="128"/>
      <c r="J516" s="129"/>
    </row>
    <row r="517" spans="1:10" x14ac:dyDescent="0.2">
      <c r="A517" s="462">
        <f t="shared" si="15"/>
        <v>5</v>
      </c>
      <c r="B517" s="525" t="s">
        <v>393</v>
      </c>
      <c r="C517" s="459">
        <v>0</v>
      </c>
      <c r="D517" s="459" t="s">
        <v>71</v>
      </c>
      <c r="E517" s="553">
        <v>0</v>
      </c>
      <c r="F517" s="461">
        <f t="shared" si="14"/>
        <v>0</v>
      </c>
      <c r="H517" s="128"/>
      <c r="J517" s="129"/>
    </row>
    <row r="518" spans="1:10" x14ac:dyDescent="0.2">
      <c r="A518" s="462">
        <f t="shared" si="15"/>
        <v>6</v>
      </c>
      <c r="B518" s="525" t="s">
        <v>394</v>
      </c>
      <c r="C518" s="459">
        <v>300</v>
      </c>
      <c r="D518" s="459" t="s">
        <v>71</v>
      </c>
      <c r="E518" s="553">
        <v>0</v>
      </c>
      <c r="F518" s="461">
        <f t="shared" si="14"/>
        <v>0</v>
      </c>
      <c r="H518" s="128"/>
      <c r="J518" s="129"/>
    </row>
    <row r="519" spans="1:10" x14ac:dyDescent="0.2">
      <c r="A519" s="462">
        <f t="shared" si="15"/>
        <v>7</v>
      </c>
      <c r="B519" s="525" t="s">
        <v>395</v>
      </c>
      <c r="C519" s="459">
        <v>0</v>
      </c>
      <c r="D519" s="459" t="s">
        <v>71</v>
      </c>
      <c r="E519" s="553">
        <v>0</v>
      </c>
      <c r="F519" s="461">
        <f t="shared" si="14"/>
        <v>0</v>
      </c>
      <c r="H519" s="128"/>
      <c r="J519" s="129"/>
    </row>
    <row r="520" spans="1:10" x14ac:dyDescent="0.2">
      <c r="A520" s="462">
        <f t="shared" si="15"/>
        <v>8</v>
      </c>
      <c r="B520" s="525" t="s">
        <v>396</v>
      </c>
      <c r="C520" s="459">
        <v>0</v>
      </c>
      <c r="D520" s="459" t="s">
        <v>71</v>
      </c>
      <c r="E520" s="553">
        <v>0</v>
      </c>
      <c r="F520" s="461">
        <f t="shared" si="14"/>
        <v>0</v>
      </c>
      <c r="H520" s="128"/>
      <c r="J520" s="129"/>
    </row>
    <row r="521" spans="1:10" x14ac:dyDescent="0.2">
      <c r="A521" s="462">
        <f t="shared" si="15"/>
        <v>9</v>
      </c>
      <c r="B521" s="525" t="s">
        <v>397</v>
      </c>
      <c r="C521" s="459">
        <v>0</v>
      </c>
      <c r="D521" s="459" t="s">
        <v>71</v>
      </c>
      <c r="E521" s="553">
        <v>0</v>
      </c>
      <c r="F521" s="461">
        <f t="shared" si="14"/>
        <v>0</v>
      </c>
      <c r="H521" s="128"/>
      <c r="J521" s="129"/>
    </row>
    <row r="522" spans="1:10" x14ac:dyDescent="0.2">
      <c r="A522" s="462">
        <f t="shared" si="15"/>
        <v>10</v>
      </c>
      <c r="B522" s="525" t="s">
        <v>398</v>
      </c>
      <c r="C522" s="459">
        <v>300</v>
      </c>
      <c r="D522" s="459" t="s">
        <v>71</v>
      </c>
      <c r="E522" s="553">
        <v>0</v>
      </c>
      <c r="F522" s="461">
        <f t="shared" si="14"/>
        <v>0</v>
      </c>
      <c r="H522" s="128"/>
      <c r="J522" s="129"/>
    </row>
    <row r="523" spans="1:10" x14ac:dyDescent="0.2">
      <c r="A523" s="462">
        <f t="shared" si="15"/>
        <v>11</v>
      </c>
      <c r="B523" s="525" t="s">
        <v>399</v>
      </c>
      <c r="C523" s="459">
        <v>0</v>
      </c>
      <c r="D523" s="459" t="s">
        <v>71</v>
      </c>
      <c r="E523" s="553">
        <v>0</v>
      </c>
      <c r="F523" s="461">
        <f t="shared" si="14"/>
        <v>0</v>
      </c>
      <c r="H523" s="128"/>
      <c r="J523" s="129"/>
    </row>
    <row r="524" spans="1:10" x14ac:dyDescent="0.2">
      <c r="A524" s="462">
        <f t="shared" si="15"/>
        <v>12</v>
      </c>
      <c r="B524" s="525" t="s">
        <v>400</v>
      </c>
      <c r="C524" s="459">
        <v>0</v>
      </c>
      <c r="D524" s="574" t="s">
        <v>71</v>
      </c>
      <c r="E524" s="553">
        <v>0</v>
      </c>
      <c r="F524" s="461">
        <f t="shared" si="14"/>
        <v>0</v>
      </c>
      <c r="H524" s="128"/>
      <c r="J524" s="129"/>
    </row>
    <row r="525" spans="1:10" x14ac:dyDescent="0.2">
      <c r="A525" s="462">
        <f t="shared" si="15"/>
        <v>13</v>
      </c>
      <c r="B525" s="438" t="s">
        <v>562</v>
      </c>
      <c r="C525" s="459">
        <v>0</v>
      </c>
      <c r="D525" s="618" t="s">
        <v>52</v>
      </c>
      <c r="E525" s="553">
        <v>0</v>
      </c>
      <c r="F525" s="461">
        <f t="shared" si="14"/>
        <v>0</v>
      </c>
    </row>
    <row r="526" spans="1:10" x14ac:dyDescent="0.2">
      <c r="A526" s="462">
        <f t="shared" si="15"/>
        <v>14</v>
      </c>
      <c r="B526" s="438" t="s">
        <v>563</v>
      </c>
      <c r="C526" s="459">
        <v>0</v>
      </c>
      <c r="D526" s="618" t="s">
        <v>52</v>
      </c>
      <c r="E526" s="553">
        <v>0</v>
      </c>
      <c r="F526" s="461">
        <f t="shared" si="14"/>
        <v>0</v>
      </c>
      <c r="H526" s="128"/>
      <c r="J526" s="129"/>
    </row>
    <row r="527" spans="1:10" x14ac:dyDescent="0.2">
      <c r="A527" s="462">
        <f t="shared" si="15"/>
        <v>15</v>
      </c>
      <c r="B527" s="525" t="s">
        <v>401</v>
      </c>
      <c r="C527" s="459">
        <v>300</v>
      </c>
      <c r="D527" s="575" t="s">
        <v>71</v>
      </c>
      <c r="E527" s="553">
        <v>0</v>
      </c>
      <c r="F527" s="461">
        <f t="shared" si="14"/>
        <v>0</v>
      </c>
      <c r="H527" s="128"/>
      <c r="J527" s="129"/>
    </row>
    <row r="528" spans="1:10" x14ac:dyDescent="0.2">
      <c r="A528" s="462">
        <f t="shared" si="15"/>
        <v>16</v>
      </c>
      <c r="B528" s="525" t="s">
        <v>402</v>
      </c>
      <c r="C528" s="459">
        <v>0</v>
      </c>
      <c r="D528" s="575" t="s">
        <v>71</v>
      </c>
      <c r="E528" s="553">
        <v>0</v>
      </c>
      <c r="F528" s="461">
        <f t="shared" si="14"/>
        <v>0</v>
      </c>
      <c r="H528" s="128"/>
      <c r="J528" s="129"/>
    </row>
    <row r="529" spans="1:10" x14ac:dyDescent="0.2">
      <c r="A529" s="462">
        <f t="shared" si="15"/>
        <v>17</v>
      </c>
      <c r="B529" s="525" t="s">
        <v>403</v>
      </c>
      <c r="C529" s="459">
        <v>0</v>
      </c>
      <c r="D529" s="575" t="s">
        <v>52</v>
      </c>
      <c r="E529" s="553">
        <v>0</v>
      </c>
      <c r="F529" s="461">
        <f t="shared" si="14"/>
        <v>0</v>
      </c>
      <c r="H529" s="128"/>
      <c r="J529" s="129"/>
    </row>
    <row r="530" spans="1:10" x14ac:dyDescent="0.2">
      <c r="A530" s="462">
        <f t="shared" si="15"/>
        <v>18</v>
      </c>
      <c r="B530" s="525" t="s">
        <v>404</v>
      </c>
      <c r="C530" s="459">
        <v>0</v>
      </c>
      <c r="D530" s="575" t="s">
        <v>52</v>
      </c>
      <c r="E530" s="553">
        <v>0</v>
      </c>
      <c r="F530" s="461">
        <f t="shared" si="14"/>
        <v>0</v>
      </c>
      <c r="H530" s="128"/>
      <c r="J530" s="129"/>
    </row>
    <row r="531" spans="1:10" x14ac:dyDescent="0.2">
      <c r="A531" s="462">
        <f t="shared" si="15"/>
        <v>19</v>
      </c>
      <c r="B531" s="525" t="s">
        <v>405</v>
      </c>
      <c r="C531" s="459">
        <v>0</v>
      </c>
      <c r="D531" s="575" t="s">
        <v>52</v>
      </c>
      <c r="E531" s="553">
        <v>0</v>
      </c>
      <c r="F531" s="461">
        <f t="shared" si="14"/>
        <v>0</v>
      </c>
      <c r="H531" s="128"/>
      <c r="J531" s="129"/>
    </row>
    <row r="532" spans="1:10" x14ac:dyDescent="0.2">
      <c r="A532" s="462">
        <f t="shared" si="15"/>
        <v>20</v>
      </c>
      <c r="B532" s="525" t="s">
        <v>406</v>
      </c>
      <c r="C532" s="459">
        <v>0</v>
      </c>
      <c r="D532" s="575" t="s">
        <v>52</v>
      </c>
      <c r="E532" s="553">
        <v>0</v>
      </c>
      <c r="F532" s="461">
        <f t="shared" si="14"/>
        <v>0</v>
      </c>
      <c r="H532" s="128"/>
      <c r="J532" s="129"/>
    </row>
    <row r="533" spans="1:10" x14ac:dyDescent="0.2">
      <c r="A533" s="462">
        <f t="shared" si="15"/>
        <v>21</v>
      </c>
      <c r="B533" s="525" t="s">
        <v>407</v>
      </c>
      <c r="C533" s="459">
        <v>200</v>
      </c>
      <c r="D533" s="575" t="s">
        <v>52</v>
      </c>
      <c r="E533" s="553">
        <v>0</v>
      </c>
      <c r="F533" s="461">
        <f t="shared" si="14"/>
        <v>0</v>
      </c>
      <c r="H533" s="128"/>
      <c r="J533" s="129"/>
    </row>
    <row r="534" spans="1:10" x14ac:dyDescent="0.2">
      <c r="A534" s="462">
        <f t="shared" si="15"/>
        <v>22</v>
      </c>
      <c r="B534" s="525" t="s">
        <v>408</v>
      </c>
      <c r="C534" s="459">
        <v>0</v>
      </c>
      <c r="D534" s="575" t="s">
        <v>52</v>
      </c>
      <c r="E534" s="553">
        <v>0</v>
      </c>
      <c r="F534" s="461">
        <f t="shared" si="14"/>
        <v>0</v>
      </c>
      <c r="H534" s="128"/>
      <c r="J534" s="129"/>
    </row>
    <row r="535" spans="1:10" x14ac:dyDescent="0.2">
      <c r="A535" s="462">
        <f t="shared" si="15"/>
        <v>23</v>
      </c>
      <c r="B535" s="525" t="s">
        <v>409</v>
      </c>
      <c r="C535" s="459">
        <v>200</v>
      </c>
      <c r="D535" s="575" t="s">
        <v>52</v>
      </c>
      <c r="E535" s="553">
        <v>0</v>
      </c>
      <c r="F535" s="461">
        <f t="shared" si="14"/>
        <v>0</v>
      </c>
      <c r="H535" s="128"/>
      <c r="J535" s="129"/>
    </row>
    <row r="536" spans="1:10" x14ac:dyDescent="0.2">
      <c r="A536" s="462">
        <f t="shared" si="15"/>
        <v>24</v>
      </c>
      <c r="B536" s="525" t="s">
        <v>410</v>
      </c>
      <c r="C536" s="459">
        <v>100</v>
      </c>
      <c r="D536" s="575" t="s">
        <v>52</v>
      </c>
      <c r="E536" s="553">
        <v>0</v>
      </c>
      <c r="F536" s="461">
        <f t="shared" si="14"/>
        <v>0</v>
      </c>
      <c r="H536" s="128"/>
      <c r="J536" s="129"/>
    </row>
    <row r="537" spans="1:10" x14ac:dyDescent="0.2">
      <c r="A537" s="462">
        <f t="shared" si="15"/>
        <v>25</v>
      </c>
      <c r="B537" s="537" t="s">
        <v>411</v>
      </c>
      <c r="C537" s="459">
        <v>0</v>
      </c>
      <c r="D537" s="575" t="s">
        <v>52</v>
      </c>
      <c r="E537" s="553">
        <v>0</v>
      </c>
      <c r="F537" s="461">
        <f t="shared" si="14"/>
        <v>0</v>
      </c>
      <c r="H537" s="128"/>
      <c r="J537" s="129"/>
    </row>
    <row r="538" spans="1:10" x14ac:dyDescent="0.2">
      <c r="A538" s="462">
        <f t="shared" si="15"/>
        <v>26</v>
      </c>
      <c r="B538" s="537" t="s">
        <v>448</v>
      </c>
      <c r="C538" s="459">
        <v>0</v>
      </c>
      <c r="D538" s="459" t="s">
        <v>52</v>
      </c>
      <c r="E538" s="553">
        <v>0</v>
      </c>
      <c r="F538" s="461">
        <f t="shared" si="14"/>
        <v>0</v>
      </c>
      <c r="H538" s="128"/>
      <c r="J538" s="129"/>
    </row>
    <row r="539" spans="1:10" x14ac:dyDescent="0.2">
      <c r="A539" s="462">
        <f t="shared" si="15"/>
        <v>27</v>
      </c>
      <c r="B539" s="525" t="s">
        <v>412</v>
      </c>
      <c r="C539" s="459">
        <v>150</v>
      </c>
      <c r="D539" s="459" t="s">
        <v>14</v>
      </c>
      <c r="E539" s="553">
        <v>0</v>
      </c>
      <c r="F539" s="461">
        <f t="shared" si="14"/>
        <v>0</v>
      </c>
      <c r="H539" s="128"/>
      <c r="J539" s="129"/>
    </row>
    <row r="540" spans="1:10" x14ac:dyDescent="0.2">
      <c r="A540" s="462">
        <f t="shared" si="15"/>
        <v>28</v>
      </c>
      <c r="B540" s="525" t="s">
        <v>413</v>
      </c>
      <c r="C540" s="459">
        <v>0</v>
      </c>
      <c r="D540" s="459" t="s">
        <v>17</v>
      </c>
      <c r="E540" s="553">
        <v>0</v>
      </c>
      <c r="F540" s="461">
        <f t="shared" si="14"/>
        <v>0</v>
      </c>
      <c r="H540" s="128"/>
      <c r="J540" s="129"/>
    </row>
    <row r="541" spans="1:10" x14ac:dyDescent="0.2">
      <c r="A541" s="462">
        <f t="shared" si="15"/>
        <v>29</v>
      </c>
      <c r="B541" s="408" t="s">
        <v>414</v>
      </c>
      <c r="C541" s="459">
        <v>0</v>
      </c>
      <c r="D541" s="575" t="s">
        <v>17</v>
      </c>
      <c r="E541" s="553">
        <v>0</v>
      </c>
      <c r="F541" s="461">
        <f t="shared" si="14"/>
        <v>0</v>
      </c>
      <c r="H541" s="128"/>
      <c r="J541" s="129"/>
    </row>
    <row r="542" spans="1:10" x14ac:dyDescent="0.2">
      <c r="A542" s="462">
        <f t="shared" si="15"/>
        <v>30</v>
      </c>
      <c r="B542" s="408" t="s">
        <v>447</v>
      </c>
      <c r="C542" s="459">
        <v>600</v>
      </c>
      <c r="D542" s="459" t="s">
        <v>52</v>
      </c>
      <c r="E542" s="553">
        <v>0</v>
      </c>
      <c r="F542" s="461">
        <f t="shared" si="14"/>
        <v>0</v>
      </c>
      <c r="H542" s="128"/>
      <c r="J542" s="129"/>
    </row>
    <row r="543" spans="1:10" x14ac:dyDescent="0.2">
      <c r="A543" s="475"/>
      <c r="B543" s="478"/>
      <c r="C543" s="473"/>
      <c r="D543" s="473"/>
      <c r="E543" s="555" t="s">
        <v>68</v>
      </c>
      <c r="F543" s="503">
        <f>SUM(F513:F542)</f>
        <v>0</v>
      </c>
      <c r="J543" s="495"/>
    </row>
    <row r="544" spans="1:10" ht="69.75" customHeight="1" x14ac:dyDescent="0.2">
      <c r="A544" s="576"/>
      <c r="B544" s="48" t="s">
        <v>415</v>
      </c>
      <c r="F544" s="431"/>
    </row>
    <row r="545" spans="1:15" ht="51" x14ac:dyDescent="0.2">
      <c r="A545" s="497" t="s">
        <v>1</v>
      </c>
      <c r="B545" s="498" t="s">
        <v>2</v>
      </c>
      <c r="C545" s="498" t="s">
        <v>3</v>
      </c>
      <c r="D545" s="498" t="s">
        <v>4</v>
      </c>
      <c r="E545" s="510" t="s">
        <v>5</v>
      </c>
      <c r="F545" s="499" t="s">
        <v>6</v>
      </c>
    </row>
    <row r="546" spans="1:15" x14ac:dyDescent="0.2">
      <c r="A546" s="475" t="s">
        <v>7</v>
      </c>
      <c r="B546" s="476" t="s">
        <v>8</v>
      </c>
      <c r="C546" s="572" t="s">
        <v>9</v>
      </c>
      <c r="D546" s="572" t="s">
        <v>10</v>
      </c>
      <c r="E546" s="573" t="s">
        <v>11</v>
      </c>
      <c r="F546" s="437" t="s">
        <v>12</v>
      </c>
    </row>
    <row r="547" spans="1:15" x14ac:dyDescent="0.2">
      <c r="A547" s="577">
        <v>1</v>
      </c>
      <c r="B547" s="525" t="s">
        <v>416</v>
      </c>
      <c r="C547" s="459">
        <v>400</v>
      </c>
      <c r="D547" s="459" t="s">
        <v>14</v>
      </c>
      <c r="E547" s="553">
        <v>0</v>
      </c>
      <c r="F547" s="461">
        <f t="shared" ref="F547:F563" si="16">C547*E547</f>
        <v>0</v>
      </c>
      <c r="H547" s="128"/>
      <c r="J547" s="129"/>
    </row>
    <row r="548" spans="1:15" ht="25.5" x14ac:dyDescent="0.2">
      <c r="A548" s="462">
        <v>2</v>
      </c>
      <c r="B548" s="525" t="s">
        <v>417</v>
      </c>
      <c r="C548" s="459">
        <v>400</v>
      </c>
      <c r="D548" s="459" t="s">
        <v>14</v>
      </c>
      <c r="E548" s="553">
        <v>0</v>
      </c>
      <c r="F548" s="461">
        <f t="shared" si="16"/>
        <v>0</v>
      </c>
      <c r="H548" s="128"/>
      <c r="J548" s="129"/>
    </row>
    <row r="549" spans="1:15" ht="25.5" x14ac:dyDescent="0.2">
      <c r="A549" s="462">
        <f t="shared" ref="A549:A563" si="17">1+A548</f>
        <v>3</v>
      </c>
      <c r="B549" s="537" t="s">
        <v>418</v>
      </c>
      <c r="C549" s="459">
        <v>0</v>
      </c>
      <c r="D549" s="459" t="s">
        <v>17</v>
      </c>
      <c r="E549" s="553">
        <v>0</v>
      </c>
      <c r="F549" s="461">
        <f t="shared" si="16"/>
        <v>0</v>
      </c>
      <c r="H549" s="128"/>
      <c r="J549" s="129"/>
      <c r="O549" s="128"/>
    </row>
    <row r="550" spans="1:15" ht="25.5" x14ac:dyDescent="0.2">
      <c r="A550" s="462">
        <f t="shared" si="17"/>
        <v>4</v>
      </c>
      <c r="B550" s="525" t="s">
        <v>419</v>
      </c>
      <c r="C550" s="459">
        <v>300</v>
      </c>
      <c r="D550" s="459" t="s">
        <v>14</v>
      </c>
      <c r="E550" s="553">
        <v>0</v>
      </c>
      <c r="F550" s="461">
        <f t="shared" si="16"/>
        <v>0</v>
      </c>
      <c r="H550" s="128"/>
      <c r="J550" s="129"/>
    </row>
    <row r="551" spans="1:15" x14ac:dyDescent="0.2">
      <c r="A551" s="462">
        <f t="shared" si="17"/>
        <v>5</v>
      </c>
      <c r="B551" s="525" t="s">
        <v>420</v>
      </c>
      <c r="C551" s="459">
        <v>300</v>
      </c>
      <c r="D551" s="574" t="s">
        <v>17</v>
      </c>
      <c r="E551" s="553">
        <v>0</v>
      </c>
      <c r="F551" s="461">
        <f t="shared" si="16"/>
        <v>0</v>
      </c>
      <c r="H551" s="128"/>
      <c r="J551" s="129"/>
    </row>
    <row r="552" spans="1:15" x14ac:dyDescent="0.2">
      <c r="A552" s="462">
        <f t="shared" si="17"/>
        <v>6</v>
      </c>
      <c r="B552" s="525" t="s">
        <v>421</v>
      </c>
      <c r="C552" s="459">
        <v>65</v>
      </c>
      <c r="D552" s="459" t="s">
        <v>14</v>
      </c>
      <c r="E552" s="553">
        <v>0</v>
      </c>
      <c r="F552" s="461">
        <f t="shared" si="16"/>
        <v>0</v>
      </c>
      <c r="H552" s="128"/>
      <c r="J552" s="129"/>
    </row>
    <row r="553" spans="1:15" x14ac:dyDescent="0.2">
      <c r="A553" s="462">
        <f t="shared" si="17"/>
        <v>7</v>
      </c>
      <c r="B553" s="525" t="s">
        <v>422</v>
      </c>
      <c r="C553" s="459">
        <v>0</v>
      </c>
      <c r="D553" s="459" t="s">
        <v>17</v>
      </c>
      <c r="E553" s="553">
        <v>0</v>
      </c>
      <c r="F553" s="461">
        <f t="shared" si="16"/>
        <v>0</v>
      </c>
      <c r="H553" s="128"/>
      <c r="J553" s="129"/>
    </row>
    <row r="554" spans="1:15" x14ac:dyDescent="0.2">
      <c r="A554" s="462">
        <f t="shared" si="17"/>
        <v>8</v>
      </c>
      <c r="B554" s="525" t="s">
        <v>423</v>
      </c>
      <c r="C554" s="459">
        <v>0</v>
      </c>
      <c r="D554" s="459" t="s">
        <v>17</v>
      </c>
      <c r="E554" s="553">
        <v>0</v>
      </c>
      <c r="F554" s="461">
        <f t="shared" si="16"/>
        <v>0</v>
      </c>
      <c r="H554" s="128"/>
      <c r="J554" s="129"/>
    </row>
    <row r="555" spans="1:15" x14ac:dyDescent="0.2">
      <c r="A555" s="462">
        <f t="shared" si="17"/>
        <v>9</v>
      </c>
      <c r="B555" s="525" t="s">
        <v>424</v>
      </c>
      <c r="C555" s="459">
        <v>0</v>
      </c>
      <c r="D555" s="459" t="s">
        <v>17</v>
      </c>
      <c r="E555" s="553">
        <v>0</v>
      </c>
      <c r="F555" s="461">
        <f t="shared" si="16"/>
        <v>0</v>
      </c>
      <c r="H555" s="128"/>
      <c r="J555" s="129"/>
    </row>
    <row r="556" spans="1:15" x14ac:dyDescent="0.2">
      <c r="A556" s="462">
        <f t="shared" si="17"/>
        <v>10</v>
      </c>
      <c r="B556" s="525" t="s">
        <v>425</v>
      </c>
      <c r="C556" s="459">
        <v>0</v>
      </c>
      <c r="D556" s="459" t="s">
        <v>17</v>
      </c>
      <c r="E556" s="553">
        <v>0</v>
      </c>
      <c r="F556" s="461">
        <f t="shared" si="16"/>
        <v>0</v>
      </c>
      <c r="H556" s="128"/>
      <c r="J556" s="129"/>
    </row>
    <row r="557" spans="1:15" x14ac:dyDescent="0.2">
      <c r="A557" s="462">
        <f t="shared" si="17"/>
        <v>11</v>
      </c>
      <c r="B557" s="525" t="s">
        <v>426</v>
      </c>
      <c r="C557" s="459">
        <v>0</v>
      </c>
      <c r="D557" s="459" t="s">
        <v>17</v>
      </c>
      <c r="E557" s="553">
        <v>0</v>
      </c>
      <c r="F557" s="461">
        <f t="shared" si="16"/>
        <v>0</v>
      </c>
      <c r="H557" s="128"/>
      <c r="J557" s="129"/>
    </row>
    <row r="558" spans="1:15" x14ac:dyDescent="0.2">
      <c r="A558" s="462">
        <f t="shared" si="17"/>
        <v>12</v>
      </c>
      <c r="B558" s="525" t="s">
        <v>427</v>
      </c>
      <c r="C558" s="459">
        <v>130</v>
      </c>
      <c r="D558" s="459" t="s">
        <v>17</v>
      </c>
      <c r="E558" s="553">
        <v>0</v>
      </c>
      <c r="F558" s="461">
        <f t="shared" si="16"/>
        <v>0</v>
      </c>
      <c r="H558" s="128"/>
      <c r="J558" s="129"/>
      <c r="N558" s="128"/>
    </row>
    <row r="559" spans="1:15" x14ac:dyDescent="0.2">
      <c r="A559" s="462">
        <f t="shared" si="17"/>
        <v>13</v>
      </c>
      <c r="B559" s="525" t="s">
        <v>428</v>
      </c>
      <c r="C559" s="459">
        <v>200</v>
      </c>
      <c r="D559" s="459" t="s">
        <v>17</v>
      </c>
      <c r="E559" s="553">
        <v>0</v>
      </c>
      <c r="F559" s="461">
        <f t="shared" si="16"/>
        <v>0</v>
      </c>
      <c r="H559" s="128"/>
      <c r="J559" s="129"/>
    </row>
    <row r="560" spans="1:15" x14ac:dyDescent="0.2">
      <c r="A560" s="462">
        <f t="shared" si="17"/>
        <v>14</v>
      </c>
      <c r="B560" s="525" t="s">
        <v>429</v>
      </c>
      <c r="C560" s="459">
        <v>200</v>
      </c>
      <c r="D560" s="459" t="s">
        <v>17</v>
      </c>
      <c r="E560" s="553">
        <v>0</v>
      </c>
      <c r="F560" s="461">
        <f t="shared" si="16"/>
        <v>0</v>
      </c>
      <c r="H560" s="128"/>
      <c r="J560" s="129"/>
    </row>
    <row r="561" spans="1:15" x14ac:dyDescent="0.2">
      <c r="A561" s="462">
        <f t="shared" si="17"/>
        <v>15</v>
      </c>
      <c r="B561" s="525" t="s">
        <v>430</v>
      </c>
      <c r="C561" s="459">
        <v>0</v>
      </c>
      <c r="D561" s="459" t="s">
        <v>17</v>
      </c>
      <c r="E561" s="553">
        <v>0</v>
      </c>
      <c r="F561" s="461">
        <f t="shared" si="16"/>
        <v>0</v>
      </c>
      <c r="H561" s="128"/>
      <c r="J561" s="129"/>
    </row>
    <row r="562" spans="1:15" x14ac:dyDescent="0.2">
      <c r="A562" s="577">
        <f t="shared" si="17"/>
        <v>16</v>
      </c>
      <c r="B562" s="408" t="s">
        <v>431</v>
      </c>
      <c r="C562" s="459">
        <v>0</v>
      </c>
      <c r="D562" s="459" t="s">
        <v>17</v>
      </c>
      <c r="E562" s="553">
        <v>0</v>
      </c>
      <c r="F562" s="461">
        <f t="shared" si="16"/>
        <v>0</v>
      </c>
      <c r="H562" s="128"/>
      <c r="J562" s="129"/>
    </row>
    <row r="563" spans="1:15" s="65" customFormat="1" x14ac:dyDescent="0.2">
      <c r="A563" s="479">
        <f t="shared" si="17"/>
        <v>17</v>
      </c>
      <c r="B563" s="563" t="s">
        <v>568</v>
      </c>
      <c r="C563" s="459">
        <v>160</v>
      </c>
      <c r="D563" s="459" t="s">
        <v>17</v>
      </c>
      <c r="E563" s="553">
        <v>0</v>
      </c>
      <c r="F563" s="625">
        <f t="shared" si="16"/>
        <v>0</v>
      </c>
      <c r="G563" s="126"/>
      <c r="H563" s="138"/>
      <c r="J563" s="140"/>
    </row>
    <row r="564" spans="1:15" x14ac:dyDescent="0.2">
      <c r="A564" s="475"/>
      <c r="B564" s="478"/>
      <c r="C564" s="473"/>
      <c r="D564" s="473"/>
      <c r="E564" s="555" t="s">
        <v>68</v>
      </c>
      <c r="F564" s="503">
        <f>SUM(F547:F563)</f>
        <v>0</v>
      </c>
      <c r="J564" s="495"/>
    </row>
    <row r="565" spans="1:15" ht="55.5" customHeight="1" x14ac:dyDescent="0.2">
      <c r="A565" s="576"/>
      <c r="B565" s="48" t="s">
        <v>432</v>
      </c>
      <c r="F565" s="431"/>
    </row>
    <row r="566" spans="1:15" ht="51" x14ac:dyDescent="0.2">
      <c r="A566" s="497" t="s">
        <v>1</v>
      </c>
      <c r="B566" s="498" t="s">
        <v>2</v>
      </c>
      <c r="C566" s="498" t="s">
        <v>3</v>
      </c>
      <c r="D566" s="498" t="s">
        <v>4</v>
      </c>
      <c r="E566" s="510" t="s">
        <v>5</v>
      </c>
      <c r="F566" s="499" t="s">
        <v>6</v>
      </c>
    </row>
    <row r="567" spans="1:15" x14ac:dyDescent="0.2">
      <c r="A567" s="475" t="s">
        <v>7</v>
      </c>
      <c r="B567" s="476" t="s">
        <v>8</v>
      </c>
      <c r="C567" s="572" t="s">
        <v>9</v>
      </c>
      <c r="D567" s="572" t="s">
        <v>10</v>
      </c>
      <c r="E567" s="573" t="s">
        <v>11</v>
      </c>
      <c r="F567" s="437" t="s">
        <v>12</v>
      </c>
    </row>
    <row r="568" spans="1:15" x14ac:dyDescent="0.2">
      <c r="A568" s="577">
        <v>1</v>
      </c>
      <c r="B568" s="525" t="s">
        <v>433</v>
      </c>
      <c r="C568" s="459">
        <v>0</v>
      </c>
      <c r="D568" s="459" t="s">
        <v>14</v>
      </c>
      <c r="E568" s="578">
        <v>0</v>
      </c>
      <c r="F568" s="461">
        <f t="shared" ref="F568:F575" si="18">C568*E568</f>
        <v>0</v>
      </c>
      <c r="H568" s="128"/>
      <c r="J568" s="129"/>
    </row>
    <row r="569" spans="1:15" x14ac:dyDescent="0.2">
      <c r="A569" s="577">
        <v>2</v>
      </c>
      <c r="B569" s="579" t="s">
        <v>434</v>
      </c>
      <c r="C569" s="459">
        <v>0</v>
      </c>
      <c r="D569" s="459" t="s">
        <v>14</v>
      </c>
      <c r="E569" s="578">
        <v>0</v>
      </c>
      <c r="F569" s="461">
        <f t="shared" si="18"/>
        <v>0</v>
      </c>
      <c r="H569" s="128"/>
      <c r="J569" s="129"/>
      <c r="O569" s="130"/>
    </row>
    <row r="570" spans="1:15" x14ac:dyDescent="0.2">
      <c r="A570" s="577">
        <f>A569+1</f>
        <v>3</v>
      </c>
      <c r="B570" s="525" t="s">
        <v>435</v>
      </c>
      <c r="C570" s="459">
        <v>0</v>
      </c>
      <c r="D570" s="459" t="s">
        <v>14</v>
      </c>
      <c r="E570" s="578">
        <v>0</v>
      </c>
      <c r="F570" s="461">
        <f t="shared" si="18"/>
        <v>0</v>
      </c>
      <c r="H570" s="128"/>
      <c r="J570" s="129"/>
    </row>
    <row r="571" spans="1:15" x14ac:dyDescent="0.2">
      <c r="A571" s="462">
        <f>A570+1</f>
        <v>4</v>
      </c>
      <c r="B571" s="580" t="s">
        <v>436</v>
      </c>
      <c r="C571" s="459">
        <v>0</v>
      </c>
      <c r="D571" s="459" t="s">
        <v>17</v>
      </c>
      <c r="E571" s="578">
        <v>0</v>
      </c>
      <c r="F571" s="461">
        <f t="shared" si="18"/>
        <v>0</v>
      </c>
      <c r="H571" s="128"/>
      <c r="J571" s="129"/>
    </row>
    <row r="572" spans="1:15" x14ac:dyDescent="0.2">
      <c r="A572" s="462">
        <v>5</v>
      </c>
      <c r="B572" s="580" t="s">
        <v>437</v>
      </c>
      <c r="C572" s="459">
        <v>0</v>
      </c>
      <c r="D572" s="459" t="s">
        <v>17</v>
      </c>
      <c r="E572" s="578">
        <v>0</v>
      </c>
      <c r="F572" s="461">
        <f t="shared" si="18"/>
        <v>0</v>
      </c>
      <c r="H572" s="128"/>
      <c r="J572" s="129"/>
    </row>
    <row r="573" spans="1:15" s="9" customFormat="1" x14ac:dyDescent="0.2">
      <c r="A573" s="462">
        <v>6</v>
      </c>
      <c r="B573" s="928" t="s">
        <v>564</v>
      </c>
      <c r="C573" s="459">
        <v>0</v>
      </c>
      <c r="D573" s="459" t="s">
        <v>17</v>
      </c>
      <c r="E573" s="578">
        <v>0</v>
      </c>
      <c r="F573" s="461">
        <f t="shared" si="18"/>
        <v>0</v>
      </c>
      <c r="G573"/>
      <c r="H573" s="128"/>
      <c r="J573" s="129"/>
    </row>
    <row r="574" spans="1:15" x14ac:dyDescent="0.2">
      <c r="A574" s="464">
        <v>6</v>
      </c>
      <c r="B574" s="581" t="s">
        <v>438</v>
      </c>
      <c r="C574" s="459">
        <v>0</v>
      </c>
      <c r="D574" s="459" t="s">
        <v>17</v>
      </c>
      <c r="E574" s="578">
        <v>0</v>
      </c>
      <c r="F574" s="461">
        <f t="shared" si="18"/>
        <v>0</v>
      </c>
      <c r="H574" s="128"/>
      <c r="J574" s="129"/>
      <c r="N574" s="128"/>
    </row>
    <row r="575" spans="1:15" x14ac:dyDescent="0.2">
      <c r="A575" s="464">
        <v>7</v>
      </c>
      <c r="B575" s="582" t="s">
        <v>446</v>
      </c>
      <c r="C575" s="459">
        <v>0</v>
      </c>
      <c r="D575" s="459" t="s">
        <v>17</v>
      </c>
      <c r="E575" s="578">
        <v>0</v>
      </c>
      <c r="F575" s="461">
        <f t="shared" si="18"/>
        <v>0</v>
      </c>
      <c r="H575" s="128"/>
      <c r="J575" s="129"/>
      <c r="L575" s="128"/>
    </row>
    <row r="576" spans="1:15" ht="15" thickBot="1" x14ac:dyDescent="0.25">
      <c r="A576" s="467"/>
      <c r="B576" s="583"/>
      <c r="C576" s="584"/>
      <c r="D576" s="584"/>
      <c r="E576" s="585" t="s">
        <v>68</v>
      </c>
      <c r="F576" s="586">
        <f>SUM(F568:F575)</f>
        <v>0</v>
      </c>
      <c r="J576" s="557"/>
    </row>
    <row r="577" spans="1:10" x14ac:dyDescent="0.2">
      <c r="A577" s="70"/>
      <c r="C577" s="66"/>
    </row>
    <row r="578" spans="1:10" x14ac:dyDescent="0.2">
      <c r="A578" s="4"/>
      <c r="E578" s="34" t="s">
        <v>439</v>
      </c>
      <c r="F578" s="5">
        <f>F576+F564+F543+F509+F504+F451+F396+F390+F385+F338+F141+F78+F53+F29</f>
        <v>0</v>
      </c>
      <c r="J578" s="5">
        <f>J576+J564+J543+J509+J504+J451+J396+J390+J385+J338+J141+J78+J53+J29</f>
        <v>0</v>
      </c>
    </row>
    <row r="579" spans="1:10" x14ac:dyDescent="0.2">
      <c r="B579" s="284"/>
    </row>
    <row r="586" spans="1:10" x14ac:dyDescent="0.2">
      <c r="B586" s="284" t="s">
        <v>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</vt:i4>
      </vt:variant>
    </vt:vector>
  </HeadingPairs>
  <TitlesOfParts>
    <vt:vector size="12" baseType="lpstr">
      <vt:lpstr>Przedszkole nr 8</vt:lpstr>
      <vt:lpstr>SP1</vt:lpstr>
      <vt:lpstr>SSP2</vt:lpstr>
      <vt:lpstr>SP4</vt:lpstr>
      <vt:lpstr>SP5</vt:lpstr>
      <vt:lpstr>SP7</vt:lpstr>
      <vt:lpstr>SP8</vt:lpstr>
      <vt:lpstr>SP10</vt:lpstr>
      <vt:lpstr>SP11</vt:lpstr>
      <vt:lpstr>SP12</vt:lpstr>
      <vt:lpstr>Formularz asortymentowo-cenowy</vt:lpstr>
      <vt:lpstr>'Formularz asortymentowo-cenowy'!Obszar_wydruku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Ambroziak</dc:creator>
  <dc:description/>
  <cp:lastModifiedBy>Dorota Kwiatkowska</cp:lastModifiedBy>
  <cp:revision>10</cp:revision>
  <cp:lastPrinted>2023-10-13T08:47:27Z</cp:lastPrinted>
  <dcterms:created xsi:type="dcterms:W3CDTF">2009-04-16T11:32:48Z</dcterms:created>
  <dcterms:modified xsi:type="dcterms:W3CDTF">2023-10-16T06:09:50Z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