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X:\MONIA\Postępowania 2025\PN\DZP.PN.38.2025 - Dostaa środków kontrasowtych TK i MR\2. SWZ\"/>
    </mc:Choice>
  </mc:AlternateContent>
  <xr:revisionPtr revIDLastSave="0" documentId="13_ncr:1_{41E984F9-5F4B-43BD-8B9F-D212B90963F0}" xr6:coauthVersionLast="47" xr6:coauthVersionMax="47" xr10:uidLastSave="{00000000-0000-0000-0000-000000000000}"/>
  <bookViews>
    <workbookView xWindow="-120" yWindow="-120" windowWidth="29040" windowHeight="15840" activeTab="2" xr2:uid="{F7190C59-55B4-4F6B-AD19-6A1DA41FBC18}"/>
  </bookViews>
  <sheets>
    <sheet name="Pakiet 1" sheetId="1" r:id="rId1"/>
    <sheet name="Pakiet 2" sheetId="2" r:id="rId2"/>
    <sheet name="Pakiet 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3" l="1"/>
  <c r="I4" i="3"/>
  <c r="I5" i="2"/>
  <c r="J6" i="1"/>
  <c r="J4" i="3" l="1"/>
  <c r="K5" i="2"/>
  <c r="J5" i="2"/>
  <c r="L6" i="1"/>
  <c r="K6" i="1"/>
</calcChain>
</file>

<file path=xl/sharedStrings.xml><?xml version="1.0" encoding="utf-8"?>
<sst xmlns="http://schemas.openxmlformats.org/spreadsheetml/2006/main" count="62" uniqueCount="28">
  <si>
    <t>L.p</t>
  </si>
  <si>
    <t>Opis produktu</t>
  </si>
  <si>
    <t xml:space="preserve">
Jedn. miary</t>
  </si>
  <si>
    <t>Stawka VAT (%)</t>
  </si>
  <si>
    <t>Kwota VAT</t>
  </si>
  <si>
    <t>Wartość netto</t>
  </si>
  <si>
    <t>Wartość brutto</t>
  </si>
  <si>
    <t>1.</t>
  </si>
  <si>
    <t>ml</t>
  </si>
  <si>
    <t>lub zamiennie</t>
  </si>
  <si>
    <t>x</t>
  </si>
  <si>
    <t>środek o stężeniu gadolinu 1,0 mmol/ml (w opakowaniu 7,5 i 15 ml)</t>
  </si>
  <si>
    <t>RAZEM</t>
  </si>
  <si>
    <t>Środek kontrastowy do badań MR paramagnetyczny na bazie gadoliny – jonowy lub niejonowy, wymóg stabilności fizykochemicznej minimum 24 godziny po pierwszym użyciu potwierdzone zapisem w CHPL</t>
  </si>
  <si>
    <t>środek o stężeniu gadolinu 0,5 mmol/ml (w opakowaniu 10 i 15 i 60 ml), Lepkość przy 37 °C w zakresie od 1,9 do 2,2 mPa*s – potwierdzone stosownym badaniem/certyfikatem lub zapisem w CHPL</t>
  </si>
  <si>
    <r>
      <t xml:space="preserve">Środek kontrastowy do badań TK trójjodowy, niejonowy:  joheksol 350mg, o </t>
    </r>
    <r>
      <rPr>
        <u/>
        <sz val="8"/>
        <color rgb="FF000000"/>
        <rFont val="Times New Roman"/>
        <family val="1"/>
        <charset val="238"/>
      </rPr>
      <t>pojemności  500 ml</t>
    </r>
  </si>
  <si>
    <r>
      <t xml:space="preserve">Środek kontrastowy do badań TK trójjodowy, niejonowy:  joheksol 300mg, o </t>
    </r>
    <r>
      <rPr>
        <u/>
        <sz val="8"/>
        <color rgb="FF000000"/>
        <rFont val="Times New Roman"/>
        <family val="1"/>
        <charset val="238"/>
      </rPr>
      <t xml:space="preserve">pojemności  100 ml </t>
    </r>
  </si>
  <si>
    <r>
      <t xml:space="preserve">Środek kontrastowy, niejonowym, zawierający 652 mg jodiksanolu/ml , co odpowiada stężeniu 320 mg jodu/ml. </t>
    </r>
    <r>
      <rPr>
        <u/>
        <sz val="8"/>
        <color rgb="FF000000"/>
        <rFont val="Times New Roman"/>
        <family val="1"/>
        <charset val="238"/>
      </rPr>
      <t>Opakowania 100ml</t>
    </r>
  </si>
  <si>
    <t>SUMA</t>
  </si>
  <si>
    <t>Jedn. miary</t>
  </si>
  <si>
    <t>Ilość wymagana</t>
  </si>
  <si>
    <t>Ilość oferowana</t>
  </si>
  <si>
    <t>Nazwa</t>
  </si>
  <si>
    <t>Producent</t>
  </si>
  <si>
    <t>EAN</t>
  </si>
  <si>
    <t>Cena jednostkowa netto</t>
  </si>
  <si>
    <t>Cena jednostkowa brutto</t>
  </si>
  <si>
    <t>Cena jednostkowa 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</si>
</sst>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#,##0.00&quot; &quot;[$zł-415];[Red]&quot;-&quot;#,##0.00&quot; &quot;[$zł-415]"/>
    <numFmt numFmtId="165" formatCode="#,##0.00&quot;      &quot;;#,##0.00&quot;      &quot;;&quot;-&quot;#&quot;      &quot;;&quot; &quot;@&quot; &quot;"/>
    <numFmt numFmtId="166" formatCode="0.0%"/>
  </numFmts>
  <fonts count="24">
    <font>
      <sz val="10"/>
      <color theme="1"/>
      <name val="Liberation Sans"/>
      <charset val="238"/>
    </font>
    <font>
      <sz val="10"/>
      <color theme="1"/>
      <name val="Liberation Sans"/>
      <charset val="238"/>
    </font>
    <font>
      <b/>
      <sz val="10"/>
      <color rgb="FF000000"/>
      <name val="Liberation Sans"/>
      <charset val="238"/>
    </font>
    <font>
      <sz val="10"/>
      <color rgb="FFFFFFFF"/>
      <name val="Liberation Sans"/>
      <charset val="238"/>
    </font>
    <font>
      <sz val="10"/>
      <color rgb="FFCC0000"/>
      <name val="Liberation Sans"/>
      <charset val="238"/>
    </font>
    <font>
      <b/>
      <sz val="10"/>
      <color rgb="FFFFFFFF"/>
      <name val="Liberation Sans"/>
      <charset val="238"/>
    </font>
    <font>
      <i/>
      <sz val="10"/>
      <color rgb="FF808080"/>
      <name val="Liberation Sans"/>
      <charset val="238"/>
    </font>
    <font>
      <sz val="10"/>
      <color rgb="FF006600"/>
      <name val="Liberation Sans"/>
      <charset val="238"/>
    </font>
    <font>
      <b/>
      <sz val="24"/>
      <color rgb="FF000000"/>
      <name val="Liberation Sans"/>
      <charset val="238"/>
    </font>
    <font>
      <sz val="18"/>
      <color rgb="FF000000"/>
      <name val="Liberation Sans"/>
      <charset val="238"/>
    </font>
    <font>
      <sz val="12"/>
      <color rgb="FF000000"/>
      <name val="Liberation Sans"/>
      <charset val="238"/>
    </font>
    <font>
      <u/>
      <sz val="10"/>
      <color rgb="FF0000EE"/>
      <name val="Liberation Sans"/>
      <charset val="238"/>
    </font>
    <font>
      <sz val="10"/>
      <color rgb="FF996600"/>
      <name val="Liberation Sans"/>
      <charset val="238"/>
    </font>
    <font>
      <sz val="10"/>
      <color rgb="FF333333"/>
      <name val="Liberation Sans"/>
      <charset val="238"/>
    </font>
    <font>
      <b/>
      <i/>
      <u/>
      <sz val="10"/>
      <color rgb="FF000000"/>
      <name val="Liberation Sans"/>
      <charset val="238"/>
    </font>
    <font>
      <sz val="10"/>
      <color rgb="FF000000"/>
      <name val="Arila"/>
      <charset val="238"/>
    </font>
    <font>
      <sz val="10"/>
      <color rgb="FF000000"/>
      <name val="Liberation Sans"/>
      <charset val="238"/>
    </font>
    <font>
      <b/>
      <sz val="8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8"/>
      <name val="Times New Roman"/>
      <family val="1"/>
      <charset val="238"/>
    </font>
    <font>
      <u/>
      <sz val="8"/>
      <color rgb="FF000000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72BF4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5" tint="0.79998168889431442"/>
        <bgColor rgb="FFFBE2D5"/>
      </patternFill>
    </fill>
  </fills>
  <borders count="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1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8" borderId="1"/>
    <xf numFmtId="0" fontId="14" fillId="0" borderId="0"/>
    <xf numFmtId="0" fontId="1" fillId="0" borderId="0"/>
    <xf numFmtId="0" fontId="1" fillId="0" borderId="0"/>
    <xf numFmtId="0" fontId="4" fillId="0" borderId="0"/>
    <xf numFmtId="0" fontId="15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8" borderId="0" applyNumberFormat="0" applyBorder="0" applyProtection="0"/>
    <xf numFmtId="0" fontId="13" fillId="8" borderId="1" applyNumberFormat="0" applyProtection="0"/>
    <xf numFmtId="0" fontId="14" fillId="0" borderId="0" applyNumberFormat="0" applyBorder="0" applyProtection="0"/>
    <xf numFmtId="0" fontId="16" fillId="0" borderId="0" applyNumberFormat="0" applyFont="0" applyBorder="0" applyProtection="0"/>
    <xf numFmtId="0" fontId="16" fillId="0" borderId="0" applyNumberFormat="0" applyFont="0" applyBorder="0" applyProtection="0"/>
    <xf numFmtId="0" fontId="4" fillId="0" borderId="0" applyNumberFormat="0" applyBorder="0" applyProtection="0"/>
  </cellStyleXfs>
  <cellXfs count="58">
    <xf numFmtId="0" fontId="0" fillId="0" borderId="0" xfId="0"/>
    <xf numFmtId="0" fontId="20" fillId="0" borderId="0" xfId="0" applyFont="1"/>
    <xf numFmtId="0" fontId="19" fillId="0" borderId="2" xfId="0" applyFont="1" applyBorder="1" applyAlignment="1">
      <alignment horizontal="center" vertical="center"/>
    </xf>
    <xf numFmtId="0" fontId="19" fillId="9" borderId="2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0" xfId="0" applyFont="1" applyAlignment="1">
      <alignment wrapText="1"/>
    </xf>
    <xf numFmtId="0" fontId="19" fillId="0" borderId="0" xfId="0" applyFont="1"/>
    <xf numFmtId="0" fontId="18" fillId="0" borderId="0" xfId="0" applyFont="1"/>
    <xf numFmtId="9" fontId="19" fillId="9" borderId="2" xfId="0" applyNumberFormat="1" applyFont="1" applyFill="1" applyBorder="1" applyAlignment="1">
      <alignment horizontal="center" vertical="center" wrapText="1"/>
    </xf>
    <xf numFmtId="164" fontId="19" fillId="9" borderId="2" xfId="0" applyNumberFormat="1" applyFont="1" applyFill="1" applyBorder="1" applyAlignment="1">
      <alignment horizontal="center" vertical="center" wrapText="1"/>
    </xf>
    <xf numFmtId="164" fontId="19" fillId="9" borderId="2" xfId="0" applyNumberFormat="1" applyFont="1" applyFill="1" applyBorder="1" applyAlignment="1">
      <alignment horizontal="center" vertical="center"/>
    </xf>
    <xf numFmtId="10" fontId="19" fillId="0" borderId="2" xfId="0" applyNumberFormat="1" applyFont="1" applyBorder="1" applyAlignment="1">
      <alignment horizontal="center" vertical="center"/>
    </xf>
    <xf numFmtId="4" fontId="19" fillId="9" borderId="2" xfId="0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/>
    </xf>
    <xf numFmtId="0" fontId="19" fillId="0" borderId="0" xfId="0" applyFont="1" applyAlignment="1">
      <alignment horizontal="right" wrapText="1"/>
    </xf>
    <xf numFmtId="0" fontId="19" fillId="0" borderId="0" xfId="0" applyFont="1" applyAlignment="1">
      <alignment horizontal="center" vertical="center" wrapText="1"/>
    </xf>
    <xf numFmtId="164" fontId="17" fillId="0" borderId="0" xfId="0" applyNumberFormat="1" applyFont="1" applyAlignment="1">
      <alignment horizontal="center" vertical="center" wrapText="1"/>
    </xf>
    <xf numFmtId="164" fontId="17" fillId="0" borderId="2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9" fillId="10" borderId="2" xfId="0" applyFont="1" applyFill="1" applyBorder="1" applyAlignment="1">
      <alignment horizontal="center" vertical="center" wrapText="1"/>
    </xf>
    <xf numFmtId="0" fontId="19" fillId="11" borderId="2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left" vertical="center" wrapText="1"/>
    </xf>
    <xf numFmtId="0" fontId="19" fillId="0" borderId="0" xfId="0" applyFont="1" applyAlignment="1">
      <alignment vertical="center" wrapText="1"/>
    </xf>
    <xf numFmtId="165" fontId="19" fillId="0" borderId="2" xfId="0" applyNumberFormat="1" applyFont="1" applyBorder="1" applyAlignment="1">
      <alignment horizontal="center" vertical="center" wrapText="1"/>
    </xf>
    <xf numFmtId="164" fontId="19" fillId="0" borderId="2" xfId="0" applyNumberFormat="1" applyFont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/>
    </xf>
    <xf numFmtId="0" fontId="19" fillId="0" borderId="0" xfId="0" applyFont="1" applyAlignment="1">
      <alignment vertical="center"/>
    </xf>
    <xf numFmtId="9" fontId="19" fillId="9" borderId="2" xfId="21" applyFont="1" applyFill="1" applyBorder="1" applyAlignment="1">
      <alignment horizontal="center" vertical="center" wrapText="1"/>
    </xf>
    <xf numFmtId="0" fontId="19" fillId="10" borderId="2" xfId="0" applyFont="1" applyFill="1" applyBorder="1" applyAlignment="1">
      <alignment horizontal="center" vertical="center"/>
    </xf>
    <xf numFmtId="44" fontId="19" fillId="0" borderId="4" xfId="20" applyFont="1" applyBorder="1" applyAlignment="1">
      <alignment horizontal="center" vertical="center" wrapText="1"/>
    </xf>
    <xf numFmtId="44" fontId="20" fillId="0" borderId="3" xfId="20" applyFont="1" applyBorder="1"/>
    <xf numFmtId="166" fontId="20" fillId="0" borderId="3" xfId="21" applyNumberFormat="1" applyFont="1" applyBorder="1"/>
    <xf numFmtId="9" fontId="18" fillId="0" borderId="0" xfId="0" applyNumberFormat="1" applyFont="1"/>
    <xf numFmtId="164" fontId="19" fillId="9" borderId="5" xfId="0" applyNumberFormat="1" applyFont="1" applyFill="1" applyBorder="1" applyAlignment="1">
      <alignment horizontal="center" vertical="center" wrapText="1"/>
    </xf>
    <xf numFmtId="164" fontId="19" fillId="0" borderId="5" xfId="0" applyNumberFormat="1" applyFont="1" applyBorder="1" applyAlignment="1">
      <alignment horizontal="center" vertical="center" wrapText="1"/>
    </xf>
    <xf numFmtId="44" fontId="19" fillId="0" borderId="6" xfId="20" applyFont="1" applyBorder="1" applyAlignment="1">
      <alignment horizontal="center" vertical="center" wrapText="1"/>
    </xf>
    <xf numFmtId="0" fontId="17" fillId="0" borderId="3" xfId="0" applyFont="1" applyBorder="1"/>
    <xf numFmtId="164" fontId="17" fillId="0" borderId="3" xfId="0" applyNumberFormat="1" applyFont="1" applyBorder="1"/>
    <xf numFmtId="164" fontId="17" fillId="0" borderId="0" xfId="0" applyNumberFormat="1" applyFont="1"/>
    <xf numFmtId="44" fontId="20" fillId="0" borderId="3" xfId="20" applyFont="1" applyBorder="1" applyAlignment="1">
      <alignment vertical="center"/>
    </xf>
    <xf numFmtId="166" fontId="20" fillId="0" borderId="3" xfId="21" applyNumberFormat="1" applyFont="1" applyBorder="1" applyAlignment="1">
      <alignment vertical="center"/>
    </xf>
    <xf numFmtId="0" fontId="19" fillId="10" borderId="2" xfId="0" applyFont="1" applyFill="1" applyBorder="1" applyAlignment="1">
      <alignment horizontal="left" vertical="center" wrapText="1"/>
    </xf>
    <xf numFmtId="0" fontId="19" fillId="10" borderId="2" xfId="0" applyFont="1" applyFill="1" applyBorder="1" applyAlignment="1">
      <alignment wrapText="1"/>
    </xf>
    <xf numFmtId="0" fontId="19" fillId="10" borderId="2" xfId="22" applyFont="1" applyFill="1" applyBorder="1" applyAlignment="1">
      <alignment horizontal="left" vertical="center" wrapText="1"/>
    </xf>
    <xf numFmtId="0" fontId="17" fillId="13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9" fillId="11" borderId="2" xfId="0" applyFont="1" applyFill="1" applyBorder="1" applyAlignment="1">
      <alignment horizontal="center" vertical="center" wrapText="1"/>
    </xf>
    <xf numFmtId="0" fontId="17" fillId="13" borderId="2" xfId="0" applyFont="1" applyFill="1" applyBorder="1" applyAlignment="1">
      <alignment horizontal="center" vertical="center"/>
    </xf>
    <xf numFmtId="0" fontId="21" fillId="0" borderId="3" xfId="0" applyFont="1" applyBorder="1"/>
    <xf numFmtId="164" fontId="21" fillId="0" borderId="3" xfId="0" applyNumberFormat="1" applyFont="1" applyBorder="1"/>
    <xf numFmtId="164" fontId="21" fillId="0" borderId="0" xfId="0" applyNumberFormat="1" applyFont="1"/>
    <xf numFmtId="0" fontId="17" fillId="10" borderId="2" xfId="0" applyFont="1" applyFill="1" applyBorder="1" applyAlignment="1">
      <alignment horizontal="center" vertical="center" wrapText="1"/>
    </xf>
    <xf numFmtId="0" fontId="21" fillId="10" borderId="2" xfId="0" applyFont="1" applyFill="1" applyBorder="1"/>
    <xf numFmtId="0" fontId="20" fillId="10" borderId="0" xfId="0" applyFont="1" applyFill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12" borderId="2" xfId="0" applyFont="1" applyFill="1" applyBorder="1" applyAlignment="1">
      <alignment horizontal="center" vertical="center"/>
    </xf>
    <xf numFmtId="0" fontId="19" fillId="10" borderId="2" xfId="0" applyFont="1" applyFill="1" applyBorder="1" applyAlignment="1">
      <alignment horizontal="center" vertical="center"/>
    </xf>
    <xf numFmtId="0" fontId="19" fillId="10" borderId="2" xfId="22" applyFont="1" applyFill="1" applyBorder="1" applyAlignment="1">
      <alignment vertical="center" wrapText="1"/>
    </xf>
  </cellXfs>
  <cellStyles count="41">
    <cellStyle name="Accent" xfId="1" xr:uid="{B12D9B35-B400-4D6B-9901-E3743FCDD737}"/>
    <cellStyle name="Accent 1" xfId="2" xr:uid="{1E09AFA6-5CED-4596-8B69-E38ADAE0C2E5}"/>
    <cellStyle name="Accent 1 2" xfId="24" xr:uid="{9191DDDB-FF32-41B7-9572-21A376DB14D1}"/>
    <cellStyle name="Accent 2" xfId="3" xr:uid="{2E467CA8-D537-41AC-AEC1-24D81404ABBA}"/>
    <cellStyle name="Accent 2 2" xfId="25" xr:uid="{0F283791-D0DC-4815-B12F-5FA25393787C}"/>
    <cellStyle name="Accent 3" xfId="4" xr:uid="{9E45A481-D4C8-47A2-A15A-2749834FFB6F}"/>
    <cellStyle name="Accent 3 2" xfId="26" xr:uid="{6738C6D2-81FC-42D9-AE22-5E456EF8D20D}"/>
    <cellStyle name="Accent 4" xfId="23" xr:uid="{0E9CC681-EF8D-4F93-AFD8-924913D16D9C}"/>
    <cellStyle name="Bad" xfId="5" xr:uid="{765D47A7-E00B-4714-9C1E-3B90AE458E51}"/>
    <cellStyle name="Bad 2" xfId="27" xr:uid="{5BB25E9F-9A65-40BE-8639-55FFC5C9A97B}"/>
    <cellStyle name="Error" xfId="6" xr:uid="{F70BDD5C-3376-4380-968D-5AA223717376}"/>
    <cellStyle name="Error 2" xfId="28" xr:uid="{6FF2C448-A0CF-4DCF-B825-682F5DDF6068}"/>
    <cellStyle name="Excel Built-in Explanatory Text" xfId="19" xr:uid="{C69061CE-E9EF-4631-AA95-C0630C85AA95}"/>
    <cellStyle name="Footnote" xfId="7" xr:uid="{12074D45-C57F-4E41-ACA1-9E0984519294}"/>
    <cellStyle name="Footnote 2" xfId="29" xr:uid="{BD9C143E-3B28-4911-8F22-A706809962DA}"/>
    <cellStyle name="Good" xfId="8" xr:uid="{97937B03-F754-4481-AFE8-619433CC92C1}"/>
    <cellStyle name="Good 2" xfId="30" xr:uid="{4897240D-3E0F-4298-95FC-851212726596}"/>
    <cellStyle name="Heading" xfId="9" xr:uid="{38FE094F-EFBE-4B07-B77D-E617AD6D80F6}"/>
    <cellStyle name="Heading 1" xfId="10" xr:uid="{8B1109ED-67AA-4FC8-8D0A-7623B972B615}"/>
    <cellStyle name="Heading 1 2" xfId="32" xr:uid="{D4666E45-3A34-45E7-8E7B-4695AF6AE9FC}"/>
    <cellStyle name="Heading 2" xfId="11" xr:uid="{2A0AB816-5CFB-4DD1-B46A-E68F54F7C4F9}"/>
    <cellStyle name="Heading 2 2" xfId="33" xr:uid="{73ACC1D2-27B8-4742-B080-66A2E27BC48E}"/>
    <cellStyle name="Heading 3" xfId="31" xr:uid="{F03DC343-7369-4A42-B166-5389F5494F12}"/>
    <cellStyle name="Hyperlink" xfId="12" xr:uid="{A10F107A-B2A5-465B-B307-1C80D5B95551}"/>
    <cellStyle name="Hyperlink 2" xfId="34" xr:uid="{121F36BC-312F-49D4-9449-4A3D3D1CCD3E}"/>
    <cellStyle name="Neutral" xfId="13" xr:uid="{7E0A1941-9B11-4CB7-8A9F-21FD17C2A485}"/>
    <cellStyle name="Neutral 2" xfId="35" xr:uid="{47818DF2-6430-4EDB-B47A-24BAA38E6281}"/>
    <cellStyle name="Normalny" xfId="0" builtinId="0" customBuiltin="1"/>
    <cellStyle name="Normalny 2" xfId="22" xr:uid="{A6ACF2BB-5E2B-49AA-A0B2-3C1608588C6A}"/>
    <cellStyle name="Note" xfId="14" xr:uid="{686848FC-8FA4-403B-BDFD-D4FE1F2BB339}"/>
    <cellStyle name="Note 2" xfId="36" xr:uid="{A22DBBFE-DCDE-45B5-8AAB-CB16452DFED5}"/>
    <cellStyle name="Procentowy" xfId="21" builtinId="5"/>
    <cellStyle name="Result" xfId="15" xr:uid="{B53596B7-7CDC-40F0-933E-C4A72E0522AB}"/>
    <cellStyle name="Result 2" xfId="37" xr:uid="{FE383AC7-F63E-463C-BD23-6415B84B4670}"/>
    <cellStyle name="Status" xfId="16" xr:uid="{1FA05F98-771D-4A36-B6C7-05722A07C07C}"/>
    <cellStyle name="Status 2" xfId="38" xr:uid="{45A55CF9-11BB-4F7C-B230-2F7ADB70627A}"/>
    <cellStyle name="Text" xfId="17" xr:uid="{F75B10AB-AC64-4D76-A526-EF2E4AD7E696}"/>
    <cellStyle name="Text 2" xfId="39" xr:uid="{FC0731AE-07DB-4DC0-94EA-01ED5C79D210}"/>
    <cellStyle name="Walutowy" xfId="20" builtinId="4"/>
    <cellStyle name="Warning" xfId="18" xr:uid="{A4C782A2-D2D7-4297-B558-F0907D8E3615}"/>
    <cellStyle name="Warning 2" xfId="40" xr:uid="{FB590D77-D77F-4AA3-A994-64745A07B7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8A6D1-36D1-4D2E-9ACB-FEFC2E99D99E}">
  <sheetPr>
    <pageSetUpPr fitToPage="1"/>
  </sheetPr>
  <dimension ref="A1:O11"/>
  <sheetViews>
    <sheetView workbookViewId="0">
      <selection activeCell="Q6" sqref="Q6"/>
    </sheetView>
  </sheetViews>
  <sheetFormatPr defaultRowHeight="11.25"/>
  <cols>
    <col min="1" max="1" width="5.140625" style="1" customWidth="1"/>
    <col min="2" max="2" width="14.7109375" style="1" customWidth="1"/>
    <col min="3" max="3" width="6.5703125" style="1" customWidth="1"/>
    <col min="4" max="4" width="15.7109375" style="1" customWidth="1"/>
    <col min="5" max="5" width="9.42578125" style="1" customWidth="1"/>
    <col min="6" max="6" width="9.140625" style="1" customWidth="1"/>
    <col min="7" max="7" width="11.28515625" style="1" customWidth="1"/>
    <col min="8" max="8" width="7.42578125" style="1" customWidth="1"/>
    <col min="9" max="9" width="10.42578125" style="1" customWidth="1"/>
    <col min="10" max="10" width="11" style="1" customWidth="1"/>
    <col min="11" max="11" width="10.7109375" style="1" customWidth="1"/>
    <col min="12" max="12" width="10.5703125" style="1" customWidth="1"/>
    <col min="13" max="13" width="7.140625" style="1" customWidth="1"/>
    <col min="14" max="14" width="10.7109375" style="1" customWidth="1"/>
    <col min="15" max="15" width="15.5703125" style="1" customWidth="1"/>
    <col min="16" max="17" width="12.140625" style="1" customWidth="1"/>
    <col min="18" max="16384" width="9.140625" style="1"/>
  </cols>
  <sheetData>
    <row r="1" spans="1:15">
      <c r="A1" s="6"/>
      <c r="B1" s="5"/>
      <c r="C1" s="5"/>
      <c r="D1" s="5"/>
      <c r="E1" s="6"/>
      <c r="F1" s="5"/>
      <c r="G1" s="6"/>
      <c r="H1" s="6"/>
      <c r="I1" s="6"/>
      <c r="J1" s="6"/>
      <c r="K1" s="6"/>
      <c r="L1" s="6"/>
      <c r="M1" s="6"/>
    </row>
    <row r="2" spans="1:15" ht="31.5">
      <c r="A2" s="51" t="s">
        <v>0</v>
      </c>
      <c r="B2" s="51" t="s">
        <v>1</v>
      </c>
      <c r="C2" s="51" t="s">
        <v>2</v>
      </c>
      <c r="D2" s="52"/>
      <c r="E2" s="44" t="s">
        <v>20</v>
      </c>
      <c r="F2" s="45" t="s">
        <v>21</v>
      </c>
      <c r="G2" s="45" t="s">
        <v>25</v>
      </c>
      <c r="H2" s="45" t="s">
        <v>3</v>
      </c>
      <c r="I2" s="45" t="s">
        <v>26</v>
      </c>
      <c r="J2" s="45" t="s">
        <v>5</v>
      </c>
      <c r="K2" s="45" t="s">
        <v>4</v>
      </c>
      <c r="L2" s="45" t="s">
        <v>6</v>
      </c>
      <c r="M2" s="45" t="s">
        <v>22</v>
      </c>
      <c r="N2" s="45" t="s">
        <v>23</v>
      </c>
      <c r="O2" s="45" t="s">
        <v>24</v>
      </c>
    </row>
    <row r="3" spans="1:15" ht="123.75">
      <c r="A3" s="55" t="s">
        <v>7</v>
      </c>
      <c r="B3" s="57" t="s">
        <v>13</v>
      </c>
      <c r="C3" s="56" t="s">
        <v>8</v>
      </c>
      <c r="D3" s="43" t="s">
        <v>14</v>
      </c>
      <c r="E3" s="53">
        <v>50000</v>
      </c>
      <c r="F3" s="21"/>
      <c r="G3" s="24"/>
      <c r="H3" s="8"/>
      <c r="I3" s="9"/>
      <c r="J3" s="10"/>
      <c r="K3" s="10"/>
      <c r="L3" s="10"/>
      <c r="M3" s="10"/>
      <c r="N3" s="11"/>
      <c r="O3" s="12"/>
    </row>
    <row r="4" spans="1:15">
      <c r="A4" s="55"/>
      <c r="B4" s="57"/>
      <c r="C4" s="56"/>
      <c r="D4" s="28" t="s">
        <v>9</v>
      </c>
      <c r="E4" s="20"/>
      <c r="F4" s="4" t="s">
        <v>10</v>
      </c>
      <c r="G4" s="24" t="s">
        <v>10</v>
      </c>
      <c r="H4" s="8" t="s">
        <v>10</v>
      </c>
      <c r="I4" s="9" t="s">
        <v>10</v>
      </c>
      <c r="J4" s="10" t="s">
        <v>10</v>
      </c>
      <c r="K4" s="10" t="s">
        <v>10</v>
      </c>
      <c r="L4" s="10" t="s">
        <v>10</v>
      </c>
      <c r="M4" s="3"/>
      <c r="N4" s="2"/>
      <c r="O4" s="12"/>
    </row>
    <row r="5" spans="1:15" ht="45">
      <c r="A5" s="55"/>
      <c r="B5" s="57"/>
      <c r="C5" s="56"/>
      <c r="D5" s="41" t="s">
        <v>11</v>
      </c>
      <c r="E5" s="46">
        <v>25000</v>
      </c>
      <c r="F5" s="4"/>
      <c r="G5" s="24"/>
      <c r="H5" s="8"/>
      <c r="I5" s="9"/>
      <c r="J5" s="10"/>
      <c r="K5" s="10"/>
      <c r="L5" s="10"/>
      <c r="M5" s="10"/>
      <c r="N5" s="11"/>
      <c r="O5" s="12"/>
    </row>
    <row r="6" spans="1:15">
      <c r="A6" s="13"/>
      <c r="B6" s="14"/>
      <c r="C6" s="15"/>
      <c r="D6" s="15"/>
      <c r="E6" s="15"/>
      <c r="F6" s="15"/>
      <c r="G6" s="16"/>
      <c r="H6" s="16"/>
      <c r="I6" s="17" t="s">
        <v>12</v>
      </c>
      <c r="J6" s="17">
        <f>SUM(J3:J5)</f>
        <v>0</v>
      </c>
      <c r="K6" s="17">
        <f>SUM(K3:K5)</f>
        <v>0</v>
      </c>
      <c r="L6" s="17">
        <f>SUM(L3:L5)</f>
        <v>0</v>
      </c>
    </row>
    <row r="7" spans="1: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5">
      <c r="A9" s="6"/>
      <c r="B9" s="54"/>
      <c r="C9" s="54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5">
      <c r="A10" s="6"/>
      <c r="B10" s="6"/>
      <c r="C10" s="6"/>
      <c r="D10" s="6"/>
      <c r="E10" s="54"/>
      <c r="F10" s="54"/>
      <c r="G10" s="54"/>
      <c r="H10" s="54"/>
      <c r="I10" s="6"/>
      <c r="J10" s="6"/>
      <c r="K10" s="6"/>
      <c r="L10" s="6"/>
      <c r="M10" s="6"/>
    </row>
    <row r="11" spans="1:15">
      <c r="A11" s="6"/>
      <c r="B11" s="6"/>
      <c r="C11" s="6"/>
      <c r="D11" s="6"/>
      <c r="E11" s="54"/>
      <c r="F11" s="54"/>
      <c r="G11" s="54"/>
      <c r="H11" s="54"/>
      <c r="I11" s="6"/>
      <c r="J11" s="6"/>
      <c r="K11" s="6"/>
      <c r="L11" s="6"/>
      <c r="M11" s="6"/>
    </row>
  </sheetData>
  <mergeCells count="6">
    <mergeCell ref="E11:H11"/>
    <mergeCell ref="A3:A5"/>
    <mergeCell ref="C3:C5"/>
    <mergeCell ref="B9:C9"/>
    <mergeCell ref="E10:H10"/>
    <mergeCell ref="B3:B5"/>
  </mergeCells>
  <pageMargins left="0" right="0" top="0.39370078740157483" bottom="0.39370078740157483" header="0" footer="0"/>
  <pageSetup paperSize="9" scale="95" fitToHeight="0" pageOrder="overThenDown" orientation="landscape" useFirstPageNumber="1" r:id="rId1"/>
  <headerFooter>
    <oddHeader>&amp;C&amp;A</oddHeader>
    <oddFooter>&amp;CStrona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E5FD7-0B5E-4CC6-AE83-AC776512FB7F}">
  <sheetPr>
    <pageSetUpPr fitToPage="1"/>
  </sheetPr>
  <dimension ref="A1:N9"/>
  <sheetViews>
    <sheetView workbookViewId="0">
      <selection activeCell="F9" sqref="F9:G10"/>
    </sheetView>
  </sheetViews>
  <sheetFormatPr defaultRowHeight="11.25"/>
  <cols>
    <col min="1" max="1" width="6.28515625" style="1" customWidth="1"/>
    <col min="2" max="2" width="20.5703125" style="1" customWidth="1"/>
    <col min="3" max="4" width="9.140625" style="1"/>
    <col min="5" max="5" width="11.28515625" style="1" bestFit="1" customWidth="1"/>
    <col min="6" max="6" width="12.140625" style="1" customWidth="1"/>
    <col min="7" max="7" width="9.140625" style="1"/>
    <col min="8" max="8" width="10.5703125" style="1" customWidth="1"/>
    <col min="9" max="9" width="11.5703125" style="1" customWidth="1"/>
    <col min="10" max="10" width="10.5703125" style="1" customWidth="1"/>
    <col min="11" max="11" width="12.5703125" style="1" customWidth="1"/>
    <col min="12" max="13" width="9.140625" style="1"/>
    <col min="14" max="14" width="12.5703125" style="1" customWidth="1"/>
    <col min="15" max="16384" width="9.140625" style="1"/>
  </cols>
  <sheetData>
    <row r="1" spans="1:14">
      <c r="A1" s="22"/>
      <c r="B1" s="5"/>
      <c r="C1" s="6"/>
      <c r="D1" s="6"/>
      <c r="E1" s="6"/>
      <c r="F1" s="6"/>
      <c r="G1" s="6"/>
      <c r="H1" s="6"/>
      <c r="I1" s="6"/>
      <c r="J1" s="6"/>
      <c r="K1" s="6"/>
    </row>
    <row r="2" spans="1:14" ht="31.5">
      <c r="A2" s="47"/>
      <c r="B2" s="44" t="s">
        <v>1</v>
      </c>
      <c r="C2" s="44" t="s">
        <v>19</v>
      </c>
      <c r="D2" s="44" t="s">
        <v>20</v>
      </c>
      <c r="E2" s="45" t="s">
        <v>21</v>
      </c>
      <c r="F2" s="45" t="s">
        <v>25</v>
      </c>
      <c r="G2" s="45" t="s">
        <v>3</v>
      </c>
      <c r="H2" s="45" t="s">
        <v>26</v>
      </c>
      <c r="I2" s="45" t="s">
        <v>5</v>
      </c>
      <c r="J2" s="45" t="s">
        <v>4</v>
      </c>
      <c r="K2" s="45" t="s">
        <v>6</v>
      </c>
      <c r="L2" s="45" t="s">
        <v>22</v>
      </c>
      <c r="M2" s="45" t="s">
        <v>23</v>
      </c>
      <c r="N2" s="45" t="s">
        <v>24</v>
      </c>
    </row>
    <row r="3" spans="1:14" ht="45">
      <c r="A3" s="19">
        <v>1</v>
      </c>
      <c r="B3" s="41" t="s">
        <v>16</v>
      </c>
      <c r="C3" s="19" t="s">
        <v>8</v>
      </c>
      <c r="D3" s="19">
        <v>3000</v>
      </c>
      <c r="E3" s="23"/>
      <c r="F3" s="24"/>
      <c r="G3" s="27"/>
      <c r="H3" s="9"/>
      <c r="I3" s="9"/>
      <c r="J3" s="24"/>
      <c r="K3" s="29"/>
      <c r="L3" s="30"/>
      <c r="M3" s="31"/>
      <c r="N3" s="30"/>
    </row>
    <row r="4" spans="1:14" ht="45">
      <c r="A4" s="28">
        <v>2</v>
      </c>
      <c r="B4" s="42" t="s">
        <v>15</v>
      </c>
      <c r="C4" s="28" t="s">
        <v>8</v>
      </c>
      <c r="D4" s="28">
        <v>520000</v>
      </c>
      <c r="E4" s="23"/>
      <c r="F4" s="24"/>
      <c r="G4" s="27"/>
      <c r="H4" s="33"/>
      <c r="I4" s="33"/>
      <c r="J4" s="34"/>
      <c r="K4" s="35"/>
      <c r="L4" s="30"/>
      <c r="M4" s="31"/>
      <c r="N4" s="30"/>
    </row>
    <row r="5" spans="1:14">
      <c r="A5" s="25"/>
      <c r="B5" s="5"/>
      <c r="C5" s="6"/>
      <c r="D5" s="6"/>
      <c r="E5" s="6"/>
      <c r="F5" s="6"/>
      <c r="G5" s="6"/>
      <c r="H5" s="36" t="s">
        <v>18</v>
      </c>
      <c r="I5" s="37">
        <f>SUM(I3:I4)</f>
        <v>0</v>
      </c>
      <c r="J5" s="37">
        <f t="shared" ref="J5:K5" si="0">SUM(J3:J4)</f>
        <v>0</v>
      </c>
      <c r="K5" s="37">
        <f t="shared" si="0"/>
        <v>0</v>
      </c>
      <c r="L5" s="38"/>
      <c r="M5" s="38"/>
    </row>
    <row r="6" spans="1:14">
      <c r="A6" s="25"/>
      <c r="B6" s="5"/>
      <c r="C6" s="6"/>
      <c r="D6" s="6"/>
      <c r="E6" s="6"/>
      <c r="F6" s="6"/>
      <c r="G6" s="6"/>
      <c r="H6" s="6"/>
      <c r="I6" s="6"/>
      <c r="J6" s="6"/>
      <c r="K6" s="6"/>
    </row>
    <row r="7" spans="1:14">
      <c r="A7" s="2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4">
      <c r="A8" s="26"/>
      <c r="B8" s="6"/>
      <c r="C8" s="6"/>
      <c r="D8" s="6"/>
      <c r="E8" s="6"/>
      <c r="F8" s="18"/>
      <c r="G8" s="6"/>
      <c r="H8" s="6"/>
      <c r="I8" s="6"/>
    </row>
    <row r="9" spans="1:14">
      <c r="A9" s="26"/>
      <c r="B9" s="6"/>
      <c r="C9" s="6"/>
      <c r="D9" s="18"/>
      <c r="E9" s="18"/>
    </row>
  </sheetData>
  <pageMargins left="0.70866141732283472" right="0.70866141732283472" top="0.74803149606299213" bottom="0.74803149606299213" header="0.31496062992125984" footer="0.31496062992125984"/>
  <pageSetup paperSize="9" scale="79" fitToHeight="0" orientation="landscape" r:id="rId1"/>
  <headerFooter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15770-F48F-49FA-8530-162D379E0D94}">
  <sheetPr>
    <pageSetUpPr fitToPage="1"/>
  </sheetPr>
  <dimension ref="A1:N4"/>
  <sheetViews>
    <sheetView tabSelected="1" workbookViewId="0">
      <selection activeCell="T16" sqref="T16"/>
    </sheetView>
  </sheetViews>
  <sheetFormatPr defaultRowHeight="12.75"/>
  <cols>
    <col min="1" max="1" width="5.140625" style="7" customWidth="1"/>
    <col min="2" max="2" width="20.140625" style="7" customWidth="1"/>
    <col min="3" max="4" width="9.140625" style="7"/>
    <col min="5" max="5" width="12.7109375" style="7" customWidth="1"/>
    <col min="6" max="6" width="11.5703125" style="7" customWidth="1"/>
    <col min="7" max="7" width="9.140625" style="7"/>
    <col min="8" max="8" width="13" style="7" customWidth="1"/>
    <col min="9" max="9" width="11.140625" style="7" bestFit="1" customWidth="1"/>
    <col min="10" max="10" width="12.5703125" style="7" customWidth="1"/>
    <col min="11" max="11" width="13" style="7" customWidth="1"/>
    <col min="12" max="13" width="9.140625" style="7"/>
    <col min="14" max="14" width="12.85546875" style="7" customWidth="1"/>
    <col min="15" max="16384" width="9.140625" style="7"/>
  </cols>
  <sheetData>
    <row r="1" spans="1:14">
      <c r="B1" s="32"/>
    </row>
    <row r="2" spans="1:14" ht="31.5">
      <c r="A2" s="47"/>
      <c r="B2" s="44" t="s">
        <v>1</v>
      </c>
      <c r="C2" s="44" t="s">
        <v>19</v>
      </c>
      <c r="D2" s="44" t="s">
        <v>20</v>
      </c>
      <c r="E2" s="45" t="s">
        <v>21</v>
      </c>
      <c r="F2" s="45" t="s">
        <v>25</v>
      </c>
      <c r="G2" s="45" t="s">
        <v>3</v>
      </c>
      <c r="H2" s="45" t="s">
        <v>27</v>
      </c>
      <c r="I2" s="45" t="s">
        <v>5</v>
      </c>
      <c r="J2" s="45" t="s">
        <v>4</v>
      </c>
      <c r="K2" s="45" t="s">
        <v>6</v>
      </c>
      <c r="L2" s="45" t="s">
        <v>22</v>
      </c>
      <c r="M2" s="45" t="s">
        <v>23</v>
      </c>
      <c r="N2" s="45" t="s">
        <v>24</v>
      </c>
    </row>
    <row r="3" spans="1:14" ht="56.25">
      <c r="A3" s="19">
        <v>1</v>
      </c>
      <c r="B3" s="41" t="s">
        <v>17</v>
      </c>
      <c r="C3" s="19" t="s">
        <v>8</v>
      </c>
      <c r="D3" s="19">
        <v>10000</v>
      </c>
      <c r="E3" s="23"/>
      <c r="F3" s="24"/>
      <c r="G3" s="27"/>
      <c r="H3" s="33"/>
      <c r="I3" s="33"/>
      <c r="J3" s="34"/>
      <c r="K3" s="35"/>
      <c r="L3" s="39"/>
      <c r="M3" s="40"/>
      <c r="N3" s="39"/>
    </row>
    <row r="4" spans="1:14">
      <c r="A4" s="1"/>
      <c r="B4" s="1"/>
      <c r="C4" s="1"/>
      <c r="D4" s="1"/>
      <c r="E4" s="1"/>
      <c r="F4" s="1"/>
      <c r="G4" s="1"/>
      <c r="H4" s="48" t="s">
        <v>18</v>
      </c>
      <c r="I4" s="49">
        <f>SUM(I3)</f>
        <v>0</v>
      </c>
      <c r="J4" s="49">
        <f t="shared" ref="J4:K4" si="0">SUM(J3)</f>
        <v>0</v>
      </c>
      <c r="K4" s="49">
        <f t="shared" si="0"/>
        <v>0</v>
      </c>
      <c r="L4" s="50"/>
      <c r="M4" s="50"/>
      <c r="N4" s="1"/>
    </row>
  </sheetData>
  <pageMargins left="0.70866141732283472" right="0.70866141732283472" top="0.74803149606299213" bottom="0.74803149606299213" header="0.31496062992125984" footer="0.31496062992125984"/>
  <pageSetup paperSize="9" scale="78" fitToHeight="0" orientation="landscape" r:id="rId1"/>
  <headerFooter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107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Pakiet 1</vt:lpstr>
      <vt:lpstr>Pakiet 2</vt:lpstr>
      <vt:lpstr>Pakiet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Gumułka</dc:creator>
  <cp:lastModifiedBy>Monika Janoszka</cp:lastModifiedBy>
  <cp:revision>7</cp:revision>
  <cp:lastPrinted>2025-03-18T09:28:45Z</cp:lastPrinted>
  <dcterms:created xsi:type="dcterms:W3CDTF">2023-06-12T09:15:56Z</dcterms:created>
  <dcterms:modified xsi:type="dcterms:W3CDTF">2025-04-16T11:29:30Z</dcterms:modified>
</cp:coreProperties>
</file>