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tabRatio="679" firstSheet="1" activeTab="2"/>
  </bookViews>
  <sheets>
    <sheet name="Arkusz2" sheetId="1" state="hidden" r:id="rId1"/>
    <sheet name="Pakiet 1" sheetId="2" r:id="rId2"/>
    <sheet name="Pakiet 2" sheetId="3" r:id="rId3"/>
    <sheet name="Arkusz1" sheetId="4" state="hidden" r:id="rId4"/>
  </sheets>
  <definedNames>
    <definedName name="_xlnm.Print_Area" localSheetId="1">'Pakiet 1'!$A$1:$L$27</definedName>
  </definedNames>
  <calcPr fullCalcOnLoad="1"/>
</workbook>
</file>

<file path=xl/sharedStrings.xml><?xml version="1.0" encoding="utf-8"?>
<sst xmlns="http://schemas.openxmlformats.org/spreadsheetml/2006/main" count="93" uniqueCount="75">
  <si>
    <t>FORMULARZ ASORTYMENTOWO-CENOWY</t>
  </si>
  <si>
    <t>Lp</t>
  </si>
  <si>
    <t>Opis przedmiotu zamówienia</t>
  </si>
  <si>
    <t>Jedn miary</t>
  </si>
  <si>
    <t xml:space="preserve"> Cena jedn. netto(zł)</t>
  </si>
  <si>
    <t>VAT%</t>
  </si>
  <si>
    <t>Wartość netto(zł)</t>
  </si>
  <si>
    <t>Wartość brutto(zł)</t>
  </si>
  <si>
    <t>op/100szt</t>
  </si>
  <si>
    <t>op/25szt</t>
  </si>
  <si>
    <t>op/5ml</t>
  </si>
  <si>
    <t>op/0,5ml</t>
  </si>
  <si>
    <t xml:space="preserve">           Załącznik nr 2</t>
  </si>
  <si>
    <t>Kolumienki powinowactwa immunologicznego DON WB, zakres badań na HPLC 0,1-5ppm,pojemność kolumienek 3ml.(G1065)</t>
  </si>
  <si>
    <t>Kolumnienki powinowactwa immunologicznego  fumonitest WB, zakres badań na HPLC 0,016-10ppm,pojemność kolumienek 3ml.(G1060)</t>
  </si>
  <si>
    <t>Kolumienki powinowactwa immunologicznego aflatest P  WB, zakres badań na HPLC 0,03-100ppb,pojemność kolumienek 3ml.(G1024)</t>
  </si>
  <si>
    <t>Kolumienki powinowactwa immunologicznego ZEA , zakres badań na HPLC 0,002-50ppm,pojemność kolumienek 3ml.(G1026)</t>
  </si>
  <si>
    <t>op./25 szt.</t>
  </si>
  <si>
    <t>Oferowany producent/nr kat.</t>
  </si>
  <si>
    <t>Sączki karbowane bibułowe o średnicy 24cm VICAM (31240)</t>
  </si>
  <si>
    <t xml:space="preserve"> Cena jedn. brutto (zł)</t>
  </si>
  <si>
    <t>Kolumienki powinowactwa immunologicznego Ochra Test WB, zakres badań na HPLC 0,25-100ppb, pojemność kolumienek 3ml.(G1033)</t>
  </si>
  <si>
    <t>kolumienki powinowactwa immunologicznego citritest WB (G1070) zakres badań na HPLC 10-500ppb, pojemność kolumienki 3ml</t>
  </si>
  <si>
    <t>Kolumienki powinowactwa immunologicznego T2, HT-2 WB, zakres badań na HPLC 0,005-1,5ppm,pojemność kolumienek 3ml.(176000207)</t>
  </si>
  <si>
    <t>Fumonitest A (wywoływacz A) do tworzenia pochodnych fumonizyn (G5003); wymagany certyfikat jakości</t>
  </si>
  <si>
    <t>Fumonitest B (wywoływacz B) do tworzenia pochodnych fumonizyn (G5004); wymagany certyfikat jakości</t>
  </si>
  <si>
    <t>DL-SA</t>
  </si>
  <si>
    <t>DL-SF</t>
  </si>
  <si>
    <t>ilość razem</t>
  </si>
  <si>
    <t>Dane Wykonawcy:</t>
  </si>
  <si>
    <t>Nazwa / Adres:</t>
  </si>
  <si>
    <t>Ofertę należy złozyć w formie elektronicznej lub w postaci elektronicznej opatrzonej podpisem zaufanym lub podpisem osobistym</t>
  </si>
  <si>
    <t xml:space="preserve"> DL-OBF-PFWŻ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</si>
  <si>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</si>
  <si>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</si>
  <si>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</si>
  <si>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</si>
  <si>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poz. 1-9 - termin ważności  min. 3/4 daty ważności producenta</t>
  </si>
  <si>
    <t>poz. 1-10 - wymagany termin dostawy maksymalnie 30 dni</t>
  </si>
  <si>
    <t xml:space="preserve">Dane Wykonawcy </t>
  </si>
  <si>
    <t xml:space="preserve">                             FORMULARZ ASORTYMENTOWO-CENOWY</t>
  </si>
  <si>
    <t xml:space="preserve"> Wymagania techniczne i jakościowe</t>
  </si>
  <si>
    <t xml:space="preserve">Ilość </t>
  </si>
  <si>
    <t>DL-SB</t>
  </si>
  <si>
    <t>DL-HK</t>
  </si>
  <si>
    <t>pożywki</t>
  </si>
  <si>
    <t>bakteriologia</t>
  </si>
  <si>
    <t>wirusologia</t>
  </si>
  <si>
    <t xml:space="preserve"> Cena jedn. netto(zł) </t>
  </si>
  <si>
    <t xml:space="preserve"> Cena jedn. brutto(zł)</t>
  </si>
  <si>
    <t xml:space="preserve">Wartość netto(zł) </t>
  </si>
  <si>
    <t xml:space="preserve">Wartość brutto(zł) </t>
  </si>
  <si>
    <t>Producent/ nr katalogowy</t>
  </si>
  <si>
    <t>Oferowany przez Wykonawcę opis przedmiotu zamówienia potwierdzający wszystkie wymagane przez Zamawiającego parametry,  wymagania techniczne i jakościowe</t>
  </si>
  <si>
    <r>
      <t xml:space="preserve">AMNIES GEL                                   </t>
    </r>
    <r>
      <rPr>
        <sz val="10"/>
        <rFont val="Cambria"/>
        <family val="1"/>
      </rPr>
      <t>(np. COPAN/190C.USE)</t>
    </r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</si>
  <si>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</si>
  <si>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szt</t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</si>
  <si>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</si>
  <si>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</si>
  <si>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</si>
  <si>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</si>
  <si>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>RAZEM</t>
  </si>
  <si>
    <t>Termin ważności poz. 1-3 min.12 miesięcy od daty dostarczenia.</t>
  </si>
  <si>
    <t>Wymagane dokumenty przy dostawie:</t>
  </si>
  <si>
    <t xml:space="preserve">Poz. 1-3 Certyfikat jakości serii z podanymi warunkami przetrzymywania określonych drobnoustrojów na podłożu transportowym, czasu przeżywania,   pomiar odzysku dla poszczególnych bakterii i termin ważności. Certyfikat jałowości serii, świadectwo CE. </t>
  </si>
  <si>
    <t>Poz. 1-3 termin dostawy nie dłuższy niż 14 dni  od złożenia zamówienia.</t>
  </si>
  <si>
    <t xml:space="preserve">PAKIET 2- Wymazówki </t>
  </si>
  <si>
    <t>Załącznik nr 2</t>
  </si>
  <si>
    <t>ADM-ZP.272.1.3.2023</t>
  </si>
  <si>
    <t>Wymagania: Poz. 1-9 - certyfikaty kontroli jakości w formie pisemnej Na wskazanych kolumienkach powinowactwa immunologicznego Zamawiający przeprowadził pełną walidację oznaczeń różnych mykotoksyn w próbkach żywności. Możliwość zakupu zamiennie kolumienek.</t>
  </si>
  <si>
    <r>
      <t xml:space="preserve">PAKIET 1- Kolumienki do analiz chromatograficznych </t>
    </r>
    <r>
      <rPr>
        <b/>
        <sz val="11"/>
        <color indexed="36"/>
        <rFont val="Cambria"/>
        <family val="1"/>
      </rPr>
      <t xml:space="preserve"> </t>
    </r>
  </si>
  <si>
    <t xml:space="preserve"> dokument świadczący o równoważności (np. certyfikat, opis, świadectwo) załączonego do oferty - WYMÓG KONIECZNY - opisać nr pakietu i pozycji na załączonym dokumencie</t>
  </si>
  <si>
    <t>Czy zaoferowano produkt równoważny; zaznaczyc "TAK" lub "NIE" w przypadku oferowania produktu opisanego  w kolumnie "B"</t>
  </si>
  <si>
    <t>Czy zaoferowano produkt równoważny; zaznaczyc "TAK" lub "NIE" - w przypadku oferowania produktu opisanego  w kolumnie "B"</t>
  </si>
  <si>
    <r>
      <t>Dokument świadczący o równoważności (np. certyfikat, opis, świadectwo) załączonego do oferty - WYMÓG KONIECZNY -</t>
    </r>
    <r>
      <rPr>
        <b/>
        <u val="single"/>
        <sz val="10"/>
        <rFont val="Cambria"/>
        <family val="1"/>
      </rPr>
      <t xml:space="preserve"> opisać nr pakietu i pozycji</t>
    </r>
    <r>
      <rPr>
        <b/>
        <sz val="10"/>
        <rFont val="Cambria"/>
        <family val="1"/>
      </rPr>
      <t xml:space="preserve"> </t>
    </r>
    <r>
      <rPr>
        <b/>
        <u val="single"/>
        <sz val="10"/>
        <rFont val="Cambria"/>
        <family val="1"/>
      </rPr>
      <t>na załączonym dokumencie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</si>
</sst>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0\ &quot;zł&quot;"/>
    <numFmt numFmtId="169" formatCode="#,##0.00_ ;\-#,##0.00\ "/>
    <numFmt numFmtId="170" formatCode="#,##0.00\ _z_ł"/>
    <numFmt numFmtId="171" formatCode="#,##0.00\ &quot;zł&quot;;[Red]#,##0.00\ &quot;zł&quot;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#,##0.00"/>
    <numFmt numFmtId="178" formatCode="#,##0.00\ [$€-1];[Red]\-#,##0.00\ [$€-1]"/>
    <numFmt numFmtId="179" formatCode="#,##0.00\ [$€-1];[Red]#,##0.00\ [$€-1]"/>
  </numFmts>
  <fonts count="53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36"/>
      <name val="Cambria"/>
      <family val="1"/>
    </font>
    <font>
      <i/>
      <sz val="11"/>
      <name val="Cambria"/>
      <family val="1"/>
    </font>
    <font>
      <sz val="10"/>
      <name val="Cambria"/>
      <family val="1"/>
    </font>
    <font>
      <b/>
      <sz val="28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name val="Calibri Light"/>
      <family val="1"/>
    </font>
    <font>
      <b/>
      <sz val="10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16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0" fontId="0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10" fontId="7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7" fillId="0" borderId="10" xfId="0" applyNumberFormat="1" applyFont="1" applyFill="1" applyBorder="1" applyAlignment="1">
      <alignment horizontal="center" vertical="center"/>
    </xf>
    <xf numFmtId="10" fontId="8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0" fontId="52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" fontId="8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0" fontId="0" fillId="0" borderId="0" xfId="0" applyNumberForma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left"/>
    </xf>
    <xf numFmtId="10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" fontId="11" fillId="0" borderId="0" xfId="0" applyNumberFormat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9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8" fillId="35" borderId="10" xfId="59" applyFont="1" applyFill="1" applyBorder="1" applyAlignment="1">
      <alignment horizontal="center" vertical="center" wrapText="1"/>
      <protection/>
    </xf>
    <xf numFmtId="0" fontId="13" fillId="36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1" fontId="8" fillId="35" borderId="10" xfId="59" applyNumberFormat="1" applyFont="1" applyFill="1" applyBorder="1" applyAlignment="1">
      <alignment horizontal="center" vertical="center" wrapText="1"/>
      <protection/>
    </xf>
    <xf numFmtId="1" fontId="8" fillId="35" borderId="10" xfId="0" applyNumberFormat="1" applyFont="1" applyFill="1" applyBorder="1" applyAlignment="1">
      <alignment horizontal="center" vertical="center" wrapText="1"/>
    </xf>
    <xf numFmtId="4" fontId="8" fillId="35" borderId="10" xfId="59" applyNumberFormat="1" applyFont="1" applyFill="1" applyBorder="1" applyAlignment="1">
      <alignment horizontal="center" vertical="center" wrapText="1"/>
      <protection/>
    </xf>
    <xf numFmtId="10" fontId="8" fillId="35" borderId="10" xfId="59" applyNumberFormat="1" applyFont="1" applyFill="1" applyBorder="1" applyAlignment="1">
      <alignment horizontal="center" vertical="center" wrapText="1"/>
      <protection/>
    </xf>
    <xf numFmtId="0" fontId="13" fillId="35" borderId="10" xfId="59" applyFont="1" applyFill="1" applyBorder="1" applyAlignment="1">
      <alignment horizontal="center" vertical="center" wrapText="1"/>
      <protection/>
    </xf>
    <xf numFmtId="0" fontId="13" fillId="35" borderId="12" xfId="59" applyFont="1" applyFill="1" applyBorder="1" applyAlignment="1">
      <alignment horizontal="center" vertical="center" wrapText="1"/>
      <protection/>
    </xf>
    <xf numFmtId="49" fontId="13" fillId="35" borderId="12" xfId="59" applyNumberFormat="1" applyFont="1" applyFill="1" applyBorder="1" applyAlignment="1">
      <alignment horizontal="center" vertical="center" wrapText="1"/>
      <protection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4" fontId="13" fillId="35" borderId="12" xfId="59" applyNumberFormat="1" applyFont="1" applyFill="1" applyBorder="1" applyAlignment="1">
      <alignment horizontal="center" vertical="center" wrapText="1"/>
      <protection/>
    </xf>
    <xf numFmtId="10" fontId="13" fillId="35" borderId="12" xfId="59" applyNumberFormat="1" applyFont="1" applyFill="1" applyBorder="1" applyAlignment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0" fontId="10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wrapText="1"/>
    </xf>
    <xf numFmtId="4" fontId="3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" fontId="13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_czyst_gosp_2018" xfId="57"/>
    <cellStyle name="Normalny 3" xfId="58"/>
    <cellStyle name="Normalny_Arkusz1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85" zoomScaleNormal="85" zoomScalePageLayoutView="0" workbookViewId="0" topLeftCell="A5">
      <selection activeCell="M5" sqref="M5"/>
    </sheetView>
  </sheetViews>
  <sheetFormatPr defaultColWidth="9.140625" defaultRowHeight="12.75"/>
  <cols>
    <col min="1" max="1" width="4.8515625" style="0" customWidth="1"/>
    <col min="2" max="2" width="46.8515625" style="68" customWidth="1"/>
    <col min="3" max="3" width="11.421875" style="0" customWidth="1"/>
    <col min="4" max="4" width="9.421875" style="45" customWidth="1"/>
    <col min="5" max="6" width="9.421875" style="37" hidden="1" customWidth="1"/>
    <col min="7" max="7" width="13.57421875" style="23" customWidth="1"/>
    <col min="8" max="8" width="8.8515625" style="61" customWidth="1"/>
    <col min="9" max="9" width="15.8515625" style="23" customWidth="1"/>
    <col min="10" max="10" width="14.421875" style="23" customWidth="1"/>
    <col min="11" max="11" width="13.140625" style="23" customWidth="1"/>
    <col min="12" max="12" width="18.140625" style="0" customWidth="1"/>
    <col min="13" max="13" width="22.8515625" style="0" customWidth="1"/>
    <col min="14" max="14" width="33.140625" style="0" customWidth="1"/>
  </cols>
  <sheetData>
    <row r="1" spans="1:12" ht="14.25">
      <c r="A1" s="10"/>
      <c r="B1" s="56" t="s">
        <v>29</v>
      </c>
      <c r="C1" s="10"/>
      <c r="D1" s="46"/>
      <c r="E1" s="35"/>
      <c r="F1" s="35"/>
      <c r="G1" s="22"/>
      <c r="H1" s="58"/>
      <c r="I1" s="22"/>
      <c r="J1" s="22"/>
      <c r="K1" s="134" t="s">
        <v>12</v>
      </c>
      <c r="L1" s="134"/>
    </row>
    <row r="2" spans="1:12" ht="14.25">
      <c r="A2" s="10"/>
      <c r="B2" s="56" t="s">
        <v>30</v>
      </c>
      <c r="C2" s="10"/>
      <c r="D2" s="46"/>
      <c r="E2" s="35"/>
      <c r="F2" s="35"/>
      <c r="G2" s="22"/>
      <c r="H2" s="58"/>
      <c r="I2" s="22"/>
      <c r="J2" s="22"/>
      <c r="K2" s="144" t="s">
        <v>68</v>
      </c>
      <c r="L2" s="145"/>
    </row>
    <row r="3" spans="1:12" ht="14.25">
      <c r="A3" s="10"/>
      <c r="B3" s="72"/>
      <c r="C3" s="134" t="s">
        <v>0</v>
      </c>
      <c r="D3" s="134"/>
      <c r="E3" s="134"/>
      <c r="F3" s="134"/>
      <c r="G3" s="135"/>
      <c r="H3" s="135"/>
      <c r="I3" s="135"/>
      <c r="J3" s="135"/>
      <c r="K3" s="135"/>
      <c r="L3" s="10"/>
    </row>
    <row r="4" spans="1:12" ht="25.5" customHeight="1">
      <c r="A4" s="16"/>
      <c r="B4" s="59" t="s">
        <v>70</v>
      </c>
      <c r="C4" s="11"/>
      <c r="D4" s="42"/>
      <c r="E4" s="142" t="s">
        <v>32</v>
      </c>
      <c r="F4" s="143"/>
      <c r="G4" s="24"/>
      <c r="H4" s="60"/>
      <c r="I4" s="24"/>
      <c r="J4" s="24"/>
      <c r="K4" s="24"/>
      <c r="L4" s="11"/>
    </row>
    <row r="5" spans="1:14" ht="89.25" customHeight="1">
      <c r="A5" s="117" t="s">
        <v>1</v>
      </c>
      <c r="B5" s="117" t="s">
        <v>2</v>
      </c>
      <c r="C5" s="117" t="s">
        <v>3</v>
      </c>
      <c r="D5" s="122" t="s">
        <v>28</v>
      </c>
      <c r="E5" s="123" t="s">
        <v>26</v>
      </c>
      <c r="F5" s="123" t="s">
        <v>27</v>
      </c>
      <c r="G5" s="124" t="s">
        <v>4</v>
      </c>
      <c r="H5" s="125" t="s">
        <v>5</v>
      </c>
      <c r="I5" s="124" t="s">
        <v>20</v>
      </c>
      <c r="J5" s="124" t="s">
        <v>6</v>
      </c>
      <c r="K5" s="124" t="s">
        <v>7</v>
      </c>
      <c r="L5" s="117" t="s">
        <v>18</v>
      </c>
      <c r="M5" s="118" t="s">
        <v>72</v>
      </c>
      <c r="N5" s="118" t="s">
        <v>71</v>
      </c>
    </row>
    <row r="6" spans="1:14" s="3" customFormat="1" ht="46.5" customHeight="1">
      <c r="A6" s="7">
        <v>1</v>
      </c>
      <c r="B6" s="17" t="s">
        <v>24</v>
      </c>
      <c r="C6" s="17" t="s">
        <v>10</v>
      </c>
      <c r="D6" s="49">
        <f>SUM(E6:F6)</f>
        <v>8</v>
      </c>
      <c r="E6" s="67">
        <v>8</v>
      </c>
      <c r="F6" s="53"/>
      <c r="G6" s="26">
        <v>0</v>
      </c>
      <c r="H6" s="62">
        <v>0</v>
      </c>
      <c r="I6" s="54">
        <f>ROUND(G6*(1+H6),2)</f>
        <v>0</v>
      </c>
      <c r="J6" s="26">
        <f aca="true" t="shared" si="0" ref="J6:J15">G6*D6</f>
        <v>0</v>
      </c>
      <c r="K6" s="26">
        <f>I6*D6</f>
        <v>0</v>
      </c>
      <c r="L6" s="18"/>
      <c r="M6" s="119"/>
      <c r="N6" s="119"/>
    </row>
    <row r="7" spans="1:14" s="3" customFormat="1" ht="51" customHeight="1">
      <c r="A7" s="7">
        <v>2</v>
      </c>
      <c r="B7" s="17" t="s">
        <v>25</v>
      </c>
      <c r="C7" s="17" t="s">
        <v>11</v>
      </c>
      <c r="D7" s="49">
        <f aca="true" t="shared" si="1" ref="D7:D15">SUM(E7:F7)</f>
        <v>3</v>
      </c>
      <c r="E7" s="67">
        <v>3</v>
      </c>
      <c r="F7" s="53"/>
      <c r="G7" s="26">
        <v>0</v>
      </c>
      <c r="H7" s="62">
        <v>0</v>
      </c>
      <c r="I7" s="54">
        <f aca="true" t="shared" si="2" ref="I7:I15">ROUND(G7*(1+H7),2)</f>
        <v>0</v>
      </c>
      <c r="J7" s="26">
        <f t="shared" si="0"/>
        <v>0</v>
      </c>
      <c r="K7" s="26">
        <f aca="true" t="shared" si="3" ref="K7:K15">I7*D7</f>
        <v>0</v>
      </c>
      <c r="L7" s="18"/>
      <c r="M7" s="119"/>
      <c r="N7" s="119"/>
    </row>
    <row r="8" spans="1:14" s="3" customFormat="1" ht="59.25" customHeight="1">
      <c r="A8" s="7">
        <v>3</v>
      </c>
      <c r="B8" s="17" t="s">
        <v>13</v>
      </c>
      <c r="C8" s="7" t="s">
        <v>9</v>
      </c>
      <c r="D8" s="49">
        <f t="shared" si="1"/>
        <v>5</v>
      </c>
      <c r="E8" s="67">
        <v>5</v>
      </c>
      <c r="F8" s="53"/>
      <c r="G8" s="26">
        <v>0</v>
      </c>
      <c r="H8" s="62">
        <v>0</v>
      </c>
      <c r="I8" s="54">
        <f t="shared" si="2"/>
        <v>0</v>
      </c>
      <c r="J8" s="26">
        <f t="shared" si="0"/>
        <v>0</v>
      </c>
      <c r="K8" s="26">
        <f t="shared" si="3"/>
        <v>0</v>
      </c>
      <c r="L8" s="18"/>
      <c r="M8" s="119"/>
      <c r="N8" s="119"/>
    </row>
    <row r="9" spans="1:14" s="3" customFormat="1" ht="63" customHeight="1">
      <c r="A9" s="7">
        <v>4</v>
      </c>
      <c r="B9" s="9" t="s">
        <v>21</v>
      </c>
      <c r="C9" s="8" t="s">
        <v>9</v>
      </c>
      <c r="D9" s="49">
        <f t="shared" si="1"/>
        <v>10</v>
      </c>
      <c r="E9" s="67">
        <v>10</v>
      </c>
      <c r="F9" s="53"/>
      <c r="G9" s="43">
        <v>0</v>
      </c>
      <c r="H9" s="62">
        <v>0</v>
      </c>
      <c r="I9" s="54">
        <f t="shared" si="2"/>
        <v>0</v>
      </c>
      <c r="J9" s="26">
        <f t="shared" si="0"/>
        <v>0</v>
      </c>
      <c r="K9" s="26">
        <f t="shared" si="3"/>
        <v>0</v>
      </c>
      <c r="L9" s="13"/>
      <c r="M9" s="119"/>
      <c r="N9" s="119"/>
    </row>
    <row r="10" spans="1:14" s="3" customFormat="1" ht="64.5" customHeight="1">
      <c r="A10" s="7">
        <v>5</v>
      </c>
      <c r="B10" s="9" t="s">
        <v>15</v>
      </c>
      <c r="C10" s="8" t="s">
        <v>9</v>
      </c>
      <c r="D10" s="49">
        <f t="shared" si="1"/>
        <v>10</v>
      </c>
      <c r="E10" s="67">
        <v>10</v>
      </c>
      <c r="F10" s="53"/>
      <c r="G10" s="43">
        <v>0</v>
      </c>
      <c r="H10" s="62">
        <v>0</v>
      </c>
      <c r="I10" s="54">
        <f t="shared" si="2"/>
        <v>0</v>
      </c>
      <c r="J10" s="26">
        <f t="shared" si="0"/>
        <v>0</v>
      </c>
      <c r="K10" s="26">
        <f t="shared" si="3"/>
        <v>0</v>
      </c>
      <c r="L10" s="13"/>
      <c r="M10" s="119"/>
      <c r="N10" s="119"/>
    </row>
    <row r="11" spans="1:14" s="3" customFormat="1" ht="63.75" customHeight="1">
      <c r="A11" s="7">
        <v>6</v>
      </c>
      <c r="B11" s="17" t="s">
        <v>14</v>
      </c>
      <c r="C11" s="7" t="s">
        <v>9</v>
      </c>
      <c r="D11" s="49">
        <f t="shared" si="1"/>
        <v>2</v>
      </c>
      <c r="E11" s="67">
        <v>2</v>
      </c>
      <c r="F11" s="53"/>
      <c r="G11" s="21">
        <v>0</v>
      </c>
      <c r="H11" s="62">
        <v>0</v>
      </c>
      <c r="I11" s="54">
        <f t="shared" si="2"/>
        <v>0</v>
      </c>
      <c r="J11" s="26">
        <f t="shared" si="0"/>
        <v>0</v>
      </c>
      <c r="K11" s="26">
        <f t="shared" si="3"/>
        <v>0</v>
      </c>
      <c r="L11" s="19"/>
      <c r="M11" s="119"/>
      <c r="N11" s="119"/>
    </row>
    <row r="12" spans="1:14" s="3" customFormat="1" ht="63.75" customHeight="1">
      <c r="A12" s="7">
        <v>7</v>
      </c>
      <c r="B12" s="70" t="s">
        <v>22</v>
      </c>
      <c r="C12" s="20" t="s">
        <v>17</v>
      </c>
      <c r="D12" s="49">
        <f t="shared" si="1"/>
        <v>1</v>
      </c>
      <c r="E12" s="67">
        <v>1</v>
      </c>
      <c r="F12" s="53"/>
      <c r="G12" s="21">
        <v>0</v>
      </c>
      <c r="H12" s="62">
        <v>0</v>
      </c>
      <c r="I12" s="54">
        <f t="shared" si="2"/>
        <v>0</v>
      </c>
      <c r="J12" s="26">
        <f t="shared" si="0"/>
        <v>0</v>
      </c>
      <c r="K12" s="26">
        <f t="shared" si="3"/>
        <v>0</v>
      </c>
      <c r="L12" s="19"/>
      <c r="M12" s="119"/>
      <c r="N12" s="119"/>
    </row>
    <row r="13" spans="1:14" s="3" customFormat="1" ht="59.25" customHeight="1">
      <c r="A13" s="7">
        <v>8</v>
      </c>
      <c r="B13" s="17" t="s">
        <v>16</v>
      </c>
      <c r="C13" s="7" t="s">
        <v>9</v>
      </c>
      <c r="D13" s="49">
        <f t="shared" si="1"/>
        <v>4</v>
      </c>
      <c r="E13" s="67">
        <v>4</v>
      </c>
      <c r="F13" s="53"/>
      <c r="G13" s="21">
        <v>0</v>
      </c>
      <c r="H13" s="62">
        <v>0</v>
      </c>
      <c r="I13" s="54">
        <f t="shared" si="2"/>
        <v>0</v>
      </c>
      <c r="J13" s="26">
        <f t="shared" si="0"/>
        <v>0</v>
      </c>
      <c r="K13" s="26">
        <f t="shared" si="3"/>
        <v>0</v>
      </c>
      <c r="L13" s="19"/>
      <c r="M13" s="119"/>
      <c r="N13" s="119"/>
    </row>
    <row r="14" spans="1:14" s="3" customFormat="1" ht="59.25" customHeight="1">
      <c r="A14" s="7">
        <v>9</v>
      </c>
      <c r="B14" s="9" t="s">
        <v>23</v>
      </c>
      <c r="C14" s="8" t="s">
        <v>9</v>
      </c>
      <c r="D14" s="49">
        <f t="shared" si="1"/>
        <v>2</v>
      </c>
      <c r="E14" s="67">
        <v>2</v>
      </c>
      <c r="F14" s="53"/>
      <c r="G14" s="43">
        <v>0</v>
      </c>
      <c r="H14" s="62">
        <v>0</v>
      </c>
      <c r="I14" s="54">
        <f t="shared" si="2"/>
        <v>0</v>
      </c>
      <c r="J14" s="26">
        <f t="shared" si="0"/>
        <v>0</v>
      </c>
      <c r="K14" s="26">
        <f t="shared" si="3"/>
        <v>0</v>
      </c>
      <c r="L14" s="19"/>
      <c r="M14" s="119"/>
      <c r="N14" s="119"/>
    </row>
    <row r="15" spans="1:14" s="6" customFormat="1" ht="39.75" customHeight="1">
      <c r="A15" s="7">
        <v>10</v>
      </c>
      <c r="B15" s="9" t="s">
        <v>19</v>
      </c>
      <c r="C15" s="8" t="s">
        <v>8</v>
      </c>
      <c r="D15" s="49">
        <f t="shared" si="1"/>
        <v>15</v>
      </c>
      <c r="E15" s="67">
        <v>10</v>
      </c>
      <c r="F15" s="53">
        <v>5</v>
      </c>
      <c r="G15" s="43">
        <v>0</v>
      </c>
      <c r="H15" s="62">
        <v>0</v>
      </c>
      <c r="I15" s="54">
        <f t="shared" si="2"/>
        <v>0</v>
      </c>
      <c r="J15" s="26">
        <f t="shared" si="0"/>
        <v>0</v>
      </c>
      <c r="K15" s="26">
        <f t="shared" si="3"/>
        <v>0</v>
      </c>
      <c r="L15" s="20"/>
      <c r="M15" s="116"/>
      <c r="N15" s="116"/>
    </row>
    <row r="16" spans="1:12" ht="20.25" customHeight="1">
      <c r="A16" s="139"/>
      <c r="B16" s="140"/>
      <c r="C16" s="140"/>
      <c r="D16" s="140"/>
      <c r="E16" s="140"/>
      <c r="F16" s="140"/>
      <c r="G16" s="140"/>
      <c r="H16" s="140"/>
      <c r="I16" s="141"/>
      <c r="J16" s="44">
        <f>SUM(J6:J15)</f>
        <v>0</v>
      </c>
      <c r="K16" s="44">
        <f>SUM(K6:K15)</f>
        <v>0</v>
      </c>
      <c r="L16" s="14"/>
    </row>
    <row r="17" spans="1:12" ht="14.25">
      <c r="A17" s="14"/>
      <c r="B17" s="12"/>
      <c r="C17" s="14"/>
      <c r="D17" s="47"/>
      <c r="E17" s="36"/>
      <c r="F17" s="36"/>
      <c r="G17" s="29">
        <v>0</v>
      </c>
      <c r="H17" s="63"/>
      <c r="I17" s="27"/>
      <c r="J17" s="28"/>
      <c r="K17" s="29"/>
      <c r="L17" s="14"/>
    </row>
    <row r="18" spans="1:12" ht="37.5" customHeight="1">
      <c r="A18" s="14"/>
      <c r="B18" s="136" t="s">
        <v>69</v>
      </c>
      <c r="C18" s="137"/>
      <c r="D18" s="137"/>
      <c r="E18" s="137"/>
      <c r="F18" s="137"/>
      <c r="G18" s="137"/>
      <c r="H18" s="137"/>
      <c r="I18" s="137"/>
      <c r="J18" s="137"/>
      <c r="K18" s="138"/>
      <c r="L18" s="138"/>
    </row>
    <row r="19" spans="1:12" ht="11.25" customHeight="1">
      <c r="A19" s="14"/>
      <c r="B19" s="148" t="s">
        <v>37</v>
      </c>
      <c r="C19" s="148"/>
      <c r="D19" s="148"/>
      <c r="E19" s="148"/>
      <c r="F19" s="69"/>
      <c r="G19" s="69"/>
      <c r="H19" s="69"/>
      <c r="I19" s="69"/>
      <c r="J19" s="69"/>
      <c r="K19" s="73"/>
      <c r="L19" s="73"/>
    </row>
    <row r="20" spans="1:12" ht="15" customHeight="1">
      <c r="A20" s="14"/>
      <c r="B20" s="148" t="s">
        <v>38</v>
      </c>
      <c r="C20" s="148"/>
      <c r="D20" s="74"/>
      <c r="E20" s="74"/>
      <c r="F20" s="69"/>
      <c r="G20" s="69"/>
      <c r="H20" s="69"/>
      <c r="I20" s="69"/>
      <c r="J20" s="69"/>
      <c r="K20" s="73"/>
      <c r="L20" s="73"/>
    </row>
    <row r="21" spans="1:11" ht="21" customHeight="1">
      <c r="A21" s="10" t="s">
        <v>33</v>
      </c>
      <c r="B21" s="75"/>
      <c r="C21" s="10"/>
      <c r="D21" s="10"/>
      <c r="E21" s="10"/>
      <c r="F21" s="146"/>
      <c r="G21" s="146"/>
      <c r="H21" s="146"/>
      <c r="I21" s="146"/>
      <c r="J21" s="146"/>
      <c r="K21"/>
    </row>
    <row r="22" spans="1:11" ht="14.25">
      <c r="A22" s="10" t="s">
        <v>34</v>
      </c>
      <c r="B22" s="75"/>
      <c r="C22" s="10"/>
      <c r="D22" s="10"/>
      <c r="E22" s="10"/>
      <c r="F22" s="10"/>
      <c r="G22" s="58"/>
      <c r="H22" s="22"/>
      <c r="I22" s="22"/>
      <c r="J22" s="22"/>
      <c r="K22"/>
    </row>
    <row r="23" spans="1:11" ht="14.25">
      <c r="A23" s="10" t="s">
        <v>35</v>
      </c>
      <c r="B23" s="75"/>
      <c r="C23" s="10"/>
      <c r="D23" s="10"/>
      <c r="E23" s="10"/>
      <c r="F23" s="10"/>
      <c r="G23" s="58"/>
      <c r="H23" s="22"/>
      <c r="I23" s="22"/>
      <c r="J23" s="22"/>
      <c r="K23"/>
    </row>
    <row r="24" spans="1:11" ht="14.25">
      <c r="A24" s="10" t="s">
        <v>36</v>
      </c>
      <c r="B24" s="75"/>
      <c r="C24" s="10"/>
      <c r="D24" s="10"/>
      <c r="E24" s="10"/>
      <c r="F24" s="10"/>
      <c r="G24" s="58"/>
      <c r="H24" s="22"/>
      <c r="I24" s="22"/>
      <c r="J24" s="22"/>
      <c r="K24"/>
    </row>
    <row r="25" spans="1:12" ht="18.75" customHeight="1">
      <c r="A25" s="15"/>
      <c r="B25" s="33"/>
      <c r="C25" s="10"/>
      <c r="D25" s="46"/>
      <c r="E25" s="35"/>
      <c r="F25" s="35"/>
      <c r="G25" s="22"/>
      <c r="H25" s="147" t="s">
        <v>31</v>
      </c>
      <c r="I25" s="147"/>
      <c r="J25" s="147"/>
      <c r="K25" s="147"/>
      <c r="L25" s="10"/>
    </row>
    <row r="26" spans="1:12" ht="22.5" customHeight="1">
      <c r="A26" s="15"/>
      <c r="B26" s="33"/>
      <c r="C26" s="10"/>
      <c r="D26" s="46"/>
      <c r="E26" s="35"/>
      <c r="F26" s="35"/>
      <c r="G26" s="22"/>
      <c r="H26" s="147"/>
      <c r="I26" s="147"/>
      <c r="J26" s="147"/>
      <c r="K26" s="147"/>
      <c r="L26" s="10"/>
    </row>
    <row r="27" spans="2:12" ht="12.75">
      <c r="B27" s="55"/>
      <c r="H27" s="147"/>
      <c r="I27" s="147"/>
      <c r="J27" s="147"/>
      <c r="K27" s="147"/>
      <c r="L27" s="2"/>
    </row>
    <row r="28" spans="2:12" ht="12.75">
      <c r="B28" s="149"/>
      <c r="C28" s="150"/>
      <c r="D28" s="150"/>
      <c r="E28" s="150"/>
      <c r="F28" s="150"/>
      <c r="G28" s="150"/>
      <c r="H28" s="150"/>
      <c r="I28" s="150"/>
      <c r="J28" s="150"/>
      <c r="K28" s="25"/>
      <c r="L28" s="2"/>
    </row>
    <row r="29" spans="2:12" ht="12.75">
      <c r="B29" s="34"/>
      <c r="C29" s="2"/>
      <c r="D29" s="48"/>
      <c r="E29" s="38"/>
      <c r="F29" s="38"/>
      <c r="G29" s="25"/>
      <c r="H29" s="57"/>
      <c r="I29" s="25"/>
      <c r="J29" s="25"/>
      <c r="K29" s="25"/>
      <c r="L29" s="2"/>
    </row>
    <row r="30" spans="2:12" ht="12.75">
      <c r="B30" s="34"/>
      <c r="C30" s="2"/>
      <c r="D30" s="48"/>
      <c r="E30" s="38"/>
      <c r="F30" s="38"/>
      <c r="G30" s="25"/>
      <c r="H30" s="57"/>
      <c r="I30" s="25"/>
      <c r="J30" s="25"/>
      <c r="K30" s="30"/>
      <c r="L30" s="2"/>
    </row>
    <row r="31" spans="2:12" ht="12.75">
      <c r="B31" s="34"/>
      <c r="C31" s="1"/>
      <c r="D31" s="50"/>
      <c r="E31" s="39"/>
      <c r="F31" s="39"/>
      <c r="G31" s="30"/>
      <c r="H31" s="64"/>
      <c r="I31" s="30"/>
      <c r="J31" s="30"/>
      <c r="K31" s="31"/>
      <c r="L31" s="2"/>
    </row>
    <row r="32" spans="2:12" ht="12.75">
      <c r="B32" s="6"/>
      <c r="C32" s="5"/>
      <c r="D32" s="51"/>
      <c r="E32" s="40"/>
      <c r="F32" s="40"/>
      <c r="G32" s="31"/>
      <c r="H32" s="65"/>
      <c r="I32" s="31"/>
      <c r="J32" s="31"/>
      <c r="K32" s="31"/>
      <c r="L32" s="2"/>
    </row>
    <row r="33" spans="2:12" ht="12.75" customHeight="1">
      <c r="B33" s="6"/>
      <c r="C33" s="5"/>
      <c r="D33" s="51"/>
      <c r="E33" s="40"/>
      <c r="F33" s="40"/>
      <c r="G33" s="31"/>
      <c r="H33" s="65"/>
      <c r="I33" s="31"/>
      <c r="J33" s="31"/>
      <c r="K33" s="32"/>
      <c r="L33" s="4"/>
    </row>
    <row r="34" spans="2:12" ht="12.75" customHeight="1">
      <c r="B34" s="71"/>
      <c r="C34" s="4"/>
      <c r="D34" s="52"/>
      <c r="E34" s="41"/>
      <c r="F34" s="41"/>
      <c r="G34" s="32"/>
      <c r="H34" s="66"/>
      <c r="I34" s="32"/>
      <c r="J34" s="32"/>
      <c r="K34" s="32"/>
      <c r="L34" s="4"/>
    </row>
    <row r="35" spans="2:10" ht="12.75">
      <c r="B35" s="71"/>
      <c r="C35" s="4"/>
      <c r="D35" s="52"/>
      <c r="E35" s="41"/>
      <c r="F35" s="41"/>
      <c r="G35" s="32"/>
      <c r="H35" s="66"/>
      <c r="I35" s="32"/>
      <c r="J35" s="32"/>
    </row>
  </sheetData>
  <sheetProtection/>
  <mergeCells count="11">
    <mergeCell ref="F21:J21"/>
    <mergeCell ref="H25:K27"/>
    <mergeCell ref="B19:E19"/>
    <mergeCell ref="B20:C20"/>
    <mergeCell ref="B28:J28"/>
    <mergeCell ref="K1:L1"/>
    <mergeCell ref="C3:K3"/>
    <mergeCell ref="B18:L18"/>
    <mergeCell ref="A16:I16"/>
    <mergeCell ref="E4:F4"/>
    <mergeCell ref="K2:L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2">
      <selection activeCell="T5" sqref="T5"/>
    </sheetView>
  </sheetViews>
  <sheetFormatPr defaultColWidth="9.140625" defaultRowHeight="12.75"/>
  <cols>
    <col min="2" max="2" width="34.140625" style="113" customWidth="1"/>
    <col min="3" max="3" width="53.8515625" style="113" customWidth="1"/>
    <col min="6" max="11" width="0" style="0" hidden="1" customWidth="1"/>
    <col min="18" max="18" width="27.28125" style="0" customWidth="1"/>
    <col min="19" max="19" width="15.00390625" style="0" customWidth="1"/>
    <col min="20" max="20" width="36.00390625" style="0" customWidth="1"/>
  </cols>
  <sheetData>
    <row r="1" spans="13:16" ht="23.25" customHeight="1">
      <c r="M1" s="76"/>
      <c r="N1" s="160" t="s">
        <v>67</v>
      </c>
      <c r="O1" s="160"/>
      <c r="P1" s="160"/>
    </row>
    <row r="2" spans="1:17" ht="17.25" customHeight="1">
      <c r="A2" s="77"/>
      <c r="B2" s="114" t="s">
        <v>39</v>
      </c>
      <c r="C2" s="78"/>
      <c r="D2" s="151"/>
      <c r="E2" s="152"/>
      <c r="F2" s="152"/>
      <c r="G2" s="152"/>
      <c r="H2" s="152"/>
      <c r="I2" s="152"/>
      <c r="J2" s="152"/>
      <c r="K2" s="152"/>
      <c r="L2" s="79"/>
      <c r="M2" s="80"/>
      <c r="N2" s="159" t="s">
        <v>68</v>
      </c>
      <c r="O2" s="159"/>
      <c r="P2" s="159"/>
      <c r="Q2" s="77"/>
    </row>
    <row r="3" spans="1:17" ht="12.75">
      <c r="A3" s="77"/>
      <c r="B3" s="115"/>
      <c r="C3" s="115" t="s">
        <v>40</v>
      </c>
      <c r="D3" s="81"/>
      <c r="E3" s="81"/>
      <c r="F3" s="81"/>
      <c r="G3" s="81"/>
      <c r="H3" s="81"/>
      <c r="I3" s="81"/>
      <c r="J3" s="81"/>
      <c r="K3" s="82"/>
      <c r="L3" s="83"/>
      <c r="M3" s="84"/>
      <c r="N3" s="83"/>
      <c r="O3" s="85"/>
      <c r="P3" s="85"/>
      <c r="Q3" s="77"/>
    </row>
    <row r="4" spans="1:17" ht="12.75">
      <c r="A4" s="77"/>
      <c r="B4" s="115" t="s">
        <v>66</v>
      </c>
      <c r="C4" s="78"/>
      <c r="D4" s="77"/>
      <c r="E4" s="77"/>
      <c r="F4" s="77"/>
      <c r="G4" s="77"/>
      <c r="H4" s="77"/>
      <c r="I4" s="77"/>
      <c r="J4" s="77"/>
      <c r="K4" s="86"/>
      <c r="L4" s="85"/>
      <c r="M4" s="80"/>
      <c r="N4" s="85"/>
      <c r="O4" s="85"/>
      <c r="P4" s="85"/>
      <c r="Q4" s="77"/>
    </row>
    <row r="5" spans="1:20" ht="144" customHeight="1">
      <c r="A5" s="126" t="s">
        <v>1</v>
      </c>
      <c r="B5" s="127" t="s">
        <v>2</v>
      </c>
      <c r="C5" s="128" t="s">
        <v>41</v>
      </c>
      <c r="D5" s="127" t="s">
        <v>3</v>
      </c>
      <c r="E5" s="129" t="s">
        <v>42</v>
      </c>
      <c r="F5" s="130" t="s">
        <v>43</v>
      </c>
      <c r="G5" s="129" t="s">
        <v>27</v>
      </c>
      <c r="H5" s="129" t="s">
        <v>44</v>
      </c>
      <c r="I5" s="129" t="s">
        <v>45</v>
      </c>
      <c r="J5" s="129" t="s">
        <v>46</v>
      </c>
      <c r="K5" s="129" t="s">
        <v>47</v>
      </c>
      <c r="L5" s="131" t="s">
        <v>48</v>
      </c>
      <c r="M5" s="132" t="s">
        <v>5</v>
      </c>
      <c r="N5" s="131" t="s">
        <v>49</v>
      </c>
      <c r="O5" s="131" t="s">
        <v>50</v>
      </c>
      <c r="P5" s="131" t="s">
        <v>51</v>
      </c>
      <c r="Q5" s="129" t="s">
        <v>52</v>
      </c>
      <c r="R5" s="133" t="s">
        <v>53</v>
      </c>
      <c r="S5" s="121" t="s">
        <v>73</v>
      </c>
      <c r="T5" s="121" t="s">
        <v>74</v>
      </c>
    </row>
    <row r="6" spans="1:20" ht="162" customHeight="1">
      <c r="A6" s="91">
        <v>1</v>
      </c>
      <c r="B6" s="87" t="s">
        <v>54</v>
      </c>
      <c r="C6" s="97" t="s">
        <v>55</v>
      </c>
      <c r="D6" s="91" t="s">
        <v>56</v>
      </c>
      <c r="E6" s="92">
        <f>SUM(F6:K6)</f>
        <v>50</v>
      </c>
      <c r="F6" s="93"/>
      <c r="G6" s="88">
        <v>0</v>
      </c>
      <c r="H6" s="89"/>
      <c r="I6" s="90"/>
      <c r="J6" s="90">
        <v>50</v>
      </c>
      <c r="K6" s="94"/>
      <c r="L6" s="95">
        <v>0</v>
      </c>
      <c r="M6" s="96">
        <v>0</v>
      </c>
      <c r="N6" s="95">
        <f>ROUND(L6*(1+M6),2)</f>
        <v>0</v>
      </c>
      <c r="O6" s="95">
        <f>L6*E6</f>
        <v>0</v>
      </c>
      <c r="P6" s="95">
        <f>N6*E6</f>
        <v>0</v>
      </c>
      <c r="Q6" s="97"/>
      <c r="R6" s="98"/>
      <c r="S6" s="120"/>
      <c r="T6" s="120"/>
    </row>
    <row r="7" spans="1:20" ht="123" customHeight="1">
      <c r="A7" s="91">
        <v>2</v>
      </c>
      <c r="B7" s="97" t="s">
        <v>57</v>
      </c>
      <c r="C7" s="97" t="s">
        <v>58</v>
      </c>
      <c r="D7" s="91" t="s">
        <v>56</v>
      </c>
      <c r="E7" s="92">
        <f>SUM(F7:K7)</f>
        <v>100</v>
      </c>
      <c r="F7" s="93"/>
      <c r="G7" s="88">
        <v>0</v>
      </c>
      <c r="H7" s="89"/>
      <c r="I7" s="90"/>
      <c r="J7" s="90">
        <v>100</v>
      </c>
      <c r="K7" s="94"/>
      <c r="L7" s="95">
        <v>0</v>
      </c>
      <c r="M7" s="96">
        <v>0</v>
      </c>
      <c r="N7" s="95">
        <f>ROUND(L7*(1+M7),2)</f>
        <v>0</v>
      </c>
      <c r="O7" s="95">
        <f>L7*E7</f>
        <v>0</v>
      </c>
      <c r="P7" s="95">
        <f>N7*E7</f>
        <v>0</v>
      </c>
      <c r="Q7" s="97"/>
      <c r="R7" s="98"/>
      <c r="S7" s="120"/>
      <c r="T7" s="120"/>
    </row>
    <row r="8" spans="1:20" ht="102">
      <c r="A8" s="91">
        <v>3</v>
      </c>
      <c r="B8" s="99" t="s">
        <v>59</v>
      </c>
      <c r="C8" s="99" t="s">
        <v>60</v>
      </c>
      <c r="D8" s="100" t="s">
        <v>56</v>
      </c>
      <c r="E8" s="92">
        <f>SUM(F8:K8)</f>
        <v>30000</v>
      </c>
      <c r="F8" s="93"/>
      <c r="G8" s="88">
        <v>0</v>
      </c>
      <c r="H8" s="89"/>
      <c r="I8" s="90"/>
      <c r="J8" s="90">
        <v>30000</v>
      </c>
      <c r="K8" s="94"/>
      <c r="L8" s="95">
        <v>0</v>
      </c>
      <c r="M8" s="96">
        <v>0</v>
      </c>
      <c r="N8" s="95">
        <f>ROUND(L8*(1+M8),2)</f>
        <v>0</v>
      </c>
      <c r="O8" s="95">
        <f>L8*E8</f>
        <v>0</v>
      </c>
      <c r="P8" s="95">
        <f>N8*E8</f>
        <v>0</v>
      </c>
      <c r="Q8" s="99"/>
      <c r="R8" s="98"/>
      <c r="S8" s="120"/>
      <c r="T8" s="120"/>
    </row>
    <row r="9" spans="1:18" ht="12.75">
      <c r="A9" s="91"/>
      <c r="B9" s="91"/>
      <c r="C9" s="101" t="s">
        <v>61</v>
      </c>
      <c r="D9" s="91"/>
      <c r="E9" s="91"/>
      <c r="F9" s="91"/>
      <c r="G9" s="91"/>
      <c r="H9" s="91"/>
      <c r="I9" s="91"/>
      <c r="J9" s="91"/>
      <c r="K9" s="102"/>
      <c r="L9" s="95"/>
      <c r="M9" s="103"/>
      <c r="N9" s="95"/>
      <c r="O9" s="104">
        <f>SUM(O6:O8)</f>
        <v>0</v>
      </c>
      <c r="P9" s="104">
        <f>SUM(P6:P8)</f>
        <v>0</v>
      </c>
      <c r="Q9" s="91"/>
      <c r="R9" s="98"/>
    </row>
    <row r="10" spans="1:17" ht="12.75">
      <c r="A10" s="153" t="s">
        <v>62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ht="12.75">
      <c r="A11" s="105" t="s">
        <v>63</v>
      </c>
      <c r="B11" s="78"/>
      <c r="C11" s="78"/>
      <c r="D11" s="77"/>
      <c r="E11" s="77"/>
      <c r="F11" s="77"/>
      <c r="G11" s="77"/>
      <c r="H11" s="77"/>
      <c r="I11" s="77"/>
      <c r="J11" s="86"/>
      <c r="K11" s="106"/>
      <c r="L11" s="107"/>
      <c r="M11" s="108"/>
      <c r="N11" s="85"/>
      <c r="O11" s="85"/>
      <c r="P11" s="77"/>
      <c r="Q11" s="2"/>
    </row>
    <row r="12" spans="1:18" ht="44.25" customHeight="1">
      <c r="A12" s="161" t="s">
        <v>64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7" ht="12.75">
      <c r="A13" s="109" t="s">
        <v>65</v>
      </c>
      <c r="B13" s="115"/>
      <c r="C13" s="78"/>
      <c r="D13" s="77"/>
      <c r="E13" s="77"/>
      <c r="F13" s="77"/>
      <c r="G13" s="77"/>
      <c r="H13" s="77"/>
      <c r="I13" s="77"/>
      <c r="J13" s="86"/>
      <c r="K13" s="85"/>
      <c r="L13" s="110"/>
      <c r="M13" s="111"/>
      <c r="N13" s="85"/>
      <c r="O13" s="85"/>
      <c r="P13" s="77"/>
      <c r="Q13" s="2"/>
    </row>
    <row r="14" spans="1:17" ht="12.75">
      <c r="A14" s="77"/>
      <c r="B14" s="78"/>
      <c r="C14" s="78"/>
      <c r="D14" s="77"/>
      <c r="E14" s="77"/>
      <c r="F14" s="77"/>
      <c r="G14" s="77"/>
      <c r="H14" s="77"/>
      <c r="I14" s="77"/>
      <c r="J14" s="77"/>
      <c r="K14" s="86"/>
      <c r="L14" s="85"/>
      <c r="M14" s="80"/>
      <c r="N14" s="85"/>
      <c r="O14" s="85"/>
      <c r="P14" s="85"/>
      <c r="Q14" s="77"/>
    </row>
    <row r="15" spans="1:17" ht="12.75">
      <c r="A15" s="77"/>
      <c r="B15" s="78" t="s">
        <v>33</v>
      </c>
      <c r="C15" s="78"/>
      <c r="D15" s="77"/>
      <c r="E15" s="77"/>
      <c r="F15" s="77"/>
      <c r="G15" s="77"/>
      <c r="H15" s="77"/>
      <c r="I15" s="77"/>
      <c r="J15" s="77"/>
      <c r="K15" s="86"/>
      <c r="L15" s="85"/>
      <c r="M15" s="80"/>
      <c r="N15" s="85"/>
      <c r="O15" s="85"/>
      <c r="P15" s="85"/>
      <c r="Q15" s="77"/>
    </row>
    <row r="16" spans="1:17" ht="12.75">
      <c r="A16" s="77"/>
      <c r="B16" s="78" t="s">
        <v>34</v>
      </c>
      <c r="C16" s="78"/>
      <c r="D16" s="77"/>
      <c r="E16" s="77"/>
      <c r="F16" s="77"/>
      <c r="G16" s="77"/>
      <c r="H16" s="77"/>
      <c r="I16" s="77"/>
      <c r="J16" s="77"/>
      <c r="K16" s="86"/>
      <c r="L16" s="85"/>
      <c r="M16" s="80"/>
      <c r="N16" s="85"/>
      <c r="O16" s="83"/>
      <c r="P16" s="83"/>
      <c r="Q16" s="77"/>
    </row>
    <row r="17" spans="1:17" ht="12.75">
      <c r="A17" s="77"/>
      <c r="B17" s="78" t="s">
        <v>35</v>
      </c>
      <c r="C17" s="78"/>
      <c r="D17" s="77"/>
      <c r="E17" s="77"/>
      <c r="F17" s="77"/>
      <c r="G17" s="77"/>
      <c r="H17" s="77"/>
      <c r="I17" s="77"/>
      <c r="J17" s="77"/>
      <c r="K17" s="86"/>
      <c r="L17" s="85"/>
      <c r="M17" s="80"/>
      <c r="N17" s="85"/>
      <c r="O17" s="85"/>
      <c r="P17" s="85"/>
      <c r="Q17" s="77"/>
    </row>
    <row r="18" spans="1:17" ht="12.75">
      <c r="A18" s="77"/>
      <c r="B18" s="78" t="s">
        <v>36</v>
      </c>
      <c r="C18" s="78"/>
      <c r="D18" s="77"/>
      <c r="E18" s="77"/>
      <c r="F18" s="77"/>
      <c r="G18" s="77"/>
      <c r="H18" s="77"/>
      <c r="I18" s="77"/>
      <c r="J18" s="77"/>
      <c r="K18" s="86"/>
      <c r="L18" s="85"/>
      <c r="M18" s="80"/>
      <c r="N18" s="85"/>
      <c r="O18" s="85"/>
      <c r="P18" s="85"/>
      <c r="Q18" s="77"/>
    </row>
    <row r="19" spans="11:17" ht="12.75">
      <c r="K19" s="112"/>
      <c r="L19" s="25"/>
      <c r="M19" s="155" t="s">
        <v>31</v>
      </c>
      <c r="N19" s="156"/>
      <c r="O19" s="157"/>
      <c r="P19" s="158"/>
      <c r="Q19" s="2"/>
    </row>
    <row r="20" ht="12.75">
      <c r="M20" s="76"/>
    </row>
    <row r="21" ht="12.75">
      <c r="M21" s="76"/>
    </row>
  </sheetData>
  <sheetProtection/>
  <mergeCells count="6">
    <mergeCell ref="D2:K2"/>
    <mergeCell ref="A10:Q10"/>
    <mergeCell ref="M19:P19"/>
    <mergeCell ref="N2:P2"/>
    <mergeCell ref="N1:P1"/>
    <mergeCell ref="A12:R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Irmina Klubek</cp:lastModifiedBy>
  <cp:lastPrinted>2023-01-18T10:24:34Z</cp:lastPrinted>
  <dcterms:created xsi:type="dcterms:W3CDTF">2007-05-23T09:13:16Z</dcterms:created>
  <dcterms:modified xsi:type="dcterms:W3CDTF">2023-05-31T07:32:17Z</dcterms:modified>
  <cp:category/>
  <cp:version/>
  <cp:contentType/>
  <cp:contentStatus/>
</cp:coreProperties>
</file>