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ZamPubl\Desktop\2024\PRZETARGI\UNIJNE\NZ.261.6.2024_jednorazówka\7. Zawiadomienie o udzieleniu wyjaśnień, zmiana terminu składania\DO PUBLIKACJI\"/>
    </mc:Choice>
  </mc:AlternateContent>
  <xr:revisionPtr revIDLastSave="0" documentId="13_ncr:1_{DD94A3AD-9CEF-4B48-ABE9-8DF080421718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4" i="1" l="1"/>
  <c r="H14" i="1" s="1"/>
  <c r="I14" i="1" s="1"/>
  <c r="F15" i="1"/>
  <c r="H15" i="1" s="1"/>
  <c r="I15" i="1" s="1"/>
  <c r="F12" i="1"/>
  <c r="H12" i="1" s="1"/>
  <c r="I12" i="1" s="1"/>
  <c r="F13" i="1"/>
  <c r="H13" i="1" s="1"/>
  <c r="I13" i="1" s="1"/>
  <c r="F11" i="1"/>
  <c r="H11" i="1" s="1"/>
  <c r="I11" i="1" s="1"/>
  <c r="F10" i="1"/>
  <c r="H10" i="1" s="1"/>
  <c r="I10" i="1" s="1"/>
  <c r="F9" i="1"/>
  <c r="H9" i="1" s="1"/>
  <c r="I9" i="1" s="1"/>
  <c r="F16" i="1" l="1"/>
  <c r="H16" i="1" s="1"/>
</calcChain>
</file>

<file path=xl/sharedStrings.xml><?xml version="1.0" encoding="utf-8"?>
<sst xmlns="http://schemas.openxmlformats.org/spreadsheetml/2006/main" count="46" uniqueCount="40">
  <si>
    <t>Lp.</t>
  </si>
  <si>
    <t>Przedmiot  zamówienia</t>
  </si>
  <si>
    <t>Jednostka miary</t>
  </si>
  <si>
    <t>Ilość - 24 m-ce</t>
  </si>
  <si>
    <t>Wartość netto 6=4x5</t>
  </si>
  <si>
    <t>Stawka     VAT (%)</t>
  </si>
  <si>
    <t>Cena jednostkowa brutto               9=8/4</t>
  </si>
  <si>
    <t>PRODUCENT,
Nazwa własna lub inne określenie identyfikujące 
wyrób w sposób jednoznaczny, np. numer katalogowy, wielkość opakowania</t>
  </si>
  <si>
    <t>1.</t>
  </si>
  <si>
    <t>szt.</t>
  </si>
  <si>
    <t>Razem
Netto:</t>
  </si>
  <si>
    <t>Razem
Brutto:</t>
  </si>
  <si>
    <t>2.</t>
  </si>
  <si>
    <t>6.</t>
  </si>
  <si>
    <t>7.</t>
  </si>
  <si>
    <t>3.</t>
  </si>
  <si>
    <t>5.</t>
  </si>
  <si>
    <t>- ESS 200</t>
  </si>
  <si>
    <t>- ESS 5200</t>
  </si>
  <si>
    <t>- MEVAC M20</t>
  </si>
  <si>
    <t>- MEDELA BASIC</t>
  </si>
  <si>
    <t>- MEDELA VARIO</t>
  </si>
  <si>
    <t>- DOMINANT FLEX</t>
  </si>
  <si>
    <t>- TORNADO S0-5- VICTORIA VERESA</t>
  </si>
  <si>
    <t>- ACCUVAC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</si>
  <si>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 
- o pojemności o pojemności 1 litr</t>
  </si>
  <si>
    <t>Wkłady workowe jednorazowego użytku:
- posiadające zintegrowaną pokrywę wyposażoną tylko w dwa króćce: pacjent oraz ssanie,
- wyposażone w filtr antybakteryjno – hydrofobowy zabezpieczający źródło ssania przed zalaniem oraz w uchwyty do demontażu wkładu po jego zapełnieniu,
- każdy wkład dzięki budowie z usztywnionego tworzywa stoi samodzielnie po wyjęciu z kanistra,
- każdy wkład wyprodukowany w opatentowanej technologii antybakteryjnej (poświadczonej badaniami laboratoryjnymi),
- data ważności i numer serii nadrukowana fabrycznie na każdym wkładzie;
- kształt pokrywy owalny lub okrągły,
- o pojemności 2 litry</t>
  </si>
  <si>
    <t>Załącznik nr 1 do umowy nr NZ.261.6.2.2024</t>
  </si>
  <si>
    <t>Wartość
 brutto (zł) 8=6+7</t>
  </si>
  <si>
    <t>Formularz cenowo-techniczny – ZADANIE NR 2</t>
  </si>
  <si>
    <t xml:space="preserve">   Cena 
jednostkowa netto </t>
  </si>
  <si>
    <t>*Wykaz ssaków posiadanych przez Zamawiającego: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</si>
  <si>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wkładów jednorazowego użytku 2-litrowych i 1-litrowych oraz filtrów do posiadanych przez zamawiającego ssaków* oraz przewodów ssących,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…..  dni roboczych od daty przesłania zamówienia za pośrednictwem poczty elektronicznej na adres e-mail: 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</si>
  <si>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- ATMOS C161</t>
  </si>
  <si>
    <t>Załącznik nr 3 do SWZ_PO ZMIANACH</t>
  </si>
  <si>
    <r>
      <t xml:space="preserve">Przewody ssące żłobkowane po stronie zewnętrznej na całej długości, do odsysania pola operacyjnego z dwoma elastycznymi konektorami żeńskim i dodatkowo łącznikiem prostym: średnica wewnętrzna drenu 5,6 – 6 mm, zewnętrzna 8 mm i długości 200-210 mm, pakowane podwójnie (opakowanie wewnętrzne folia, zewnętrzne folia – papier). </t>
    </r>
    <r>
      <rPr>
        <b/>
        <sz val="10"/>
        <color rgb="FFFF0000"/>
        <rFont val="Calibri"/>
        <family val="2"/>
        <charset val="238"/>
        <scheme val="minor"/>
      </rPr>
      <t>Dren wyprodukowany w technologii antybakteryjnej (poświadczonej odpowiednimi atestami, certyfikatami badań laboratoryjnych)</t>
    </r>
  </si>
  <si>
    <r>
      <t xml:space="preserve">Filtr antybakteryjny i antywirusowy jednorazowego użytku o średnicy  6 cm z końcówkami umożliwiającymi bezpośredni montaż na drenie, kompatybilne z oferowanym systemem ssącym oraz ssakami posiadanymi przez zamawiającego ESS200, ESS5200, Tornado SO-5, Victoria veresa, AccuVac.  </t>
    </r>
    <r>
      <rPr>
        <b/>
        <sz val="10"/>
        <color rgb="FFFF0000"/>
        <rFont val="Calibri"/>
        <family val="2"/>
        <charset val="238"/>
        <scheme val="minor"/>
      </rPr>
      <t>Każdy filtr wyprodukowany w technologii antybakteryjnej (poświadczonej odpowiednimi atestami, certyfikatami badań laboratoryjnych).
Efektywność bakteryjna/hydrofobowa &gt;99,99%</t>
    </r>
  </si>
  <si>
    <r>
      <t xml:space="preserve">Filtr bakteryjny, hydrofobowy z konektorami kompatybilnymi z posiadanymi przez zamawiającego ssakami Basic i Dominant:
- końcówka wejściowa śr. 7-10 mm,
- końcówka wyjściowa śr. 10-13 mm,
- montowany bezpośrednio na zbiorniku zabezpieczającym ssaka
</t>
    </r>
    <r>
      <rPr>
        <b/>
        <sz val="10"/>
        <color rgb="FFFF0000"/>
        <rFont val="Calibri"/>
        <family val="2"/>
        <charset val="238"/>
        <scheme val="minor"/>
      </rPr>
      <t>- wyprodukowany w technologii antybakteryjnej (poświadczonej odpowiednimi atestami, certyfikatami badań laboratoryjnych)
-efektywność bakteryjna/hydrofobowa &gt;99,99%</t>
    </r>
  </si>
  <si>
    <r>
      <t xml:space="preserve">Filtr zabezpieczający przed przelewem z końcówkami :
- końcówka wejściowa śr. 7-10 mm,
- końcówka wyjściowa śr. 10-13 mm,
- montowany bezpośrednio na ujściu próżni w ssaku elektrycznym
- filtr do posiadanego ssaka Atmos C161
- </t>
    </r>
    <r>
      <rPr>
        <b/>
        <sz val="10"/>
        <color rgb="FFFF0000"/>
        <rFont val="Calibri"/>
        <family val="2"/>
        <charset val="238"/>
        <scheme val="minor"/>
      </rPr>
      <t>wyprodukowany w technologii antybakteryjnej (poświadczonej odpowiednimi atestami, certyfikatami badań laboratoryjnych)
-efektywność bakteryjna/hydrofobowa &gt;99,99%</t>
    </r>
  </si>
  <si>
    <r>
      <t xml:space="preserve">Nakręcany filtr hydrofobowy
</t>
    </r>
    <r>
      <rPr>
        <b/>
        <sz val="10"/>
        <color rgb="FFFF0000"/>
        <rFont val="Calibri"/>
        <family val="2"/>
        <charset val="238"/>
        <scheme val="minor"/>
      </rPr>
      <t>-średnica filtru 6 mm</t>
    </r>
    <r>
      <rPr>
        <b/>
        <sz val="10"/>
        <color rgb="FF000000"/>
        <rFont val="Calibri"/>
        <family val="2"/>
        <charset val="238"/>
        <scheme val="minor"/>
      </rPr>
      <t xml:space="preserve">
-nakręcany na ssak lub regulator
-automatyczne odcinanie ssania przy kontakcie z wydzieliną
-zabezpieczenie źródła ssania
-dla posiadanego przez Zamawiającego urządzenia  Oxylitre serii Elite…,S7… i ESS…
-</t>
    </r>
    <r>
      <rPr>
        <b/>
        <sz val="10"/>
        <color rgb="FFFF0000"/>
        <rFont val="Calibri"/>
        <family val="2"/>
        <charset val="238"/>
        <scheme val="minor"/>
      </rPr>
      <t>wyprodukowany w technologii antybakteryjnej (poświadczonej odpowiednimi atestami, certyfikatami badań laboratoryjnych)</t>
    </r>
    <r>
      <rPr>
        <b/>
        <sz val="10"/>
        <color rgb="FF000000"/>
        <rFont val="Calibri"/>
        <family val="2"/>
        <charset val="238"/>
        <scheme val="minor"/>
      </rPr>
      <t xml:space="preserve">
Dane:
W kształcie szczelnie zamkniętego dysku
Efektywność bakteryjna/hydrofobowa &gt;99,9999%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</si>
</sst>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8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vertical="top"/>
    </xf>
    <xf numFmtId="0" fontId="15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/>
    <xf numFmtId="0" fontId="0" fillId="0" borderId="0" xfId="0" applyAlignment="1"/>
    <xf numFmtId="49" fontId="19" fillId="0" borderId="0" xfId="0" applyNumberFormat="1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29"/>
  <sheetViews>
    <sheetView tabSelected="1" view="pageBreakPreview" topLeftCell="A13" zoomScale="90" zoomScaleNormal="90" zoomScaleSheetLayoutView="90" zoomScalePageLayoutView="85" workbookViewId="0">
      <selection activeCell="B7" sqref="B7"/>
    </sheetView>
  </sheetViews>
  <sheetFormatPr defaultColWidth="6.140625" defaultRowHeight="15" x14ac:dyDescent="0.15"/>
  <cols>
    <col min="1" max="1" width="3.5703125" style="2" customWidth="1"/>
    <col min="2" max="2" width="10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3.140625" style="5" customWidth="1"/>
    <col min="7" max="7" width="7.42578125" style="6" customWidth="1"/>
    <col min="8" max="8" width="13" style="7" customWidth="1"/>
    <col min="9" max="9" width="12.140625" style="5" customWidth="1"/>
    <col min="10" max="10" width="23.140625" style="8" customWidth="1"/>
    <col min="11" max="237" width="6.140625" style="8"/>
    <col min="238" max="996" width="6.140625" style="9"/>
    <col min="1009" max="1021" width="7.7109375" customWidth="1"/>
    <col min="1023" max="1023" width="11.5703125" customWidth="1"/>
  </cols>
  <sheetData>
    <row r="1" spans="1:1007" x14ac:dyDescent="0.15">
      <c r="B1" s="40" t="s">
        <v>34</v>
      </c>
      <c r="C1" s="40"/>
      <c r="D1" s="40"/>
      <c r="E1" s="40"/>
      <c r="F1" s="40"/>
      <c r="G1" s="40"/>
      <c r="H1" s="40"/>
      <c r="I1" s="40"/>
      <c r="J1" s="40"/>
    </row>
    <row r="2" spans="1:1007" x14ac:dyDescent="0.15">
      <c r="B2" s="40" t="s">
        <v>27</v>
      </c>
      <c r="C2" s="40"/>
      <c r="D2" s="40"/>
      <c r="E2" s="40"/>
      <c r="F2" s="40"/>
      <c r="G2" s="40"/>
      <c r="H2" s="40"/>
      <c r="I2" s="40"/>
      <c r="J2" s="40"/>
    </row>
    <row r="3" spans="1:1007" x14ac:dyDescent="0.15">
      <c r="B3" s="43" t="s">
        <v>29</v>
      </c>
      <c r="C3" s="43"/>
      <c r="D3" s="43"/>
      <c r="E3" s="43"/>
      <c r="F3" s="43"/>
      <c r="G3" s="43"/>
      <c r="H3" s="43"/>
      <c r="I3" s="43"/>
      <c r="J3" s="43"/>
    </row>
    <row r="4" spans="1:1007" s="9" customFormat="1" ht="230.25" customHeight="1" x14ac:dyDescent="0.25">
      <c r="A4" s="2"/>
      <c r="B4" s="41" t="s">
        <v>32</v>
      </c>
      <c r="C4" s="41"/>
      <c r="D4" s="41"/>
      <c r="E4" s="41"/>
      <c r="F4" s="41"/>
      <c r="G4" s="41"/>
      <c r="H4" s="41"/>
      <c r="I4" s="41"/>
      <c r="J4" s="41"/>
    </row>
    <row r="5" spans="1:1007" s="9" customFormat="1" ht="12.75" customHeight="1" x14ac:dyDescent="0.25">
      <c r="A5" s="2"/>
      <c r="B5" s="41"/>
      <c r="C5" s="41"/>
      <c r="D5" s="41"/>
      <c r="E5" s="41"/>
      <c r="F5" s="41"/>
      <c r="G5" s="41"/>
      <c r="H5" s="41"/>
      <c r="I5" s="41"/>
      <c r="J5" s="41"/>
    </row>
    <row r="6" spans="1:1007" s="9" customFormat="1" ht="12.75" customHeight="1" x14ac:dyDescent="0.25">
      <c r="A6" s="2"/>
      <c r="B6" s="41"/>
      <c r="C6" s="41"/>
      <c r="D6" s="41"/>
      <c r="E6" s="41"/>
      <c r="F6" s="41"/>
      <c r="G6" s="41"/>
      <c r="H6" s="41"/>
      <c r="I6" s="41"/>
      <c r="J6" s="41"/>
    </row>
    <row r="7" spans="1:1007" s="31" customFormat="1" ht="96" customHeight="1" x14ac:dyDescent="0.25">
      <c r="A7" s="29" t="s">
        <v>0</v>
      </c>
      <c r="B7" s="29" t="s">
        <v>1</v>
      </c>
      <c r="C7" s="30" t="s">
        <v>2</v>
      </c>
      <c r="D7" s="30" t="s">
        <v>3</v>
      </c>
      <c r="E7" s="30" t="s">
        <v>30</v>
      </c>
      <c r="F7" s="30" t="s">
        <v>4</v>
      </c>
      <c r="G7" s="30" t="s">
        <v>5</v>
      </c>
      <c r="H7" s="30" t="s">
        <v>28</v>
      </c>
      <c r="I7" s="30" t="s">
        <v>6</v>
      </c>
      <c r="J7" s="30" t="s">
        <v>7</v>
      </c>
      <c r="ALI7" s="32"/>
      <c r="ALJ7" s="32"/>
      <c r="ALK7" s="32"/>
      <c r="ALL7" s="32"/>
      <c r="ALM7" s="32"/>
      <c r="ALN7" s="32"/>
      <c r="ALO7" s="32"/>
      <c r="ALP7" s="32"/>
      <c r="ALQ7" s="32"/>
      <c r="ALR7" s="32"/>
      <c r="ALS7" s="32"/>
    </row>
    <row r="8" spans="1:1007" s="38" customFormat="1" x14ac:dyDescent="0.25">
      <c r="A8" s="33">
        <v>1</v>
      </c>
      <c r="B8" s="34">
        <v>2</v>
      </c>
      <c r="C8" s="34">
        <v>3</v>
      </c>
      <c r="D8" s="34">
        <v>4</v>
      </c>
      <c r="E8" s="35">
        <v>5</v>
      </c>
      <c r="F8" s="34">
        <v>6</v>
      </c>
      <c r="G8" s="35">
        <v>7</v>
      </c>
      <c r="H8" s="34">
        <v>8</v>
      </c>
      <c r="I8" s="34">
        <v>9</v>
      </c>
      <c r="J8" s="34">
        <v>10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</row>
    <row r="9" spans="1:1007" s="22" customFormat="1" ht="121.5" customHeight="1" x14ac:dyDescent="0.2">
      <c r="A9" s="11" t="s">
        <v>8</v>
      </c>
      <c r="B9" s="12" t="s">
        <v>25</v>
      </c>
      <c r="C9" s="11" t="s">
        <v>9</v>
      </c>
      <c r="D9" s="13">
        <v>540</v>
      </c>
      <c r="E9" s="14"/>
      <c r="F9" s="15">
        <f t="shared" ref="F9" si="0">ROUND(D9*E9,2)</f>
        <v>0</v>
      </c>
      <c r="G9" s="16"/>
      <c r="H9" s="17">
        <f t="shared" ref="H9" si="1">ROUND(F9*(1+G9),2)</f>
        <v>0</v>
      </c>
      <c r="I9" s="15">
        <f>ROUND(H9/D9,2)</f>
        <v>0</v>
      </c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1"/>
      <c r="ALJ9" s="21"/>
      <c r="ALK9" s="21"/>
      <c r="ALL9" s="21"/>
      <c r="ALM9" s="21"/>
      <c r="ALN9" s="21"/>
      <c r="ALO9" s="21"/>
      <c r="ALP9" s="21"/>
      <c r="ALQ9" s="21"/>
      <c r="ALR9" s="21"/>
      <c r="ALS9" s="21"/>
    </row>
    <row r="10" spans="1:1007" s="22" customFormat="1" ht="126.75" customHeight="1" x14ac:dyDescent="0.2">
      <c r="A10" s="11" t="s">
        <v>12</v>
      </c>
      <c r="B10" s="12" t="s">
        <v>26</v>
      </c>
      <c r="C10" s="11" t="s">
        <v>9</v>
      </c>
      <c r="D10" s="13">
        <v>17800</v>
      </c>
      <c r="E10" s="14"/>
      <c r="F10" s="15">
        <f t="shared" ref="F10" si="2">ROUND(D10*E10,2)</f>
        <v>0</v>
      </c>
      <c r="G10" s="16"/>
      <c r="H10" s="17">
        <f t="shared" ref="H10" si="3">ROUND(F10*(1+G10),2)</f>
        <v>0</v>
      </c>
      <c r="I10" s="15">
        <f t="shared" ref="I10:I15" si="4">ROUND(H10/D10,2)</f>
        <v>0</v>
      </c>
      <c r="J10" s="18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1"/>
      <c r="ALJ10" s="21"/>
      <c r="ALK10" s="21"/>
      <c r="ALL10" s="21"/>
      <c r="ALM10" s="21"/>
      <c r="ALN10" s="21"/>
      <c r="ALO10" s="21"/>
      <c r="ALP10" s="21"/>
      <c r="ALQ10" s="21"/>
      <c r="ALR10" s="21"/>
      <c r="ALS10" s="21"/>
    </row>
    <row r="11" spans="1:1007" s="22" customFormat="1" ht="66" customHeight="1" x14ac:dyDescent="0.2">
      <c r="A11" s="11" t="s">
        <v>15</v>
      </c>
      <c r="B11" s="12" t="s">
        <v>36</v>
      </c>
      <c r="C11" s="11" t="s">
        <v>9</v>
      </c>
      <c r="D11" s="13">
        <v>10</v>
      </c>
      <c r="E11" s="14"/>
      <c r="F11" s="15">
        <f t="shared" ref="F11" si="5">ROUND(D11*E11,2)</f>
        <v>0</v>
      </c>
      <c r="G11" s="16"/>
      <c r="H11" s="17">
        <f t="shared" ref="H11" si="6">ROUND(F11*(1+G11),2)</f>
        <v>0</v>
      </c>
      <c r="I11" s="15">
        <f t="shared" si="4"/>
        <v>0</v>
      </c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  <c r="IW11" s="20"/>
      <c r="IX11" s="20"/>
      <c r="IY11" s="20"/>
      <c r="IZ11" s="20"/>
      <c r="JA11" s="20"/>
      <c r="JB11" s="20"/>
      <c r="JC11" s="20"/>
      <c r="JD11" s="20"/>
      <c r="JE11" s="20"/>
      <c r="JF11" s="20"/>
      <c r="JG11" s="20"/>
      <c r="JH11" s="20"/>
      <c r="JI11" s="20"/>
      <c r="JJ11" s="20"/>
      <c r="JK11" s="20"/>
      <c r="JL11" s="20"/>
      <c r="JM11" s="20"/>
      <c r="JN11" s="20"/>
      <c r="JO11" s="20"/>
      <c r="JP11" s="20"/>
      <c r="JQ11" s="20"/>
      <c r="JR11" s="20"/>
      <c r="JS11" s="20"/>
      <c r="JT11" s="20"/>
      <c r="JU11" s="20"/>
      <c r="JV11" s="20"/>
      <c r="JW11" s="20"/>
      <c r="JX11" s="20"/>
      <c r="JY11" s="20"/>
      <c r="JZ11" s="20"/>
      <c r="KA11" s="20"/>
      <c r="KB11" s="20"/>
      <c r="KC11" s="20"/>
      <c r="KD11" s="20"/>
      <c r="KE11" s="20"/>
      <c r="KF11" s="20"/>
      <c r="KG11" s="20"/>
      <c r="KH11" s="20"/>
      <c r="KI11" s="20"/>
      <c r="KJ11" s="20"/>
      <c r="KK11" s="20"/>
      <c r="KL11" s="20"/>
      <c r="KM11" s="20"/>
      <c r="KN11" s="20"/>
      <c r="KO11" s="20"/>
      <c r="KP11" s="20"/>
      <c r="KQ11" s="20"/>
      <c r="KR11" s="20"/>
      <c r="KS11" s="20"/>
      <c r="KT11" s="20"/>
      <c r="KU11" s="20"/>
      <c r="KV11" s="20"/>
      <c r="KW11" s="20"/>
      <c r="KX11" s="20"/>
      <c r="KY11" s="20"/>
      <c r="KZ11" s="20"/>
      <c r="LA11" s="20"/>
      <c r="LB11" s="20"/>
      <c r="LC11" s="20"/>
      <c r="LD11" s="20"/>
      <c r="LE11" s="20"/>
      <c r="LF11" s="20"/>
      <c r="LG11" s="20"/>
      <c r="LH11" s="20"/>
      <c r="LI11" s="20"/>
      <c r="LJ11" s="20"/>
      <c r="LK11" s="20"/>
      <c r="LL11" s="20"/>
      <c r="LM11" s="20"/>
      <c r="LN11" s="20"/>
      <c r="LO11" s="20"/>
      <c r="LP11" s="20"/>
      <c r="LQ11" s="20"/>
      <c r="LR11" s="20"/>
      <c r="LS11" s="20"/>
      <c r="LT11" s="20"/>
      <c r="LU11" s="20"/>
      <c r="LV11" s="20"/>
      <c r="LW11" s="20"/>
      <c r="LX11" s="20"/>
      <c r="LY11" s="20"/>
      <c r="LZ11" s="20"/>
      <c r="MA11" s="20"/>
      <c r="MB11" s="20"/>
      <c r="MC11" s="20"/>
      <c r="MD11" s="20"/>
      <c r="ME11" s="20"/>
      <c r="MF11" s="20"/>
      <c r="MG11" s="20"/>
      <c r="MH11" s="20"/>
      <c r="MI11" s="20"/>
      <c r="MJ11" s="20"/>
      <c r="MK11" s="20"/>
      <c r="ML11" s="20"/>
      <c r="MM11" s="20"/>
      <c r="MN11" s="20"/>
      <c r="MO11" s="20"/>
      <c r="MP11" s="20"/>
      <c r="MQ11" s="20"/>
      <c r="MR11" s="20"/>
      <c r="MS11" s="20"/>
      <c r="MT11" s="20"/>
      <c r="MU11" s="20"/>
      <c r="MV11" s="20"/>
      <c r="MW11" s="20"/>
      <c r="MX11" s="20"/>
      <c r="MY11" s="20"/>
      <c r="MZ11" s="20"/>
      <c r="NA11" s="20"/>
      <c r="NB11" s="20"/>
      <c r="NC11" s="20"/>
      <c r="ND11" s="20"/>
      <c r="NE11" s="20"/>
      <c r="NF11" s="20"/>
      <c r="NG11" s="20"/>
      <c r="NH11" s="20"/>
      <c r="NI11" s="20"/>
      <c r="NJ11" s="20"/>
      <c r="NK11" s="20"/>
      <c r="NL11" s="20"/>
      <c r="NM11" s="20"/>
      <c r="NN11" s="20"/>
      <c r="NO11" s="20"/>
      <c r="NP11" s="20"/>
      <c r="NQ11" s="20"/>
      <c r="NR11" s="20"/>
      <c r="NS11" s="20"/>
      <c r="NT11" s="20"/>
      <c r="NU11" s="20"/>
      <c r="NV11" s="20"/>
      <c r="NW11" s="20"/>
      <c r="NX11" s="20"/>
      <c r="NY11" s="20"/>
      <c r="NZ11" s="20"/>
      <c r="OA11" s="20"/>
      <c r="OB11" s="20"/>
      <c r="OC11" s="20"/>
      <c r="OD11" s="20"/>
      <c r="OE11" s="20"/>
      <c r="OF11" s="20"/>
      <c r="OG11" s="20"/>
      <c r="OH11" s="20"/>
      <c r="OI11" s="20"/>
      <c r="OJ11" s="20"/>
      <c r="OK11" s="20"/>
      <c r="OL11" s="20"/>
      <c r="OM11" s="20"/>
      <c r="ON11" s="20"/>
      <c r="OO11" s="20"/>
      <c r="OP11" s="20"/>
      <c r="OQ11" s="20"/>
      <c r="OR11" s="20"/>
      <c r="OS11" s="20"/>
      <c r="OT11" s="20"/>
      <c r="OU11" s="20"/>
      <c r="OV11" s="20"/>
      <c r="OW11" s="20"/>
      <c r="OX11" s="20"/>
      <c r="OY11" s="20"/>
      <c r="OZ11" s="20"/>
      <c r="PA11" s="20"/>
      <c r="PB11" s="20"/>
      <c r="PC11" s="20"/>
      <c r="PD11" s="20"/>
      <c r="PE11" s="20"/>
      <c r="PF11" s="20"/>
      <c r="PG11" s="20"/>
      <c r="PH11" s="20"/>
      <c r="PI11" s="20"/>
      <c r="PJ11" s="20"/>
      <c r="PK11" s="20"/>
      <c r="PL11" s="20"/>
      <c r="PM11" s="20"/>
      <c r="PN11" s="20"/>
      <c r="PO11" s="20"/>
      <c r="PP11" s="20"/>
      <c r="PQ11" s="20"/>
      <c r="PR11" s="20"/>
      <c r="PS11" s="20"/>
      <c r="PT11" s="20"/>
      <c r="PU11" s="20"/>
      <c r="PV11" s="20"/>
      <c r="PW11" s="20"/>
      <c r="PX11" s="20"/>
      <c r="PY11" s="20"/>
      <c r="PZ11" s="20"/>
      <c r="QA11" s="20"/>
      <c r="QB11" s="20"/>
      <c r="QC11" s="20"/>
      <c r="QD11" s="20"/>
      <c r="QE11" s="20"/>
      <c r="QF11" s="20"/>
      <c r="QG11" s="20"/>
      <c r="QH11" s="20"/>
      <c r="QI11" s="20"/>
      <c r="QJ11" s="20"/>
      <c r="QK11" s="20"/>
      <c r="QL11" s="20"/>
      <c r="QM11" s="20"/>
      <c r="QN11" s="20"/>
      <c r="QO11" s="20"/>
      <c r="QP11" s="20"/>
      <c r="QQ11" s="20"/>
      <c r="QR11" s="20"/>
      <c r="QS11" s="20"/>
      <c r="QT11" s="20"/>
      <c r="QU11" s="20"/>
      <c r="QV11" s="20"/>
      <c r="QW11" s="20"/>
      <c r="QX11" s="20"/>
      <c r="QY11" s="20"/>
      <c r="QZ11" s="20"/>
      <c r="RA11" s="20"/>
      <c r="RB11" s="20"/>
      <c r="RC11" s="20"/>
      <c r="RD11" s="20"/>
      <c r="RE11" s="20"/>
      <c r="RF11" s="20"/>
      <c r="RG11" s="20"/>
      <c r="RH11" s="20"/>
      <c r="RI11" s="20"/>
      <c r="RJ11" s="20"/>
      <c r="RK11" s="20"/>
      <c r="RL11" s="20"/>
      <c r="RM11" s="20"/>
      <c r="RN11" s="20"/>
      <c r="RO11" s="20"/>
      <c r="RP11" s="20"/>
      <c r="RQ11" s="20"/>
      <c r="RR11" s="20"/>
      <c r="RS11" s="20"/>
      <c r="RT11" s="20"/>
      <c r="RU11" s="20"/>
      <c r="RV11" s="20"/>
      <c r="RW11" s="20"/>
      <c r="RX11" s="20"/>
      <c r="RY11" s="20"/>
      <c r="RZ11" s="20"/>
      <c r="SA11" s="20"/>
      <c r="SB11" s="20"/>
      <c r="SC11" s="20"/>
      <c r="SD11" s="20"/>
      <c r="SE11" s="20"/>
      <c r="SF11" s="20"/>
      <c r="SG11" s="20"/>
      <c r="SH11" s="20"/>
      <c r="SI11" s="20"/>
      <c r="SJ11" s="20"/>
      <c r="SK11" s="20"/>
      <c r="SL11" s="20"/>
      <c r="SM11" s="20"/>
      <c r="SN11" s="20"/>
      <c r="SO11" s="20"/>
      <c r="SP11" s="20"/>
      <c r="SQ11" s="20"/>
      <c r="SR11" s="20"/>
      <c r="SS11" s="20"/>
      <c r="ST11" s="20"/>
      <c r="SU11" s="20"/>
      <c r="SV11" s="20"/>
      <c r="SW11" s="20"/>
      <c r="SX11" s="20"/>
      <c r="SY11" s="20"/>
      <c r="SZ11" s="20"/>
      <c r="TA11" s="20"/>
      <c r="TB11" s="20"/>
      <c r="TC11" s="20"/>
      <c r="TD11" s="20"/>
      <c r="TE11" s="20"/>
      <c r="TF11" s="20"/>
      <c r="TG11" s="20"/>
      <c r="TH11" s="20"/>
      <c r="TI11" s="20"/>
      <c r="TJ11" s="20"/>
      <c r="TK11" s="20"/>
      <c r="TL11" s="20"/>
      <c r="TM11" s="20"/>
      <c r="TN11" s="20"/>
      <c r="TO11" s="20"/>
      <c r="TP11" s="20"/>
      <c r="TQ11" s="20"/>
      <c r="TR11" s="20"/>
      <c r="TS11" s="20"/>
      <c r="TT11" s="20"/>
      <c r="TU11" s="20"/>
      <c r="TV11" s="20"/>
      <c r="TW11" s="20"/>
      <c r="TX11" s="20"/>
      <c r="TY11" s="20"/>
      <c r="TZ11" s="20"/>
      <c r="UA11" s="20"/>
      <c r="UB11" s="20"/>
      <c r="UC11" s="20"/>
      <c r="UD11" s="20"/>
      <c r="UE11" s="20"/>
      <c r="UF11" s="20"/>
      <c r="UG11" s="20"/>
      <c r="UH11" s="20"/>
      <c r="UI11" s="20"/>
      <c r="UJ11" s="20"/>
      <c r="UK11" s="20"/>
      <c r="UL11" s="20"/>
      <c r="UM11" s="20"/>
      <c r="UN11" s="20"/>
      <c r="UO11" s="20"/>
      <c r="UP11" s="20"/>
      <c r="UQ11" s="20"/>
      <c r="UR11" s="20"/>
      <c r="US11" s="20"/>
      <c r="UT11" s="20"/>
      <c r="UU11" s="20"/>
      <c r="UV11" s="20"/>
      <c r="UW11" s="20"/>
      <c r="UX11" s="20"/>
      <c r="UY11" s="20"/>
      <c r="UZ11" s="20"/>
      <c r="VA11" s="20"/>
      <c r="VB11" s="20"/>
      <c r="VC11" s="20"/>
      <c r="VD11" s="20"/>
      <c r="VE11" s="20"/>
      <c r="VF11" s="20"/>
      <c r="VG11" s="20"/>
      <c r="VH11" s="20"/>
      <c r="VI11" s="20"/>
      <c r="VJ11" s="20"/>
      <c r="VK11" s="20"/>
      <c r="VL11" s="20"/>
      <c r="VM11" s="20"/>
      <c r="VN11" s="20"/>
      <c r="VO11" s="20"/>
      <c r="VP11" s="20"/>
      <c r="VQ11" s="20"/>
      <c r="VR11" s="20"/>
      <c r="VS11" s="20"/>
      <c r="VT11" s="20"/>
      <c r="VU11" s="20"/>
      <c r="VV11" s="20"/>
      <c r="VW11" s="20"/>
      <c r="VX11" s="20"/>
      <c r="VY11" s="20"/>
      <c r="VZ11" s="20"/>
      <c r="WA11" s="20"/>
      <c r="WB11" s="20"/>
      <c r="WC11" s="20"/>
      <c r="WD11" s="20"/>
      <c r="WE11" s="20"/>
      <c r="WF11" s="20"/>
      <c r="WG11" s="20"/>
      <c r="WH11" s="20"/>
      <c r="WI11" s="20"/>
      <c r="WJ11" s="20"/>
      <c r="WK11" s="20"/>
      <c r="WL11" s="20"/>
      <c r="WM11" s="20"/>
      <c r="WN11" s="20"/>
      <c r="WO11" s="20"/>
      <c r="WP11" s="20"/>
      <c r="WQ11" s="20"/>
      <c r="WR11" s="20"/>
      <c r="WS11" s="20"/>
      <c r="WT11" s="20"/>
      <c r="WU11" s="20"/>
      <c r="WV11" s="20"/>
      <c r="WW11" s="20"/>
      <c r="WX11" s="20"/>
      <c r="WY11" s="20"/>
      <c r="WZ11" s="20"/>
      <c r="XA11" s="20"/>
      <c r="XB11" s="20"/>
      <c r="XC11" s="20"/>
      <c r="XD11" s="20"/>
      <c r="XE11" s="20"/>
      <c r="XF11" s="20"/>
      <c r="XG11" s="20"/>
      <c r="XH11" s="20"/>
      <c r="XI11" s="20"/>
      <c r="XJ11" s="20"/>
      <c r="XK11" s="20"/>
      <c r="XL11" s="20"/>
      <c r="XM11" s="20"/>
      <c r="XN11" s="20"/>
      <c r="XO11" s="20"/>
      <c r="XP11" s="20"/>
      <c r="XQ11" s="20"/>
      <c r="XR11" s="20"/>
      <c r="XS11" s="20"/>
      <c r="XT11" s="20"/>
      <c r="XU11" s="20"/>
      <c r="XV11" s="20"/>
      <c r="XW11" s="20"/>
      <c r="XX11" s="20"/>
      <c r="XY11" s="20"/>
      <c r="XZ11" s="20"/>
      <c r="YA11" s="20"/>
      <c r="YB11" s="20"/>
      <c r="YC11" s="20"/>
      <c r="YD11" s="20"/>
      <c r="YE11" s="20"/>
      <c r="YF11" s="20"/>
      <c r="YG11" s="20"/>
      <c r="YH11" s="20"/>
      <c r="YI11" s="20"/>
      <c r="YJ11" s="20"/>
      <c r="YK11" s="20"/>
      <c r="YL11" s="20"/>
      <c r="YM11" s="20"/>
      <c r="YN11" s="20"/>
      <c r="YO11" s="20"/>
      <c r="YP11" s="20"/>
      <c r="YQ11" s="20"/>
      <c r="YR11" s="20"/>
      <c r="YS11" s="20"/>
      <c r="YT11" s="20"/>
      <c r="YU11" s="20"/>
      <c r="YV11" s="20"/>
      <c r="YW11" s="20"/>
      <c r="YX11" s="20"/>
      <c r="YY11" s="20"/>
      <c r="YZ11" s="20"/>
      <c r="ZA11" s="20"/>
      <c r="ZB11" s="20"/>
      <c r="ZC11" s="20"/>
      <c r="ZD11" s="20"/>
      <c r="ZE11" s="20"/>
      <c r="ZF11" s="20"/>
      <c r="ZG11" s="20"/>
      <c r="ZH11" s="20"/>
      <c r="ZI11" s="20"/>
      <c r="ZJ11" s="20"/>
      <c r="ZK11" s="20"/>
      <c r="ZL11" s="20"/>
      <c r="ZM11" s="20"/>
      <c r="ZN11" s="20"/>
      <c r="ZO11" s="20"/>
      <c r="ZP11" s="20"/>
      <c r="ZQ11" s="20"/>
      <c r="ZR11" s="20"/>
      <c r="ZS11" s="20"/>
      <c r="ZT11" s="20"/>
      <c r="ZU11" s="20"/>
      <c r="ZV11" s="20"/>
      <c r="ZW11" s="20"/>
      <c r="ZX11" s="20"/>
      <c r="ZY11" s="20"/>
      <c r="ZZ11" s="20"/>
      <c r="AAA11" s="20"/>
      <c r="AAB11" s="20"/>
      <c r="AAC11" s="20"/>
      <c r="AAD11" s="20"/>
      <c r="AAE11" s="20"/>
      <c r="AAF11" s="20"/>
      <c r="AAG11" s="20"/>
      <c r="AAH11" s="20"/>
      <c r="AAI11" s="20"/>
      <c r="AAJ11" s="20"/>
      <c r="AAK11" s="20"/>
      <c r="AAL11" s="20"/>
      <c r="AAM11" s="20"/>
      <c r="AAN11" s="20"/>
      <c r="AAO11" s="20"/>
      <c r="AAP11" s="20"/>
      <c r="AAQ11" s="20"/>
      <c r="AAR11" s="20"/>
      <c r="AAS11" s="20"/>
      <c r="AAT11" s="20"/>
      <c r="AAU11" s="20"/>
      <c r="AAV11" s="20"/>
      <c r="AAW11" s="20"/>
      <c r="AAX11" s="20"/>
      <c r="AAY11" s="20"/>
      <c r="AAZ11" s="20"/>
      <c r="ABA11" s="20"/>
      <c r="ABB11" s="20"/>
      <c r="ABC11" s="20"/>
      <c r="ABD11" s="20"/>
      <c r="ABE11" s="20"/>
      <c r="ABF11" s="20"/>
      <c r="ABG11" s="20"/>
      <c r="ABH11" s="20"/>
      <c r="ABI11" s="20"/>
      <c r="ABJ11" s="20"/>
      <c r="ABK11" s="20"/>
      <c r="ABL11" s="20"/>
      <c r="ABM11" s="20"/>
      <c r="ABN11" s="20"/>
      <c r="ABO11" s="20"/>
      <c r="ABP11" s="20"/>
      <c r="ABQ11" s="20"/>
      <c r="ABR11" s="20"/>
      <c r="ABS11" s="20"/>
      <c r="ABT11" s="20"/>
      <c r="ABU11" s="20"/>
      <c r="ABV11" s="20"/>
      <c r="ABW11" s="20"/>
      <c r="ABX11" s="20"/>
      <c r="ABY11" s="20"/>
      <c r="ABZ11" s="20"/>
      <c r="ACA11" s="20"/>
      <c r="ACB11" s="20"/>
      <c r="ACC11" s="20"/>
      <c r="ACD11" s="20"/>
      <c r="ACE11" s="20"/>
      <c r="ACF11" s="20"/>
      <c r="ACG11" s="20"/>
      <c r="ACH11" s="20"/>
      <c r="ACI11" s="20"/>
      <c r="ACJ11" s="20"/>
      <c r="ACK11" s="20"/>
      <c r="ACL11" s="20"/>
      <c r="ACM11" s="20"/>
      <c r="ACN11" s="20"/>
      <c r="ACO11" s="20"/>
      <c r="ACP11" s="20"/>
      <c r="ACQ11" s="20"/>
      <c r="ACR11" s="20"/>
      <c r="ACS11" s="20"/>
      <c r="ACT11" s="20"/>
      <c r="ACU11" s="20"/>
      <c r="ACV11" s="20"/>
      <c r="ACW11" s="20"/>
      <c r="ACX11" s="20"/>
      <c r="ACY11" s="20"/>
      <c r="ACZ11" s="20"/>
      <c r="ADA11" s="20"/>
      <c r="ADB11" s="20"/>
      <c r="ADC11" s="20"/>
      <c r="ADD11" s="20"/>
      <c r="ADE11" s="20"/>
      <c r="ADF11" s="20"/>
      <c r="ADG11" s="20"/>
      <c r="ADH11" s="20"/>
      <c r="ADI11" s="20"/>
      <c r="ADJ11" s="20"/>
      <c r="ADK11" s="20"/>
      <c r="ADL11" s="20"/>
      <c r="ADM11" s="20"/>
      <c r="ADN11" s="20"/>
      <c r="ADO11" s="20"/>
      <c r="ADP11" s="20"/>
      <c r="ADQ11" s="20"/>
      <c r="ADR11" s="20"/>
      <c r="ADS11" s="20"/>
      <c r="ADT11" s="20"/>
      <c r="ADU11" s="20"/>
      <c r="ADV11" s="20"/>
      <c r="ADW11" s="20"/>
      <c r="ADX11" s="20"/>
      <c r="ADY11" s="20"/>
      <c r="ADZ11" s="20"/>
      <c r="AEA11" s="20"/>
      <c r="AEB11" s="20"/>
      <c r="AEC11" s="20"/>
      <c r="AED11" s="20"/>
      <c r="AEE11" s="20"/>
      <c r="AEF11" s="20"/>
      <c r="AEG11" s="20"/>
      <c r="AEH11" s="20"/>
      <c r="AEI11" s="20"/>
      <c r="AEJ11" s="20"/>
      <c r="AEK11" s="20"/>
      <c r="AEL11" s="20"/>
      <c r="AEM11" s="20"/>
      <c r="AEN11" s="20"/>
      <c r="AEO11" s="20"/>
      <c r="AEP11" s="20"/>
      <c r="AEQ11" s="20"/>
      <c r="AER11" s="20"/>
      <c r="AES11" s="20"/>
      <c r="AET11" s="20"/>
      <c r="AEU11" s="20"/>
      <c r="AEV11" s="20"/>
      <c r="AEW11" s="20"/>
      <c r="AEX11" s="20"/>
      <c r="AEY11" s="20"/>
      <c r="AEZ11" s="20"/>
      <c r="AFA11" s="20"/>
      <c r="AFB11" s="20"/>
      <c r="AFC11" s="20"/>
      <c r="AFD11" s="20"/>
      <c r="AFE11" s="20"/>
      <c r="AFF11" s="20"/>
      <c r="AFG11" s="20"/>
      <c r="AFH11" s="20"/>
      <c r="AFI11" s="20"/>
      <c r="AFJ11" s="20"/>
      <c r="AFK11" s="20"/>
      <c r="AFL11" s="20"/>
      <c r="AFM11" s="20"/>
      <c r="AFN11" s="20"/>
      <c r="AFO11" s="20"/>
      <c r="AFP11" s="20"/>
      <c r="AFQ11" s="20"/>
      <c r="AFR11" s="20"/>
      <c r="AFS11" s="20"/>
      <c r="AFT11" s="20"/>
      <c r="AFU11" s="20"/>
      <c r="AFV11" s="20"/>
      <c r="AFW11" s="20"/>
      <c r="AFX11" s="20"/>
      <c r="AFY11" s="20"/>
      <c r="AFZ11" s="20"/>
      <c r="AGA11" s="20"/>
      <c r="AGB11" s="20"/>
      <c r="AGC11" s="20"/>
      <c r="AGD11" s="20"/>
      <c r="AGE11" s="20"/>
      <c r="AGF11" s="20"/>
      <c r="AGG11" s="20"/>
      <c r="AGH11" s="20"/>
      <c r="AGI11" s="20"/>
      <c r="AGJ11" s="20"/>
      <c r="AGK11" s="20"/>
      <c r="AGL11" s="20"/>
      <c r="AGM11" s="20"/>
      <c r="AGN11" s="20"/>
      <c r="AGO11" s="20"/>
      <c r="AGP11" s="20"/>
      <c r="AGQ11" s="20"/>
      <c r="AGR11" s="20"/>
      <c r="AGS11" s="20"/>
      <c r="AGT11" s="20"/>
      <c r="AGU11" s="20"/>
      <c r="AGV11" s="20"/>
      <c r="AGW11" s="20"/>
      <c r="AGX11" s="20"/>
      <c r="AGY11" s="20"/>
      <c r="AGZ11" s="20"/>
      <c r="AHA11" s="20"/>
      <c r="AHB11" s="20"/>
      <c r="AHC11" s="20"/>
      <c r="AHD11" s="20"/>
      <c r="AHE11" s="20"/>
      <c r="AHF11" s="20"/>
      <c r="AHG11" s="20"/>
      <c r="AHH11" s="20"/>
      <c r="AHI11" s="20"/>
      <c r="AHJ11" s="20"/>
      <c r="AHK11" s="20"/>
      <c r="AHL11" s="20"/>
      <c r="AHM11" s="20"/>
      <c r="AHN11" s="20"/>
      <c r="AHO11" s="20"/>
      <c r="AHP11" s="20"/>
      <c r="AHQ11" s="20"/>
      <c r="AHR11" s="20"/>
      <c r="AHS11" s="20"/>
      <c r="AHT11" s="20"/>
      <c r="AHU11" s="20"/>
      <c r="AHV11" s="20"/>
      <c r="AHW11" s="20"/>
      <c r="AHX11" s="20"/>
      <c r="AHY11" s="20"/>
      <c r="AHZ11" s="20"/>
      <c r="AIA11" s="20"/>
      <c r="AIB11" s="20"/>
      <c r="AIC11" s="20"/>
      <c r="AID11" s="20"/>
      <c r="AIE11" s="20"/>
      <c r="AIF11" s="20"/>
      <c r="AIG11" s="20"/>
      <c r="AIH11" s="20"/>
      <c r="AII11" s="20"/>
      <c r="AIJ11" s="20"/>
      <c r="AIK11" s="20"/>
      <c r="AIL11" s="20"/>
      <c r="AIM11" s="20"/>
      <c r="AIN11" s="20"/>
      <c r="AIO11" s="20"/>
      <c r="AIP11" s="20"/>
      <c r="AIQ11" s="20"/>
      <c r="AIR11" s="20"/>
      <c r="AIS11" s="20"/>
      <c r="AIT11" s="20"/>
      <c r="AIU11" s="20"/>
      <c r="AIV11" s="20"/>
      <c r="AIW11" s="20"/>
      <c r="AIX11" s="20"/>
      <c r="AIY11" s="20"/>
      <c r="AIZ11" s="20"/>
      <c r="AJA11" s="20"/>
      <c r="AJB11" s="20"/>
      <c r="AJC11" s="20"/>
      <c r="AJD11" s="20"/>
      <c r="AJE11" s="20"/>
      <c r="AJF11" s="20"/>
      <c r="AJG11" s="20"/>
      <c r="AJH11" s="20"/>
      <c r="AJI11" s="20"/>
      <c r="AJJ11" s="20"/>
      <c r="AJK11" s="20"/>
      <c r="AJL11" s="20"/>
      <c r="AJM11" s="20"/>
      <c r="AJN11" s="20"/>
      <c r="AJO11" s="20"/>
      <c r="AJP11" s="20"/>
      <c r="AJQ11" s="20"/>
      <c r="AJR11" s="20"/>
      <c r="AJS11" s="20"/>
      <c r="AJT11" s="20"/>
      <c r="AJU11" s="20"/>
      <c r="AJV11" s="20"/>
      <c r="AJW11" s="20"/>
      <c r="AJX11" s="20"/>
      <c r="AJY11" s="20"/>
      <c r="AJZ11" s="20"/>
      <c r="AKA11" s="20"/>
      <c r="AKB11" s="20"/>
      <c r="AKC11" s="20"/>
      <c r="AKD11" s="20"/>
      <c r="AKE11" s="20"/>
      <c r="AKF11" s="20"/>
      <c r="AKG11" s="20"/>
      <c r="AKH11" s="20"/>
      <c r="AKI11" s="20"/>
      <c r="AKJ11" s="20"/>
      <c r="AKK11" s="20"/>
      <c r="AKL11" s="20"/>
      <c r="AKM11" s="20"/>
      <c r="AKN11" s="20"/>
      <c r="AKO11" s="20"/>
      <c r="AKP11" s="20"/>
      <c r="AKQ11" s="20"/>
      <c r="AKR11" s="20"/>
      <c r="AKS11" s="20"/>
      <c r="AKT11" s="20"/>
      <c r="AKU11" s="20"/>
      <c r="AKV11" s="20"/>
      <c r="AKW11" s="20"/>
      <c r="AKX11" s="20"/>
      <c r="AKY11" s="20"/>
      <c r="AKZ11" s="20"/>
      <c r="ALA11" s="20"/>
      <c r="ALB11" s="20"/>
      <c r="ALC11" s="20"/>
      <c r="ALD11" s="20"/>
      <c r="ALE11" s="20"/>
      <c r="ALF11" s="20"/>
      <c r="ALG11" s="20"/>
      <c r="ALH11" s="20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</row>
    <row r="12" spans="1:1007" s="22" customFormat="1" ht="93.75" customHeight="1" x14ac:dyDescent="0.2">
      <c r="A12" s="11">
        <v>4</v>
      </c>
      <c r="B12" s="12" t="s">
        <v>37</v>
      </c>
      <c r="C12" s="11" t="s">
        <v>9</v>
      </c>
      <c r="D12" s="13">
        <v>130</v>
      </c>
      <c r="E12" s="14"/>
      <c r="F12" s="15">
        <f t="shared" ref="F12:F14" si="7">ROUND(D12*E12,2)</f>
        <v>0</v>
      </c>
      <c r="G12" s="16"/>
      <c r="H12" s="17">
        <f t="shared" ref="H12:H14" si="8">ROUND(F12*(1+G12),2)</f>
        <v>0</v>
      </c>
      <c r="I12" s="15">
        <f t="shared" si="4"/>
        <v>0</v>
      </c>
      <c r="J12" s="18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1"/>
      <c r="ALJ12" s="21"/>
      <c r="ALK12" s="21"/>
      <c r="ALL12" s="21"/>
      <c r="ALM12" s="21"/>
      <c r="ALN12" s="21"/>
      <c r="ALO12" s="21"/>
      <c r="ALP12" s="21"/>
      <c r="ALQ12" s="21"/>
      <c r="ALR12" s="21"/>
      <c r="ALS12" s="21"/>
    </row>
    <row r="13" spans="1:1007" s="22" customFormat="1" ht="109.5" customHeight="1" x14ac:dyDescent="0.2">
      <c r="A13" s="11" t="s">
        <v>16</v>
      </c>
      <c r="B13" s="12" t="s">
        <v>38</v>
      </c>
      <c r="C13" s="11" t="s">
        <v>9</v>
      </c>
      <c r="D13" s="13">
        <v>200</v>
      </c>
      <c r="E13" s="14"/>
      <c r="F13" s="15">
        <f t="shared" si="7"/>
        <v>0</v>
      </c>
      <c r="G13" s="16"/>
      <c r="H13" s="17">
        <f t="shared" si="8"/>
        <v>0</v>
      </c>
      <c r="I13" s="15">
        <f t="shared" si="4"/>
        <v>0</v>
      </c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</row>
    <row r="14" spans="1:1007" s="22" customFormat="1" ht="148.5" customHeight="1" x14ac:dyDescent="0.2">
      <c r="A14" s="11" t="s">
        <v>13</v>
      </c>
      <c r="B14" s="12" t="s">
        <v>39</v>
      </c>
      <c r="C14" s="11" t="s">
        <v>9</v>
      </c>
      <c r="D14" s="13">
        <v>30</v>
      </c>
      <c r="E14" s="14"/>
      <c r="F14" s="15">
        <f t="shared" si="7"/>
        <v>0</v>
      </c>
      <c r="G14" s="16"/>
      <c r="H14" s="17">
        <f t="shared" si="8"/>
        <v>0</v>
      </c>
      <c r="I14" s="15">
        <f t="shared" si="4"/>
        <v>0</v>
      </c>
      <c r="J14" s="18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</row>
    <row r="15" spans="1:1007" s="22" customFormat="1" ht="69.75" customHeight="1" x14ac:dyDescent="0.2">
      <c r="A15" s="11" t="s">
        <v>14</v>
      </c>
      <c r="B15" s="12" t="s">
        <v>35</v>
      </c>
      <c r="C15" s="11" t="s">
        <v>9</v>
      </c>
      <c r="D15" s="13">
        <v>17000</v>
      </c>
      <c r="E15" s="14"/>
      <c r="F15" s="15">
        <f t="shared" ref="F15" si="9">ROUND(D15*E15,2)</f>
        <v>0</v>
      </c>
      <c r="G15" s="16"/>
      <c r="H15" s="17">
        <f t="shared" ref="H15" si="10">ROUND(F15*(1+G15),2)</f>
        <v>0</v>
      </c>
      <c r="I15" s="15">
        <f t="shared" si="4"/>
        <v>0</v>
      </c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</row>
    <row r="16" spans="1:1007" s="22" customFormat="1" ht="30.75" customHeight="1" x14ac:dyDescent="0.2">
      <c r="A16" s="23"/>
      <c r="B16" s="24"/>
      <c r="C16" s="25"/>
      <c r="D16" s="25"/>
      <c r="E16" s="26" t="s">
        <v>10</v>
      </c>
      <c r="F16" s="27">
        <f>SUM(F9:F15)</f>
        <v>0</v>
      </c>
      <c r="G16" s="26" t="s">
        <v>11</v>
      </c>
      <c r="H16" s="27">
        <f>F16+(F16*G9)</f>
        <v>0</v>
      </c>
      <c r="I16" s="2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0"/>
      <c r="KI16" s="20"/>
      <c r="KJ16" s="20"/>
      <c r="KK16" s="20"/>
      <c r="KL16" s="20"/>
      <c r="KM16" s="20"/>
      <c r="KN16" s="20"/>
      <c r="KO16" s="20"/>
      <c r="KP16" s="20"/>
      <c r="KQ16" s="20"/>
      <c r="KR16" s="20"/>
      <c r="KS16" s="20"/>
      <c r="KT16" s="20"/>
      <c r="KU16" s="20"/>
      <c r="KV16" s="20"/>
      <c r="KW16" s="20"/>
      <c r="KX16" s="20"/>
      <c r="KY16" s="20"/>
      <c r="KZ16" s="20"/>
      <c r="LA16" s="20"/>
      <c r="LB16" s="20"/>
      <c r="LC16" s="20"/>
      <c r="LD16" s="20"/>
      <c r="LE16" s="20"/>
      <c r="LF16" s="20"/>
      <c r="LG16" s="20"/>
      <c r="LH16" s="20"/>
      <c r="LI16" s="20"/>
      <c r="LJ16" s="20"/>
      <c r="LK16" s="20"/>
      <c r="LL16" s="20"/>
      <c r="LM16" s="20"/>
      <c r="LN16" s="20"/>
      <c r="LO16" s="20"/>
      <c r="LP16" s="20"/>
      <c r="LQ16" s="20"/>
      <c r="LR16" s="20"/>
      <c r="LS16" s="20"/>
      <c r="LT16" s="20"/>
      <c r="LU16" s="20"/>
      <c r="LV16" s="20"/>
      <c r="LW16" s="20"/>
      <c r="LX16" s="20"/>
      <c r="LY16" s="20"/>
      <c r="LZ16" s="20"/>
      <c r="MA16" s="20"/>
      <c r="MB16" s="20"/>
      <c r="MC16" s="20"/>
      <c r="MD16" s="20"/>
      <c r="ME16" s="20"/>
      <c r="MF16" s="20"/>
      <c r="MG16" s="20"/>
      <c r="MH16" s="20"/>
      <c r="MI16" s="20"/>
      <c r="MJ16" s="20"/>
      <c r="MK16" s="20"/>
      <c r="ML16" s="20"/>
      <c r="MM16" s="20"/>
      <c r="MN16" s="20"/>
      <c r="MO16" s="20"/>
      <c r="MP16" s="20"/>
      <c r="MQ16" s="20"/>
      <c r="MR16" s="20"/>
      <c r="MS16" s="20"/>
      <c r="MT16" s="20"/>
      <c r="MU16" s="20"/>
      <c r="MV16" s="20"/>
      <c r="MW16" s="20"/>
      <c r="MX16" s="20"/>
      <c r="MY16" s="20"/>
      <c r="MZ16" s="20"/>
      <c r="NA16" s="20"/>
      <c r="NB16" s="20"/>
      <c r="NC16" s="20"/>
      <c r="ND16" s="20"/>
      <c r="NE16" s="20"/>
      <c r="NF16" s="20"/>
      <c r="NG16" s="20"/>
      <c r="NH16" s="20"/>
      <c r="NI16" s="20"/>
      <c r="NJ16" s="20"/>
      <c r="NK16" s="20"/>
      <c r="NL16" s="20"/>
      <c r="NM16" s="20"/>
      <c r="NN16" s="20"/>
      <c r="NO16" s="20"/>
      <c r="NP16" s="20"/>
      <c r="NQ16" s="20"/>
      <c r="NR16" s="20"/>
      <c r="NS16" s="20"/>
      <c r="NT16" s="20"/>
      <c r="NU16" s="20"/>
      <c r="NV16" s="20"/>
      <c r="NW16" s="20"/>
      <c r="NX16" s="20"/>
      <c r="NY16" s="20"/>
      <c r="NZ16" s="20"/>
      <c r="OA16" s="20"/>
      <c r="OB16" s="20"/>
      <c r="OC16" s="20"/>
      <c r="OD16" s="20"/>
      <c r="OE16" s="20"/>
      <c r="OF16" s="20"/>
      <c r="OG16" s="20"/>
      <c r="OH16" s="20"/>
      <c r="OI16" s="20"/>
      <c r="OJ16" s="20"/>
      <c r="OK16" s="20"/>
      <c r="OL16" s="20"/>
      <c r="OM16" s="20"/>
      <c r="ON16" s="20"/>
      <c r="OO16" s="20"/>
      <c r="OP16" s="20"/>
      <c r="OQ16" s="20"/>
      <c r="OR16" s="20"/>
      <c r="OS16" s="20"/>
      <c r="OT16" s="20"/>
      <c r="OU16" s="20"/>
      <c r="OV16" s="20"/>
      <c r="OW16" s="20"/>
      <c r="OX16" s="20"/>
      <c r="OY16" s="20"/>
      <c r="OZ16" s="20"/>
      <c r="PA16" s="20"/>
      <c r="PB16" s="20"/>
      <c r="PC16" s="20"/>
      <c r="PD16" s="20"/>
      <c r="PE16" s="20"/>
      <c r="PF16" s="20"/>
      <c r="PG16" s="20"/>
      <c r="PH16" s="20"/>
      <c r="PI16" s="20"/>
      <c r="PJ16" s="20"/>
      <c r="PK16" s="20"/>
      <c r="PL16" s="20"/>
      <c r="PM16" s="20"/>
      <c r="PN16" s="20"/>
      <c r="PO16" s="20"/>
      <c r="PP16" s="20"/>
      <c r="PQ16" s="20"/>
      <c r="PR16" s="20"/>
      <c r="PS16" s="20"/>
      <c r="PT16" s="20"/>
      <c r="PU16" s="20"/>
      <c r="PV16" s="20"/>
      <c r="PW16" s="20"/>
      <c r="PX16" s="20"/>
      <c r="PY16" s="20"/>
      <c r="PZ16" s="20"/>
      <c r="QA16" s="20"/>
      <c r="QB16" s="20"/>
      <c r="QC16" s="20"/>
      <c r="QD16" s="20"/>
      <c r="QE16" s="20"/>
      <c r="QF16" s="20"/>
      <c r="QG16" s="20"/>
      <c r="QH16" s="20"/>
      <c r="QI16" s="20"/>
      <c r="QJ16" s="20"/>
      <c r="QK16" s="20"/>
      <c r="QL16" s="20"/>
      <c r="QM16" s="20"/>
      <c r="QN16" s="20"/>
      <c r="QO16" s="20"/>
      <c r="QP16" s="20"/>
      <c r="QQ16" s="20"/>
      <c r="QR16" s="20"/>
      <c r="QS16" s="20"/>
      <c r="QT16" s="20"/>
      <c r="QU16" s="20"/>
      <c r="QV16" s="20"/>
      <c r="QW16" s="20"/>
      <c r="QX16" s="20"/>
      <c r="QY16" s="20"/>
      <c r="QZ16" s="20"/>
      <c r="RA16" s="20"/>
      <c r="RB16" s="20"/>
      <c r="RC16" s="20"/>
      <c r="RD16" s="20"/>
      <c r="RE16" s="20"/>
      <c r="RF16" s="20"/>
      <c r="RG16" s="20"/>
      <c r="RH16" s="20"/>
      <c r="RI16" s="20"/>
      <c r="RJ16" s="20"/>
      <c r="RK16" s="20"/>
      <c r="RL16" s="20"/>
      <c r="RM16" s="20"/>
      <c r="RN16" s="20"/>
      <c r="RO16" s="20"/>
      <c r="RP16" s="20"/>
      <c r="RQ16" s="20"/>
      <c r="RR16" s="20"/>
      <c r="RS16" s="20"/>
      <c r="RT16" s="20"/>
      <c r="RU16" s="20"/>
      <c r="RV16" s="20"/>
      <c r="RW16" s="20"/>
      <c r="RX16" s="20"/>
      <c r="RY16" s="20"/>
      <c r="RZ16" s="20"/>
      <c r="SA16" s="20"/>
      <c r="SB16" s="20"/>
      <c r="SC16" s="20"/>
      <c r="SD16" s="20"/>
      <c r="SE16" s="20"/>
      <c r="SF16" s="20"/>
      <c r="SG16" s="20"/>
      <c r="SH16" s="20"/>
      <c r="SI16" s="20"/>
      <c r="SJ16" s="20"/>
      <c r="SK16" s="20"/>
      <c r="SL16" s="20"/>
      <c r="SM16" s="20"/>
      <c r="SN16" s="20"/>
      <c r="SO16" s="20"/>
      <c r="SP16" s="20"/>
      <c r="SQ16" s="20"/>
      <c r="SR16" s="20"/>
      <c r="SS16" s="20"/>
      <c r="ST16" s="20"/>
      <c r="SU16" s="20"/>
      <c r="SV16" s="20"/>
      <c r="SW16" s="20"/>
      <c r="SX16" s="20"/>
      <c r="SY16" s="20"/>
      <c r="SZ16" s="20"/>
      <c r="TA16" s="20"/>
      <c r="TB16" s="20"/>
      <c r="TC16" s="20"/>
      <c r="TD16" s="20"/>
      <c r="TE16" s="20"/>
      <c r="TF16" s="20"/>
      <c r="TG16" s="20"/>
      <c r="TH16" s="20"/>
      <c r="TI16" s="20"/>
      <c r="TJ16" s="20"/>
      <c r="TK16" s="20"/>
      <c r="TL16" s="20"/>
      <c r="TM16" s="20"/>
      <c r="TN16" s="20"/>
      <c r="TO16" s="20"/>
      <c r="TP16" s="20"/>
      <c r="TQ16" s="20"/>
      <c r="TR16" s="20"/>
      <c r="TS16" s="20"/>
      <c r="TT16" s="20"/>
      <c r="TU16" s="20"/>
      <c r="TV16" s="20"/>
      <c r="TW16" s="20"/>
      <c r="TX16" s="20"/>
      <c r="TY16" s="20"/>
      <c r="TZ16" s="20"/>
      <c r="UA16" s="20"/>
      <c r="UB16" s="20"/>
      <c r="UC16" s="20"/>
      <c r="UD16" s="20"/>
      <c r="UE16" s="20"/>
      <c r="UF16" s="20"/>
      <c r="UG16" s="20"/>
      <c r="UH16" s="20"/>
      <c r="UI16" s="20"/>
      <c r="UJ16" s="20"/>
      <c r="UK16" s="20"/>
      <c r="UL16" s="20"/>
      <c r="UM16" s="20"/>
      <c r="UN16" s="20"/>
      <c r="UO16" s="20"/>
      <c r="UP16" s="20"/>
      <c r="UQ16" s="20"/>
      <c r="UR16" s="20"/>
      <c r="US16" s="20"/>
      <c r="UT16" s="20"/>
      <c r="UU16" s="20"/>
      <c r="UV16" s="20"/>
      <c r="UW16" s="20"/>
      <c r="UX16" s="20"/>
      <c r="UY16" s="20"/>
      <c r="UZ16" s="20"/>
      <c r="VA16" s="20"/>
      <c r="VB16" s="20"/>
      <c r="VC16" s="20"/>
      <c r="VD16" s="20"/>
      <c r="VE16" s="20"/>
      <c r="VF16" s="20"/>
      <c r="VG16" s="20"/>
      <c r="VH16" s="20"/>
      <c r="VI16" s="20"/>
      <c r="VJ16" s="20"/>
      <c r="VK16" s="20"/>
      <c r="VL16" s="20"/>
      <c r="VM16" s="20"/>
      <c r="VN16" s="20"/>
      <c r="VO16" s="20"/>
      <c r="VP16" s="20"/>
      <c r="VQ16" s="20"/>
      <c r="VR16" s="20"/>
      <c r="VS16" s="20"/>
      <c r="VT16" s="20"/>
      <c r="VU16" s="20"/>
      <c r="VV16" s="20"/>
      <c r="VW16" s="20"/>
      <c r="VX16" s="20"/>
      <c r="VY16" s="20"/>
      <c r="VZ16" s="20"/>
      <c r="WA16" s="20"/>
      <c r="WB16" s="20"/>
      <c r="WC16" s="20"/>
      <c r="WD16" s="20"/>
      <c r="WE16" s="20"/>
      <c r="WF16" s="20"/>
      <c r="WG16" s="20"/>
      <c r="WH16" s="20"/>
      <c r="WI16" s="20"/>
      <c r="WJ16" s="20"/>
      <c r="WK16" s="20"/>
      <c r="WL16" s="20"/>
      <c r="WM16" s="20"/>
      <c r="WN16" s="20"/>
      <c r="WO16" s="20"/>
      <c r="WP16" s="20"/>
      <c r="WQ16" s="20"/>
      <c r="WR16" s="20"/>
      <c r="WS16" s="20"/>
      <c r="WT16" s="20"/>
      <c r="WU16" s="20"/>
      <c r="WV16" s="20"/>
      <c r="WW16" s="20"/>
      <c r="WX16" s="20"/>
      <c r="WY16" s="20"/>
      <c r="WZ16" s="20"/>
      <c r="XA16" s="20"/>
      <c r="XB16" s="20"/>
      <c r="XC16" s="20"/>
      <c r="XD16" s="20"/>
      <c r="XE16" s="20"/>
      <c r="XF16" s="20"/>
      <c r="XG16" s="20"/>
      <c r="XH16" s="20"/>
      <c r="XI16" s="20"/>
      <c r="XJ16" s="20"/>
      <c r="XK16" s="20"/>
      <c r="XL16" s="20"/>
      <c r="XM16" s="20"/>
      <c r="XN16" s="20"/>
      <c r="XO16" s="20"/>
      <c r="XP16" s="20"/>
      <c r="XQ16" s="20"/>
      <c r="XR16" s="20"/>
      <c r="XS16" s="20"/>
      <c r="XT16" s="20"/>
      <c r="XU16" s="20"/>
      <c r="XV16" s="20"/>
      <c r="XW16" s="20"/>
      <c r="XX16" s="20"/>
      <c r="XY16" s="20"/>
      <c r="XZ16" s="20"/>
      <c r="YA16" s="20"/>
      <c r="YB16" s="20"/>
      <c r="YC16" s="20"/>
      <c r="YD16" s="20"/>
      <c r="YE16" s="20"/>
      <c r="YF16" s="20"/>
      <c r="YG16" s="20"/>
      <c r="YH16" s="20"/>
      <c r="YI16" s="20"/>
      <c r="YJ16" s="20"/>
      <c r="YK16" s="20"/>
      <c r="YL16" s="20"/>
      <c r="YM16" s="20"/>
      <c r="YN16" s="20"/>
      <c r="YO16" s="20"/>
      <c r="YP16" s="20"/>
      <c r="YQ16" s="20"/>
      <c r="YR16" s="20"/>
      <c r="YS16" s="20"/>
      <c r="YT16" s="20"/>
      <c r="YU16" s="20"/>
      <c r="YV16" s="20"/>
      <c r="YW16" s="20"/>
      <c r="YX16" s="20"/>
      <c r="YY16" s="20"/>
      <c r="YZ16" s="20"/>
      <c r="ZA16" s="20"/>
      <c r="ZB16" s="20"/>
      <c r="ZC16" s="20"/>
      <c r="ZD16" s="20"/>
      <c r="ZE16" s="20"/>
      <c r="ZF16" s="20"/>
      <c r="ZG16" s="20"/>
      <c r="ZH16" s="20"/>
      <c r="ZI16" s="20"/>
      <c r="ZJ16" s="20"/>
      <c r="ZK16" s="20"/>
      <c r="ZL16" s="20"/>
      <c r="ZM16" s="20"/>
      <c r="ZN16" s="20"/>
      <c r="ZO16" s="20"/>
      <c r="ZP16" s="20"/>
      <c r="ZQ16" s="20"/>
      <c r="ZR16" s="20"/>
      <c r="ZS16" s="20"/>
      <c r="ZT16" s="20"/>
      <c r="ZU16" s="20"/>
      <c r="ZV16" s="20"/>
      <c r="ZW16" s="20"/>
      <c r="ZX16" s="20"/>
      <c r="ZY16" s="20"/>
      <c r="ZZ16" s="20"/>
      <c r="AAA16" s="20"/>
      <c r="AAB16" s="20"/>
      <c r="AAC16" s="20"/>
      <c r="AAD16" s="20"/>
      <c r="AAE16" s="20"/>
      <c r="AAF16" s="20"/>
      <c r="AAG16" s="20"/>
      <c r="AAH16" s="20"/>
      <c r="AAI16" s="20"/>
      <c r="AAJ16" s="20"/>
      <c r="AAK16" s="20"/>
      <c r="AAL16" s="20"/>
      <c r="AAM16" s="20"/>
      <c r="AAN16" s="20"/>
      <c r="AAO16" s="20"/>
      <c r="AAP16" s="20"/>
      <c r="AAQ16" s="20"/>
      <c r="AAR16" s="20"/>
      <c r="AAS16" s="20"/>
      <c r="AAT16" s="20"/>
      <c r="AAU16" s="20"/>
      <c r="AAV16" s="20"/>
      <c r="AAW16" s="20"/>
      <c r="AAX16" s="20"/>
      <c r="AAY16" s="20"/>
      <c r="AAZ16" s="20"/>
      <c r="ABA16" s="20"/>
      <c r="ABB16" s="20"/>
      <c r="ABC16" s="20"/>
      <c r="ABD16" s="20"/>
      <c r="ABE16" s="20"/>
      <c r="ABF16" s="20"/>
      <c r="ABG16" s="20"/>
      <c r="ABH16" s="20"/>
      <c r="ABI16" s="20"/>
      <c r="ABJ16" s="20"/>
      <c r="ABK16" s="20"/>
      <c r="ABL16" s="20"/>
      <c r="ABM16" s="20"/>
      <c r="ABN16" s="20"/>
      <c r="ABO16" s="20"/>
      <c r="ABP16" s="20"/>
      <c r="ABQ16" s="20"/>
      <c r="ABR16" s="20"/>
      <c r="ABS16" s="20"/>
      <c r="ABT16" s="20"/>
      <c r="ABU16" s="20"/>
      <c r="ABV16" s="20"/>
      <c r="ABW16" s="20"/>
      <c r="ABX16" s="20"/>
      <c r="ABY16" s="20"/>
      <c r="ABZ16" s="20"/>
      <c r="ACA16" s="20"/>
      <c r="ACB16" s="20"/>
      <c r="ACC16" s="20"/>
      <c r="ACD16" s="20"/>
      <c r="ACE16" s="20"/>
      <c r="ACF16" s="20"/>
      <c r="ACG16" s="20"/>
      <c r="ACH16" s="20"/>
      <c r="ACI16" s="20"/>
      <c r="ACJ16" s="20"/>
      <c r="ACK16" s="20"/>
      <c r="ACL16" s="20"/>
      <c r="ACM16" s="20"/>
      <c r="ACN16" s="20"/>
      <c r="ACO16" s="20"/>
      <c r="ACP16" s="20"/>
      <c r="ACQ16" s="20"/>
      <c r="ACR16" s="20"/>
      <c r="ACS16" s="20"/>
      <c r="ACT16" s="20"/>
      <c r="ACU16" s="20"/>
      <c r="ACV16" s="20"/>
      <c r="ACW16" s="20"/>
      <c r="ACX16" s="20"/>
      <c r="ACY16" s="20"/>
      <c r="ACZ16" s="20"/>
      <c r="ADA16" s="20"/>
      <c r="ADB16" s="20"/>
      <c r="ADC16" s="20"/>
      <c r="ADD16" s="20"/>
      <c r="ADE16" s="20"/>
      <c r="ADF16" s="20"/>
      <c r="ADG16" s="20"/>
      <c r="ADH16" s="20"/>
      <c r="ADI16" s="20"/>
      <c r="ADJ16" s="20"/>
      <c r="ADK16" s="20"/>
      <c r="ADL16" s="20"/>
      <c r="ADM16" s="20"/>
      <c r="ADN16" s="20"/>
      <c r="ADO16" s="20"/>
      <c r="ADP16" s="20"/>
      <c r="ADQ16" s="20"/>
      <c r="ADR16" s="20"/>
      <c r="ADS16" s="20"/>
      <c r="ADT16" s="20"/>
      <c r="ADU16" s="20"/>
      <c r="ADV16" s="20"/>
      <c r="ADW16" s="20"/>
      <c r="ADX16" s="20"/>
      <c r="ADY16" s="20"/>
      <c r="ADZ16" s="20"/>
      <c r="AEA16" s="20"/>
      <c r="AEB16" s="20"/>
      <c r="AEC16" s="20"/>
      <c r="AED16" s="20"/>
      <c r="AEE16" s="20"/>
      <c r="AEF16" s="20"/>
      <c r="AEG16" s="20"/>
      <c r="AEH16" s="20"/>
      <c r="AEI16" s="20"/>
      <c r="AEJ16" s="20"/>
      <c r="AEK16" s="20"/>
      <c r="AEL16" s="20"/>
      <c r="AEM16" s="20"/>
      <c r="AEN16" s="20"/>
      <c r="AEO16" s="20"/>
      <c r="AEP16" s="20"/>
      <c r="AEQ16" s="20"/>
      <c r="AER16" s="20"/>
      <c r="AES16" s="20"/>
      <c r="AET16" s="20"/>
      <c r="AEU16" s="20"/>
      <c r="AEV16" s="20"/>
      <c r="AEW16" s="20"/>
      <c r="AEX16" s="20"/>
      <c r="AEY16" s="20"/>
      <c r="AEZ16" s="20"/>
      <c r="AFA16" s="20"/>
      <c r="AFB16" s="20"/>
      <c r="AFC16" s="20"/>
      <c r="AFD16" s="20"/>
      <c r="AFE16" s="20"/>
      <c r="AFF16" s="20"/>
      <c r="AFG16" s="20"/>
      <c r="AFH16" s="20"/>
      <c r="AFI16" s="20"/>
      <c r="AFJ16" s="20"/>
      <c r="AFK16" s="20"/>
      <c r="AFL16" s="20"/>
      <c r="AFM16" s="20"/>
      <c r="AFN16" s="20"/>
      <c r="AFO16" s="20"/>
      <c r="AFP16" s="20"/>
      <c r="AFQ16" s="20"/>
      <c r="AFR16" s="20"/>
      <c r="AFS16" s="20"/>
      <c r="AFT16" s="20"/>
      <c r="AFU16" s="20"/>
      <c r="AFV16" s="20"/>
      <c r="AFW16" s="20"/>
      <c r="AFX16" s="20"/>
      <c r="AFY16" s="20"/>
      <c r="AFZ16" s="20"/>
      <c r="AGA16" s="20"/>
      <c r="AGB16" s="20"/>
      <c r="AGC16" s="20"/>
      <c r="AGD16" s="20"/>
      <c r="AGE16" s="20"/>
      <c r="AGF16" s="20"/>
      <c r="AGG16" s="20"/>
      <c r="AGH16" s="20"/>
      <c r="AGI16" s="20"/>
      <c r="AGJ16" s="20"/>
      <c r="AGK16" s="20"/>
      <c r="AGL16" s="20"/>
      <c r="AGM16" s="20"/>
      <c r="AGN16" s="20"/>
      <c r="AGO16" s="20"/>
      <c r="AGP16" s="20"/>
      <c r="AGQ16" s="20"/>
      <c r="AGR16" s="20"/>
      <c r="AGS16" s="20"/>
      <c r="AGT16" s="20"/>
      <c r="AGU16" s="20"/>
      <c r="AGV16" s="20"/>
      <c r="AGW16" s="20"/>
      <c r="AGX16" s="20"/>
      <c r="AGY16" s="20"/>
      <c r="AGZ16" s="20"/>
      <c r="AHA16" s="20"/>
      <c r="AHB16" s="20"/>
      <c r="AHC16" s="20"/>
      <c r="AHD16" s="20"/>
      <c r="AHE16" s="20"/>
      <c r="AHF16" s="20"/>
      <c r="AHG16" s="20"/>
      <c r="AHH16" s="20"/>
      <c r="AHI16" s="20"/>
      <c r="AHJ16" s="20"/>
      <c r="AHK16" s="20"/>
      <c r="AHL16" s="20"/>
      <c r="AHM16" s="20"/>
      <c r="AHN16" s="20"/>
      <c r="AHO16" s="20"/>
      <c r="AHP16" s="20"/>
      <c r="AHQ16" s="20"/>
      <c r="AHR16" s="20"/>
      <c r="AHS16" s="20"/>
      <c r="AHT16" s="20"/>
      <c r="AHU16" s="20"/>
      <c r="AHV16" s="20"/>
      <c r="AHW16" s="20"/>
      <c r="AHX16" s="20"/>
      <c r="AHY16" s="20"/>
      <c r="AHZ16" s="20"/>
      <c r="AIA16" s="20"/>
      <c r="AIB16" s="20"/>
      <c r="AIC16" s="20"/>
      <c r="AID16" s="20"/>
      <c r="AIE16" s="20"/>
      <c r="AIF16" s="20"/>
      <c r="AIG16" s="20"/>
      <c r="AIH16" s="20"/>
      <c r="AII16" s="20"/>
      <c r="AIJ16" s="20"/>
      <c r="AIK16" s="20"/>
      <c r="AIL16" s="20"/>
      <c r="AIM16" s="20"/>
      <c r="AIN16" s="20"/>
      <c r="AIO16" s="20"/>
      <c r="AIP16" s="20"/>
      <c r="AIQ16" s="20"/>
      <c r="AIR16" s="20"/>
      <c r="AIS16" s="20"/>
      <c r="AIT16" s="20"/>
      <c r="AIU16" s="20"/>
      <c r="AIV16" s="20"/>
      <c r="AIW16" s="20"/>
      <c r="AIX16" s="20"/>
      <c r="AIY16" s="20"/>
      <c r="AIZ16" s="20"/>
      <c r="AJA16" s="20"/>
      <c r="AJB16" s="20"/>
      <c r="AJC16" s="20"/>
      <c r="AJD16" s="20"/>
      <c r="AJE16" s="20"/>
      <c r="AJF16" s="20"/>
      <c r="AJG16" s="20"/>
      <c r="AJH16" s="20"/>
      <c r="AJI16" s="20"/>
      <c r="AJJ16" s="20"/>
      <c r="AJK16" s="20"/>
      <c r="AJL16" s="20"/>
      <c r="AJM16" s="20"/>
      <c r="AJN16" s="20"/>
      <c r="AJO16" s="20"/>
      <c r="AJP16" s="20"/>
      <c r="AJQ16" s="20"/>
      <c r="AJR16" s="20"/>
      <c r="AJS16" s="20"/>
      <c r="AJT16" s="20"/>
      <c r="AJU16" s="20"/>
      <c r="AJV16" s="20"/>
      <c r="AJW16" s="20"/>
      <c r="AJX16" s="20"/>
      <c r="AJY16" s="20"/>
      <c r="AJZ16" s="20"/>
      <c r="AKA16" s="20"/>
      <c r="AKB16" s="20"/>
      <c r="AKC16" s="20"/>
      <c r="AKD16" s="20"/>
      <c r="AKE16" s="20"/>
      <c r="AKF16" s="20"/>
      <c r="AKG16" s="20"/>
      <c r="AKH16" s="20"/>
      <c r="AKI16" s="20"/>
      <c r="AKJ16" s="20"/>
      <c r="AKK16" s="20"/>
      <c r="AKL16" s="20"/>
      <c r="AKM16" s="20"/>
      <c r="AKN16" s="20"/>
      <c r="AKO16" s="20"/>
      <c r="AKP16" s="20"/>
      <c r="AKQ16" s="20"/>
      <c r="AKR16" s="20"/>
      <c r="AKS16" s="20"/>
      <c r="AKT16" s="20"/>
      <c r="AKU16" s="20"/>
      <c r="AKV16" s="20"/>
      <c r="AKW16" s="20"/>
      <c r="AKX16" s="20"/>
      <c r="AKY16" s="20"/>
      <c r="AKZ16" s="20"/>
      <c r="ALA16" s="20"/>
      <c r="ALB16" s="20"/>
      <c r="ALC16" s="20"/>
      <c r="ALD16" s="20"/>
      <c r="ALE16" s="20"/>
      <c r="ALF16" s="20"/>
      <c r="ALG16" s="20"/>
      <c r="ALH16" s="20"/>
    </row>
    <row r="18" spans="2:10" x14ac:dyDescent="0.15">
      <c r="B18" s="22" t="s">
        <v>31</v>
      </c>
    </row>
    <row r="19" spans="2:10" x14ac:dyDescent="0.15">
      <c r="B19" s="22" t="s">
        <v>17</v>
      </c>
    </row>
    <row r="20" spans="2:10" ht="16.5" customHeight="1" x14ac:dyDescent="0.15">
      <c r="B20" s="22" t="s">
        <v>18</v>
      </c>
    </row>
    <row r="21" spans="2:10" ht="16.5" customHeight="1" x14ac:dyDescent="0.15">
      <c r="B21" s="22" t="s">
        <v>19</v>
      </c>
    </row>
    <row r="22" spans="2:10" ht="16.5" customHeight="1" x14ac:dyDescent="0.15">
      <c r="B22" s="22" t="s">
        <v>20</v>
      </c>
    </row>
    <row r="23" spans="2:10" ht="16.5" customHeight="1" x14ac:dyDescent="0.15">
      <c r="B23" s="22" t="s">
        <v>21</v>
      </c>
    </row>
    <row r="24" spans="2:10" ht="16.5" customHeight="1" x14ac:dyDescent="0.15">
      <c r="B24" s="22" t="s">
        <v>22</v>
      </c>
    </row>
    <row r="25" spans="2:10" ht="16.5" customHeight="1" x14ac:dyDescent="0.15">
      <c r="B25" s="22" t="s">
        <v>23</v>
      </c>
    </row>
    <row r="26" spans="2:10" ht="16.5" customHeight="1" x14ac:dyDescent="0.15">
      <c r="B26" s="22" t="s">
        <v>24</v>
      </c>
    </row>
    <row r="27" spans="2:10" ht="16.5" customHeight="1" x14ac:dyDescent="0.15">
      <c r="B27" s="39" t="s">
        <v>33</v>
      </c>
    </row>
    <row r="28" spans="2:10" ht="16.5" customHeight="1" x14ac:dyDescent="0.15"/>
    <row r="29" spans="2:10" ht="13.5" customHeight="1" x14ac:dyDescent="0.15">
      <c r="B29" s="1"/>
      <c r="E29" s="10"/>
      <c r="F29" s="42"/>
      <c r="G29" s="42"/>
      <c r="H29" s="42"/>
      <c r="I29" s="42"/>
      <c r="J29" s="42"/>
    </row>
  </sheetData>
  <mergeCells count="5">
    <mergeCell ref="B1:J1"/>
    <mergeCell ref="B2:J2"/>
    <mergeCell ref="B4:J6"/>
    <mergeCell ref="F29:J29"/>
    <mergeCell ref="B3:J3"/>
  </mergeCells>
  <phoneticPr fontId="8" type="noConversion"/>
  <printOptions horizontalCentered="1"/>
  <pageMargins left="0.25" right="0.25" top="0.75" bottom="0.75" header="0.511811023622047" footer="0.511811023622047"/>
  <pageSetup paperSize="9" scale="70" fitToHeight="0" orientation="landscape" r:id="rId1"/>
  <rowBreaks count="2" manualBreakCount="2">
    <brk id="10" max="9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2024-04-10T08:17:32Z</cp:lastPrinted>
  <dcterms:created xsi:type="dcterms:W3CDTF">2019-02-04T11:59:38Z</dcterms:created>
  <dcterms:modified xsi:type="dcterms:W3CDTF">2024-04-10T08:17:34Z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