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dalena.rys\Desktop\Umundurowanie 2022\1 NASZE\Dokumentacja zamówienia\"/>
    </mc:Choice>
  </mc:AlternateContent>
  <bookViews>
    <workbookView xWindow="0" yWindow="0" windowWidth="23040" windowHeight="9192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1" l="1"/>
  <c r="F92" i="1"/>
  <c r="F16" i="1"/>
  <c r="G16" i="1" s="1"/>
  <c r="H16" i="1" s="1"/>
  <c r="F17" i="1"/>
  <c r="G17" i="1" s="1"/>
  <c r="H17" i="1" s="1"/>
  <c r="F18" i="1"/>
  <c r="G18" i="1" s="1"/>
  <c r="F19" i="1"/>
  <c r="G19" i="1" s="1"/>
  <c r="H19" i="1" s="1"/>
  <c r="F20" i="1"/>
  <c r="G20" i="1" s="1"/>
  <c r="H20" i="1" s="1"/>
  <c r="F21" i="1"/>
  <c r="G21" i="1" s="1"/>
  <c r="H21" i="1" s="1"/>
  <c r="F22" i="1"/>
  <c r="G22" i="1" s="1"/>
  <c r="H22" i="1" s="1"/>
  <c r="F23" i="1"/>
  <c r="G23" i="1" s="1"/>
  <c r="H23" i="1" s="1"/>
  <c r="F24" i="1"/>
  <c r="G24" i="1" s="1"/>
  <c r="H24" i="1" s="1"/>
  <c r="F25" i="1"/>
  <c r="G25" i="1" s="1"/>
  <c r="H25" i="1" s="1"/>
  <c r="F26" i="1"/>
  <c r="G26" i="1" s="1"/>
  <c r="H26" i="1" s="1"/>
  <c r="F27" i="1"/>
  <c r="G27" i="1" s="1"/>
  <c r="H27" i="1" s="1"/>
  <c r="F28" i="1"/>
  <c r="G28" i="1" s="1"/>
  <c r="H28" i="1" s="1"/>
  <c r="F29" i="1"/>
  <c r="G29" i="1" s="1"/>
  <c r="H29" i="1" s="1"/>
  <c r="F30" i="1"/>
  <c r="G30" i="1" s="1"/>
  <c r="H30" i="1" s="1"/>
  <c r="F31" i="1"/>
  <c r="G31" i="1" s="1"/>
  <c r="H31" i="1" s="1"/>
  <c r="F32" i="1"/>
  <c r="G32" i="1" s="1"/>
  <c r="H32" i="1" s="1"/>
  <c r="F33" i="1"/>
  <c r="G33" i="1" s="1"/>
  <c r="H33" i="1" s="1"/>
  <c r="F34" i="1"/>
  <c r="G34" i="1" s="1"/>
  <c r="H34" i="1" s="1"/>
  <c r="F35" i="1"/>
  <c r="G35" i="1" s="1"/>
  <c r="H35" i="1" s="1"/>
  <c r="F36" i="1"/>
  <c r="G36" i="1" s="1"/>
  <c r="H36" i="1" s="1"/>
  <c r="F38" i="1"/>
  <c r="G38" i="1" s="1"/>
  <c r="H38" i="1" s="1"/>
  <c r="F39" i="1"/>
  <c r="G39" i="1" s="1"/>
  <c r="H39" i="1" s="1"/>
  <c r="F40" i="1"/>
  <c r="G40" i="1" s="1"/>
  <c r="H40" i="1" s="1"/>
  <c r="F41" i="1"/>
  <c r="G41" i="1" s="1"/>
  <c r="H41" i="1" s="1"/>
  <c r="F42" i="1"/>
  <c r="G42" i="1" s="1"/>
  <c r="H42" i="1" s="1"/>
  <c r="F43" i="1"/>
  <c r="G43" i="1" s="1"/>
  <c r="H43" i="1" s="1"/>
  <c r="F44" i="1"/>
  <c r="G44" i="1" s="1"/>
  <c r="H44" i="1" s="1"/>
  <c r="F45" i="1"/>
  <c r="G45" i="1" s="1"/>
  <c r="H45" i="1" s="1"/>
  <c r="F46" i="1"/>
  <c r="G46" i="1" s="1"/>
  <c r="H46" i="1" s="1"/>
  <c r="F47" i="1"/>
  <c r="G47" i="1" s="1"/>
  <c r="H47" i="1" s="1"/>
  <c r="F49" i="1"/>
  <c r="G49" i="1" s="1"/>
  <c r="H49" i="1" s="1"/>
  <c r="F50" i="1"/>
  <c r="G50" i="1" s="1"/>
  <c r="H50" i="1" s="1"/>
  <c r="F51" i="1"/>
  <c r="G51" i="1" s="1"/>
  <c r="H51" i="1" s="1"/>
  <c r="F52" i="1"/>
  <c r="G52" i="1" s="1"/>
  <c r="H52" i="1" s="1"/>
  <c r="F53" i="1"/>
  <c r="G53" i="1" s="1"/>
  <c r="H53" i="1" s="1"/>
  <c r="F54" i="1"/>
  <c r="G54" i="1" s="1"/>
  <c r="H54" i="1" s="1"/>
  <c r="F55" i="1"/>
  <c r="G55" i="1" s="1"/>
  <c r="H55" i="1" s="1"/>
  <c r="F56" i="1"/>
  <c r="G56" i="1" s="1"/>
  <c r="H56" i="1" s="1"/>
  <c r="F57" i="1"/>
  <c r="G57" i="1" s="1"/>
  <c r="H57" i="1" s="1"/>
  <c r="F58" i="1"/>
  <c r="G58" i="1" s="1"/>
  <c r="H58" i="1" s="1"/>
  <c r="F59" i="1"/>
  <c r="G59" i="1" s="1"/>
  <c r="H59" i="1" s="1"/>
  <c r="F60" i="1"/>
  <c r="G60" i="1" s="1"/>
  <c r="H60" i="1" s="1"/>
  <c r="F62" i="1"/>
  <c r="G62" i="1" s="1"/>
  <c r="H62" i="1" s="1"/>
  <c r="H18" i="1" l="1"/>
  <c r="H63" i="1" s="1"/>
  <c r="G63" i="1"/>
  <c r="F63" i="1"/>
  <c r="F88" i="1"/>
  <c r="G88" i="1" s="1"/>
  <c r="H88" i="1" s="1"/>
  <c r="F68" i="1"/>
  <c r="G68" i="1" s="1"/>
  <c r="H68" i="1" s="1"/>
  <c r="F69" i="1"/>
  <c r="G69" i="1" s="1"/>
  <c r="H69" i="1" s="1"/>
  <c r="F70" i="1"/>
  <c r="G70" i="1" s="1"/>
  <c r="H70" i="1" s="1"/>
  <c r="F71" i="1"/>
  <c r="G71" i="1" s="1"/>
  <c r="H71" i="1" s="1"/>
  <c r="F72" i="1"/>
  <c r="G72" i="1" s="1"/>
  <c r="H72" i="1" s="1"/>
  <c r="F73" i="1"/>
  <c r="G73" i="1" s="1"/>
  <c r="H73" i="1" s="1"/>
  <c r="F74" i="1"/>
  <c r="G74" i="1" s="1"/>
  <c r="H74" i="1" s="1"/>
  <c r="F75" i="1"/>
  <c r="G75" i="1" s="1"/>
  <c r="H75" i="1" s="1"/>
  <c r="F76" i="1"/>
  <c r="G76" i="1" s="1"/>
  <c r="H76" i="1" s="1"/>
  <c r="F77" i="1"/>
  <c r="G77" i="1" s="1"/>
  <c r="H77" i="1" s="1"/>
  <c r="F78" i="1"/>
  <c r="G78" i="1" s="1"/>
  <c r="H78" i="1" s="1"/>
  <c r="F79" i="1"/>
  <c r="G79" i="1" s="1"/>
  <c r="H79" i="1" s="1"/>
  <c r="F80" i="1"/>
  <c r="G80" i="1" s="1"/>
  <c r="H80" i="1" s="1"/>
  <c r="F81" i="1"/>
  <c r="G81" i="1" s="1"/>
  <c r="H81" i="1" s="1"/>
  <c r="F82" i="1"/>
  <c r="G82" i="1" s="1"/>
  <c r="H82" i="1" s="1"/>
  <c r="F83" i="1"/>
  <c r="G83" i="1" s="1"/>
  <c r="H83" i="1" s="1"/>
  <c r="F84" i="1"/>
  <c r="G84" i="1" s="1"/>
  <c r="H84" i="1" s="1"/>
  <c r="F85" i="1"/>
  <c r="G85" i="1" s="1"/>
  <c r="H85" i="1" s="1"/>
  <c r="F86" i="1"/>
  <c r="G86" i="1" s="1"/>
  <c r="H86" i="1" s="1"/>
  <c r="F87" i="1"/>
  <c r="G87" i="1" s="1"/>
  <c r="H87" i="1" s="1"/>
  <c r="F89" i="1"/>
  <c r="G89" i="1" s="1"/>
  <c r="H89" i="1" s="1"/>
  <c r="F90" i="1"/>
  <c r="G90" i="1" s="1"/>
  <c r="H90" i="1" s="1"/>
  <c r="F91" i="1"/>
  <c r="G91" i="1" s="1"/>
  <c r="H91" i="1" s="1"/>
  <c r="F67" i="1"/>
  <c r="F95" i="1" l="1"/>
  <c r="G67" i="1"/>
  <c r="G95" i="1" s="1"/>
  <c r="H67" i="1" l="1"/>
  <c r="H92" i="1" s="1"/>
  <c r="H95" i="1" s="1"/>
</calcChain>
</file>

<file path=xl/sharedStrings.xml><?xml version="1.0" encoding="utf-8"?>
<sst xmlns="http://schemas.openxmlformats.org/spreadsheetml/2006/main" count="177" uniqueCount="102">
  <si>
    <t>Nazwa i adres Wykonawcy</t>
  </si>
  <si>
    <t>Kosztorys ofertowy</t>
  </si>
  <si>
    <t>Lp.</t>
  </si>
  <si>
    <t>Nazwa sortymentów umundurowania</t>
  </si>
  <si>
    <t>Marynarka męska i damska gabardyna lub tropik</t>
  </si>
  <si>
    <t>Spodnie męskie i damskie gabardyna i tropik</t>
  </si>
  <si>
    <t>Marynarka męska i damska gab. z wykończeniem oleofobowym</t>
  </si>
  <si>
    <t>Spodnie męskie i damskie gab. z wykończeniem oleofobowym</t>
  </si>
  <si>
    <t>Spódnica –gabardyna lub tropik</t>
  </si>
  <si>
    <t>Spódnica gab. z wykończeniem oleofobowym</t>
  </si>
  <si>
    <t>Koszula męska ,bluzka damska</t>
  </si>
  <si>
    <t>Koszula męska ,bluzka damska –bawełna 100%</t>
  </si>
  <si>
    <t>Krawat</t>
  </si>
  <si>
    <t>Czapka</t>
  </si>
  <si>
    <t>11a</t>
  </si>
  <si>
    <t>Płaszcz męski</t>
  </si>
  <si>
    <t>11b</t>
  </si>
  <si>
    <t>Płaszcz damski</t>
  </si>
  <si>
    <t>Kapelusz damski i  męski</t>
  </si>
  <si>
    <t>13a</t>
  </si>
  <si>
    <t>Kurtka męska</t>
  </si>
  <si>
    <t>13b</t>
  </si>
  <si>
    <t>Kurtka damska</t>
  </si>
  <si>
    <t>Szalik</t>
  </si>
  <si>
    <t>Rękawice damskie lub męskie</t>
  </si>
  <si>
    <t>16a</t>
  </si>
  <si>
    <t>Skarpety letnie termoaktywne</t>
  </si>
  <si>
    <t>16b</t>
  </si>
  <si>
    <t>Skarpety przejściowe termoaktywne</t>
  </si>
  <si>
    <t>16c</t>
  </si>
  <si>
    <t>Skarpety zimowe termoaktywne</t>
  </si>
  <si>
    <t>Półbuty męskie, damskie</t>
  </si>
  <si>
    <t>Koszula  męska , bluz. damska z dł. i kr. rękawem</t>
  </si>
  <si>
    <t>Koszula męska ,bluz. damska z dł. i kr. rękawem  bawełna 100 %</t>
  </si>
  <si>
    <t>Sweter</t>
  </si>
  <si>
    <t>Kamizelka</t>
  </si>
  <si>
    <t>Bluza  z Polaru typ Windstoper</t>
  </si>
  <si>
    <t>Kurtka wierzchnia</t>
  </si>
  <si>
    <t>Czapka zimowa</t>
  </si>
  <si>
    <t xml:space="preserve">Peleryna </t>
  </si>
  <si>
    <t>Półbuty typu „Sympatex”</t>
  </si>
  <si>
    <t>Półbuty typu „Gore-tex”</t>
  </si>
  <si>
    <t>28a</t>
  </si>
  <si>
    <t>Bluza z kamizelką letnią</t>
  </si>
  <si>
    <t>Spodnie letnie</t>
  </si>
  <si>
    <t>Czapka letnia</t>
  </si>
  <si>
    <t xml:space="preserve">Kurtka zimowa </t>
  </si>
  <si>
    <t>Spodnie zimowe</t>
  </si>
  <si>
    <t>Trzewiki typ.” Sympatex”</t>
  </si>
  <si>
    <t>Trzewiki typ.”Gore-tex” niskie</t>
  </si>
  <si>
    <t>Trzewiki  typ.”Gore-tex” wysokie</t>
  </si>
  <si>
    <t>Trzewiki typ.”Sympatex” z o ciepleniem typ.Thinsulate</t>
  </si>
  <si>
    <t>Trzewiki typ.”Gore-tex” niskie z ociepleniem typ.”Thinsulate”</t>
  </si>
  <si>
    <t>Trzewiki typ.” Gore-tex”wysokie z ociepleniem typ. „Thinsulate’</t>
  </si>
  <si>
    <t>Oznaki służbowe wyhaftowane bajorkiem</t>
  </si>
  <si>
    <t>Nazwa środka ochrony indywidualnej lub odzieży roboczej i obuwia roboczego</t>
  </si>
  <si>
    <t>Ubranie robocze letnie w tym 2 pary spodni</t>
  </si>
  <si>
    <t>Ubranie robocze całoroczne</t>
  </si>
  <si>
    <t>Ubranie robocze ocieplane, tkanina z membraną oddychającą</t>
  </si>
  <si>
    <t>Kurtka i spodnie przeciwdeszczowe</t>
  </si>
  <si>
    <t>Koszula robocza, długi rękaw</t>
  </si>
  <si>
    <t>Koszula krótki rękaw/t-shirt</t>
  </si>
  <si>
    <t>Koszula  termoaktywna, krótki  rękaw</t>
  </si>
  <si>
    <t>Koszula  termoaktywna, długi  rękaw</t>
  </si>
  <si>
    <t>Kalesony męskie termoaktywne/ leginsy damskie termoaktywne</t>
  </si>
  <si>
    <t>Buty terenowe, wodochronne, z membraną oddychającą</t>
  </si>
  <si>
    <t>Buty (gumowe) wodoodporne</t>
  </si>
  <si>
    <t>Buty (gumowe) wodoodporne i ciepłochronne</t>
  </si>
  <si>
    <t>Skarpety letnie, termoaktywne</t>
  </si>
  <si>
    <t>Ochraniacze na buty (stuptuty)</t>
  </si>
  <si>
    <t>Czapka robocza letnia</t>
  </si>
  <si>
    <t>Czapka  zimowa ocieplana</t>
  </si>
  <si>
    <t>Okulary ochronne (gogle)</t>
  </si>
  <si>
    <t>Okulary przeciwsłoneczne (polaryzacja)</t>
  </si>
  <si>
    <t>Rękawice ocieplane</t>
  </si>
  <si>
    <t>Rękawice robocze</t>
  </si>
  <si>
    <t>Maska przeciwpyłowa</t>
  </si>
  <si>
    <t>Kamizelka odblaskowa</t>
  </si>
  <si>
    <t>Hełm ochronny</t>
  </si>
  <si>
    <t xml:space="preserve">Jednostka miary </t>
  </si>
  <si>
    <t>Szacunkowa ilość</t>
  </si>
  <si>
    <t>szt.</t>
  </si>
  <si>
    <t>para</t>
  </si>
  <si>
    <t xml:space="preserve">para </t>
  </si>
  <si>
    <t>komplet</t>
  </si>
  <si>
    <t>Razem sorty mundurowe leśnika(A):</t>
  </si>
  <si>
    <t xml:space="preserve">Cena jednostkowa netto 
[zł] </t>
  </si>
  <si>
    <t>VAT 23 %
(kol. 6 xVAT) 
[zł]</t>
  </si>
  <si>
    <t>Wartość netto
( kol.4xkol.5) 
[zł]</t>
  </si>
  <si>
    <t>Razem środki ochrony indywidualnej, odzieży roboczej i obuwia roboczego (B):</t>
  </si>
  <si>
    <t>VAT 23 %
[zł]</t>
  </si>
  <si>
    <t>Wartość netto
[zł]</t>
  </si>
  <si>
    <t>Wartość brutto
[zł]</t>
  </si>
  <si>
    <t xml:space="preserve">Dokument należy złożyć w formie elektronicznej ( ti. opatrzonej podpisem kwalifikowanym)  lub w postaci elektronicznej opatrzonej podpisem zaufanym lub podpisem osobistym osoby upoważnionej do reprezentowania wykonawcy zgodnie z formą reprezentacji określoną w dokumencie rejestrowym właściwym dla formy organizacyjnej lub innym dokumencie  </t>
  </si>
  <si>
    <t>Wartość brutto
(kol.6+kol.7) 
[zł]</t>
  </si>
  <si>
    <t>Załącznik nr 1A do SWZ nr postępowania SA.270.2.1.2022</t>
  </si>
  <si>
    <t>Dostawa sortów mundurowych leśnika oraz środków ochrony indywidualnej, odzieży i obuwia roboczego dla pracowników Nadleśnictwa Jędrzejów w 2022 r.</t>
  </si>
  <si>
    <t>Mundur wyjściowy leśnika</t>
  </si>
  <si>
    <t>Mundur codzienny leśnika</t>
  </si>
  <si>
    <t>Mundur terenowy leśnika</t>
  </si>
  <si>
    <t>Oznaki uzupełniające</t>
  </si>
  <si>
    <t>Razem A+B 
sorty mundurowe leśnika(A) + środki ochrony indywidualnej, odzieży roboczej i obuwia roboczego (B):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</si>
</sst>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Microsoft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/>
    <xf numFmtId="0" fontId="0" fillId="0" borderId="0" xfId="0" applyBorder="1"/>
    <xf numFmtId="0" fontId="5" fillId="0" borderId="0" xfId="0" applyFont="1" applyBorder="1" applyAlignment="1"/>
    <xf numFmtId="0" fontId="7" fillId="0" borderId="6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8" fillId="0" borderId="0" xfId="0" applyFont="1" applyBorder="1" applyAlignment="1"/>
    <xf numFmtId="0" fontId="8" fillId="0" borderId="0" xfId="0" applyFont="1" applyBorder="1"/>
    <xf numFmtId="0" fontId="8" fillId="0" borderId="0" xfId="0" applyFont="1"/>
    <xf numFmtId="0" fontId="4" fillId="0" borderId="0" xfId="0" applyFont="1" applyAlignment="1">
      <alignment horizontal="center"/>
    </xf>
    <xf numFmtId="0" fontId="7" fillId="0" borderId="7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4" fontId="7" fillId="2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3" borderId="5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9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view="pageBreakPreview" topLeftCell="A85" zoomScale="102" zoomScaleNormal="100" zoomScaleSheetLayoutView="102" workbookViewId="0">
      <selection activeCell="H97" sqref="H97"/>
    </sheetView>
  </sheetViews>
  <sheetFormatPr defaultRowHeight="14.4" x14ac:dyDescent="0.3"/>
  <cols>
    <col min="1" max="1" width="5.6640625" customWidth="1"/>
    <col min="2" max="2" width="37.44140625" customWidth="1"/>
    <col min="3" max="3" width="15.21875" style="1" customWidth="1"/>
    <col min="4" max="4" width="13.77734375" style="18" customWidth="1"/>
    <col min="5" max="5" width="12.44140625" customWidth="1"/>
    <col min="6" max="6" width="14.44140625" customWidth="1"/>
    <col min="7" max="7" width="13.5546875" style="19" customWidth="1"/>
    <col min="8" max="8" width="15.44140625" customWidth="1"/>
  </cols>
  <sheetData>
    <row r="1" spans="1:9" x14ac:dyDescent="0.3">
      <c r="B1" s="27"/>
      <c r="E1" s="28" t="s">
        <v>95</v>
      </c>
    </row>
    <row r="2" spans="1:9" x14ac:dyDescent="0.3">
      <c r="B2" s="27"/>
    </row>
    <row r="3" spans="1:9" s="5" customFormat="1" x14ac:dyDescent="0.3">
      <c r="B3" s="27"/>
      <c r="C3" s="1"/>
      <c r="D3" s="18"/>
      <c r="G3" s="19"/>
    </row>
    <row r="4" spans="1:9" x14ac:dyDescent="0.3">
      <c r="A4" s="6"/>
      <c r="B4" s="29"/>
      <c r="C4" s="13"/>
      <c r="D4" s="17"/>
    </row>
    <row r="5" spans="1:9" x14ac:dyDescent="0.3">
      <c r="A5" s="7"/>
      <c r="B5" s="7" t="s">
        <v>0</v>
      </c>
      <c r="C5" s="14"/>
      <c r="D5" s="16"/>
    </row>
    <row r="7" spans="1:9" ht="9.6" customHeight="1" x14ac:dyDescent="0.3"/>
    <row r="8" spans="1:9" ht="28.8" customHeight="1" x14ac:dyDescent="0.3">
      <c r="A8" s="40" t="s">
        <v>96</v>
      </c>
      <c r="B8" s="40"/>
      <c r="C8" s="40"/>
      <c r="D8" s="40"/>
      <c r="E8" s="40"/>
      <c r="F8" s="40"/>
      <c r="G8" s="40"/>
      <c r="H8" s="40"/>
      <c r="I8" s="3"/>
    </row>
    <row r="9" spans="1:9" x14ac:dyDescent="0.3">
      <c r="A9" s="2"/>
    </row>
    <row r="10" spans="1:9" x14ac:dyDescent="0.3">
      <c r="A10" s="2"/>
    </row>
    <row r="11" spans="1:9" ht="21" customHeight="1" x14ac:dyDescent="0.3">
      <c r="A11" s="41" t="s">
        <v>1</v>
      </c>
      <c r="B11" s="41"/>
      <c r="C11" s="41"/>
      <c r="D11" s="41"/>
      <c r="E11" s="41"/>
      <c r="F11" s="41"/>
      <c r="G11" s="41"/>
      <c r="H11" s="41"/>
      <c r="I11" s="4"/>
    </row>
    <row r="13" spans="1:9" ht="48" x14ac:dyDescent="0.3">
      <c r="A13" s="25" t="s">
        <v>2</v>
      </c>
      <c r="B13" s="25" t="s">
        <v>3</v>
      </c>
      <c r="C13" s="25" t="s">
        <v>79</v>
      </c>
      <c r="D13" s="25" t="s">
        <v>80</v>
      </c>
      <c r="E13" s="25" t="s">
        <v>86</v>
      </c>
      <c r="F13" s="25" t="s">
        <v>88</v>
      </c>
      <c r="G13" s="25" t="s">
        <v>87</v>
      </c>
      <c r="H13" s="25" t="s">
        <v>94</v>
      </c>
    </row>
    <row r="14" spans="1:9" s="5" customFormat="1" x14ac:dyDescent="0.3">
      <c r="A14" s="25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5">
        <v>7</v>
      </c>
      <c r="H14" s="25">
        <v>8</v>
      </c>
    </row>
    <row r="15" spans="1:9" s="5" customFormat="1" x14ac:dyDescent="0.3">
      <c r="A15" s="49"/>
      <c r="B15" s="48" t="s">
        <v>97</v>
      </c>
      <c r="C15" s="50"/>
      <c r="D15" s="50"/>
      <c r="E15" s="50"/>
      <c r="F15" s="50"/>
      <c r="G15" s="50"/>
      <c r="H15" s="51"/>
    </row>
    <row r="16" spans="1:9" x14ac:dyDescent="0.3">
      <c r="A16" s="8">
        <v>1</v>
      </c>
      <c r="B16" s="8" t="s">
        <v>4</v>
      </c>
      <c r="C16" s="9" t="s">
        <v>81</v>
      </c>
      <c r="D16" s="52">
        <v>2</v>
      </c>
      <c r="E16" s="30"/>
      <c r="F16" s="33">
        <f>ROUND(D16*E16,2)</f>
        <v>0</v>
      </c>
      <c r="G16" s="34">
        <f>ROUND(F16*0.23,2)</f>
        <v>0</v>
      </c>
      <c r="H16" s="35">
        <f>G16+F16</f>
        <v>0</v>
      </c>
    </row>
    <row r="17" spans="1:8" x14ac:dyDescent="0.3">
      <c r="A17" s="8">
        <v>2</v>
      </c>
      <c r="B17" s="8" t="s">
        <v>5</v>
      </c>
      <c r="C17" s="9" t="s">
        <v>81</v>
      </c>
      <c r="D17" s="52">
        <v>4</v>
      </c>
      <c r="E17" s="31"/>
      <c r="F17" s="33">
        <f t="shared" ref="F17:F62" si="0">ROUND(D17*E17,2)</f>
        <v>0</v>
      </c>
      <c r="G17" s="34">
        <f t="shared" ref="G17:G62" si="1">ROUND(F17*0.23,2)</f>
        <v>0</v>
      </c>
      <c r="H17" s="35">
        <f t="shared" ref="H17:H62" si="2">G17+F17</f>
        <v>0</v>
      </c>
    </row>
    <row r="18" spans="1:8" ht="22.8" x14ac:dyDescent="0.3">
      <c r="A18" s="8">
        <v>3</v>
      </c>
      <c r="B18" s="8" t="s">
        <v>6</v>
      </c>
      <c r="C18" s="9" t="s">
        <v>81</v>
      </c>
      <c r="D18" s="52">
        <v>1</v>
      </c>
      <c r="E18" s="31"/>
      <c r="F18" s="33">
        <f t="shared" si="0"/>
        <v>0</v>
      </c>
      <c r="G18" s="34">
        <f t="shared" si="1"/>
        <v>0</v>
      </c>
      <c r="H18" s="35">
        <f t="shared" si="2"/>
        <v>0</v>
      </c>
    </row>
    <row r="19" spans="1:8" ht="22.8" x14ac:dyDescent="0.3">
      <c r="A19" s="8">
        <v>4</v>
      </c>
      <c r="B19" s="8" t="s">
        <v>7</v>
      </c>
      <c r="C19" s="9" t="s">
        <v>81</v>
      </c>
      <c r="D19" s="52">
        <v>3</v>
      </c>
      <c r="E19" s="30"/>
      <c r="F19" s="33">
        <f t="shared" si="0"/>
        <v>0</v>
      </c>
      <c r="G19" s="34">
        <f t="shared" si="1"/>
        <v>0</v>
      </c>
      <c r="H19" s="35">
        <f t="shared" si="2"/>
        <v>0</v>
      </c>
    </row>
    <row r="20" spans="1:8" x14ac:dyDescent="0.3">
      <c r="A20" s="8">
        <v>5</v>
      </c>
      <c r="B20" s="8" t="s">
        <v>8</v>
      </c>
      <c r="C20" s="9" t="s">
        <v>81</v>
      </c>
      <c r="D20" s="52">
        <v>1</v>
      </c>
      <c r="E20" s="31"/>
      <c r="F20" s="33">
        <f t="shared" si="0"/>
        <v>0</v>
      </c>
      <c r="G20" s="34">
        <f t="shared" si="1"/>
        <v>0</v>
      </c>
      <c r="H20" s="35">
        <f t="shared" si="2"/>
        <v>0</v>
      </c>
    </row>
    <row r="21" spans="1:8" x14ac:dyDescent="0.3">
      <c r="A21" s="8">
        <v>6</v>
      </c>
      <c r="B21" s="8" t="s">
        <v>9</v>
      </c>
      <c r="C21" s="9" t="s">
        <v>81</v>
      </c>
      <c r="D21" s="52">
        <v>0</v>
      </c>
      <c r="E21" s="31"/>
      <c r="F21" s="33">
        <f t="shared" si="0"/>
        <v>0</v>
      </c>
      <c r="G21" s="34">
        <f t="shared" si="1"/>
        <v>0</v>
      </c>
      <c r="H21" s="35">
        <f t="shared" si="2"/>
        <v>0</v>
      </c>
    </row>
    <row r="22" spans="1:8" x14ac:dyDescent="0.3">
      <c r="A22" s="8">
        <v>7</v>
      </c>
      <c r="B22" s="8" t="s">
        <v>10</v>
      </c>
      <c r="C22" s="9" t="s">
        <v>81</v>
      </c>
      <c r="D22" s="52">
        <v>11</v>
      </c>
      <c r="E22" s="31"/>
      <c r="F22" s="33">
        <f t="shared" si="0"/>
        <v>0</v>
      </c>
      <c r="G22" s="34">
        <f t="shared" si="1"/>
        <v>0</v>
      </c>
      <c r="H22" s="35">
        <f t="shared" si="2"/>
        <v>0</v>
      </c>
    </row>
    <row r="23" spans="1:8" x14ac:dyDescent="0.3">
      <c r="A23" s="8">
        <v>8</v>
      </c>
      <c r="B23" s="8" t="s">
        <v>11</v>
      </c>
      <c r="C23" s="9" t="s">
        <v>81</v>
      </c>
      <c r="D23" s="52">
        <v>29</v>
      </c>
      <c r="E23" s="31"/>
      <c r="F23" s="33">
        <f t="shared" si="0"/>
        <v>0</v>
      </c>
      <c r="G23" s="34">
        <f t="shared" si="1"/>
        <v>0</v>
      </c>
      <c r="H23" s="35">
        <f t="shared" si="2"/>
        <v>0</v>
      </c>
    </row>
    <row r="24" spans="1:8" x14ac:dyDescent="0.3">
      <c r="A24" s="8">
        <v>9</v>
      </c>
      <c r="B24" s="8" t="s">
        <v>12</v>
      </c>
      <c r="C24" s="9" t="s">
        <v>81</v>
      </c>
      <c r="D24" s="52">
        <v>4</v>
      </c>
      <c r="E24" s="31"/>
      <c r="F24" s="33">
        <f t="shared" si="0"/>
        <v>0</v>
      </c>
      <c r="G24" s="34">
        <f t="shared" si="1"/>
        <v>0</v>
      </c>
      <c r="H24" s="35">
        <f t="shared" si="2"/>
        <v>0</v>
      </c>
    </row>
    <row r="25" spans="1:8" x14ac:dyDescent="0.3">
      <c r="A25" s="8">
        <v>10</v>
      </c>
      <c r="B25" s="8" t="s">
        <v>13</v>
      </c>
      <c r="C25" s="9" t="s">
        <v>81</v>
      </c>
      <c r="D25" s="52">
        <v>2</v>
      </c>
      <c r="E25" s="31"/>
      <c r="F25" s="33">
        <f t="shared" si="0"/>
        <v>0</v>
      </c>
      <c r="G25" s="34">
        <f t="shared" si="1"/>
        <v>0</v>
      </c>
      <c r="H25" s="35">
        <f t="shared" si="2"/>
        <v>0</v>
      </c>
    </row>
    <row r="26" spans="1:8" x14ac:dyDescent="0.3">
      <c r="A26" s="8" t="s">
        <v>14</v>
      </c>
      <c r="B26" s="8" t="s">
        <v>15</v>
      </c>
      <c r="C26" s="9" t="s">
        <v>81</v>
      </c>
      <c r="D26" s="52">
        <v>1</v>
      </c>
      <c r="E26" s="31"/>
      <c r="F26" s="33">
        <f t="shared" si="0"/>
        <v>0</v>
      </c>
      <c r="G26" s="34">
        <f t="shared" si="1"/>
        <v>0</v>
      </c>
      <c r="H26" s="35">
        <f t="shared" si="2"/>
        <v>0</v>
      </c>
    </row>
    <row r="27" spans="1:8" x14ac:dyDescent="0.3">
      <c r="A27" s="8" t="s">
        <v>16</v>
      </c>
      <c r="B27" s="8" t="s">
        <v>17</v>
      </c>
      <c r="C27" s="9" t="s">
        <v>81</v>
      </c>
      <c r="D27" s="52">
        <v>0</v>
      </c>
      <c r="E27" s="31"/>
      <c r="F27" s="33">
        <f t="shared" si="0"/>
        <v>0</v>
      </c>
      <c r="G27" s="34">
        <f t="shared" si="1"/>
        <v>0</v>
      </c>
      <c r="H27" s="35">
        <f t="shared" si="2"/>
        <v>0</v>
      </c>
    </row>
    <row r="28" spans="1:8" x14ac:dyDescent="0.3">
      <c r="A28" s="8">
        <v>12</v>
      </c>
      <c r="B28" s="8" t="s">
        <v>18</v>
      </c>
      <c r="C28" s="9" t="s">
        <v>81</v>
      </c>
      <c r="D28" s="52">
        <v>3</v>
      </c>
      <c r="E28" s="31"/>
      <c r="F28" s="33">
        <f t="shared" si="0"/>
        <v>0</v>
      </c>
      <c r="G28" s="34">
        <f t="shared" si="1"/>
        <v>0</v>
      </c>
      <c r="H28" s="35">
        <f t="shared" si="2"/>
        <v>0</v>
      </c>
    </row>
    <row r="29" spans="1:8" x14ac:dyDescent="0.3">
      <c r="A29" s="8" t="s">
        <v>19</v>
      </c>
      <c r="B29" s="8" t="s">
        <v>20</v>
      </c>
      <c r="C29" s="9" t="s">
        <v>81</v>
      </c>
      <c r="D29" s="52">
        <v>2</v>
      </c>
      <c r="E29" s="31"/>
      <c r="F29" s="33">
        <f t="shared" si="0"/>
        <v>0</v>
      </c>
      <c r="G29" s="34">
        <f t="shared" si="1"/>
        <v>0</v>
      </c>
      <c r="H29" s="35">
        <f t="shared" si="2"/>
        <v>0</v>
      </c>
    </row>
    <row r="30" spans="1:8" x14ac:dyDescent="0.3">
      <c r="A30" s="8" t="s">
        <v>21</v>
      </c>
      <c r="B30" s="8" t="s">
        <v>22</v>
      </c>
      <c r="C30" s="9" t="s">
        <v>81</v>
      </c>
      <c r="D30" s="52">
        <v>3</v>
      </c>
      <c r="E30" s="31"/>
      <c r="F30" s="33">
        <f t="shared" si="0"/>
        <v>0</v>
      </c>
      <c r="G30" s="34">
        <f t="shared" si="1"/>
        <v>0</v>
      </c>
      <c r="H30" s="35">
        <f t="shared" si="2"/>
        <v>0</v>
      </c>
    </row>
    <row r="31" spans="1:8" x14ac:dyDescent="0.3">
      <c r="A31" s="8">
        <v>14</v>
      </c>
      <c r="B31" s="8" t="s">
        <v>23</v>
      </c>
      <c r="C31" s="9" t="s">
        <v>81</v>
      </c>
      <c r="D31" s="52">
        <v>1</v>
      </c>
      <c r="E31" s="31"/>
      <c r="F31" s="33">
        <f t="shared" si="0"/>
        <v>0</v>
      </c>
      <c r="G31" s="34">
        <f t="shared" si="1"/>
        <v>0</v>
      </c>
      <c r="H31" s="35">
        <f t="shared" si="2"/>
        <v>0</v>
      </c>
    </row>
    <row r="32" spans="1:8" x14ac:dyDescent="0.3">
      <c r="A32" s="8">
        <v>15</v>
      </c>
      <c r="B32" s="8" t="s">
        <v>24</v>
      </c>
      <c r="C32" s="9" t="s">
        <v>82</v>
      </c>
      <c r="D32" s="52">
        <v>4</v>
      </c>
      <c r="E32" s="31"/>
      <c r="F32" s="33">
        <f t="shared" si="0"/>
        <v>0</v>
      </c>
      <c r="G32" s="34">
        <f t="shared" si="1"/>
        <v>0</v>
      </c>
      <c r="H32" s="35">
        <f t="shared" si="2"/>
        <v>0</v>
      </c>
    </row>
    <row r="33" spans="1:8" x14ac:dyDescent="0.3">
      <c r="A33" s="8" t="s">
        <v>25</v>
      </c>
      <c r="B33" s="8" t="s">
        <v>26</v>
      </c>
      <c r="C33" s="9" t="s">
        <v>82</v>
      </c>
      <c r="D33" s="52">
        <v>31</v>
      </c>
      <c r="E33" s="31"/>
      <c r="F33" s="33">
        <f t="shared" si="0"/>
        <v>0</v>
      </c>
      <c r="G33" s="34">
        <f t="shared" si="1"/>
        <v>0</v>
      </c>
      <c r="H33" s="35">
        <f t="shared" si="2"/>
        <v>0</v>
      </c>
    </row>
    <row r="34" spans="1:8" x14ac:dyDescent="0.3">
      <c r="A34" s="8" t="s">
        <v>27</v>
      </c>
      <c r="B34" s="8" t="s">
        <v>28</v>
      </c>
      <c r="C34" s="9" t="s">
        <v>82</v>
      </c>
      <c r="D34" s="52">
        <v>26</v>
      </c>
      <c r="E34" s="31"/>
      <c r="F34" s="33">
        <f t="shared" si="0"/>
        <v>0</v>
      </c>
      <c r="G34" s="34">
        <f t="shared" si="1"/>
        <v>0</v>
      </c>
      <c r="H34" s="35">
        <f t="shared" si="2"/>
        <v>0</v>
      </c>
    </row>
    <row r="35" spans="1:8" x14ac:dyDescent="0.3">
      <c r="A35" s="8" t="s">
        <v>29</v>
      </c>
      <c r="B35" s="8" t="s">
        <v>30</v>
      </c>
      <c r="C35" s="9" t="s">
        <v>82</v>
      </c>
      <c r="D35" s="52">
        <v>13</v>
      </c>
      <c r="E35" s="31"/>
      <c r="F35" s="33">
        <f t="shared" si="0"/>
        <v>0</v>
      </c>
      <c r="G35" s="34">
        <f t="shared" si="1"/>
        <v>0</v>
      </c>
      <c r="H35" s="35">
        <f t="shared" si="2"/>
        <v>0</v>
      </c>
    </row>
    <row r="36" spans="1:8" x14ac:dyDescent="0.3">
      <c r="A36" s="8">
        <v>17</v>
      </c>
      <c r="B36" s="8" t="s">
        <v>31</v>
      </c>
      <c r="C36" s="9" t="s">
        <v>82</v>
      </c>
      <c r="D36" s="52">
        <v>18</v>
      </c>
      <c r="E36" s="31"/>
      <c r="F36" s="33">
        <f t="shared" si="0"/>
        <v>0</v>
      </c>
      <c r="G36" s="34">
        <f t="shared" si="1"/>
        <v>0</v>
      </c>
      <c r="H36" s="35">
        <f t="shared" si="2"/>
        <v>0</v>
      </c>
    </row>
    <row r="37" spans="1:8" s="5" customFormat="1" x14ac:dyDescent="0.3">
      <c r="A37" s="49"/>
      <c r="B37" s="48" t="s">
        <v>98</v>
      </c>
      <c r="C37" s="50"/>
      <c r="D37" s="53"/>
      <c r="E37" s="50"/>
      <c r="F37" s="50"/>
      <c r="G37" s="50"/>
      <c r="H37" s="51"/>
    </row>
    <row r="38" spans="1:8" ht="22.8" x14ac:dyDescent="0.3">
      <c r="A38" s="8">
        <v>18</v>
      </c>
      <c r="B38" s="8" t="s">
        <v>32</v>
      </c>
      <c r="C38" s="9" t="s">
        <v>81</v>
      </c>
      <c r="D38" s="52">
        <v>24</v>
      </c>
      <c r="E38" s="31"/>
      <c r="F38" s="33">
        <f t="shared" si="0"/>
        <v>0</v>
      </c>
      <c r="G38" s="34">
        <f t="shared" si="1"/>
        <v>0</v>
      </c>
      <c r="H38" s="35">
        <f t="shared" si="2"/>
        <v>0</v>
      </c>
    </row>
    <row r="39" spans="1:8" ht="22.8" x14ac:dyDescent="0.3">
      <c r="A39" s="8">
        <v>19</v>
      </c>
      <c r="B39" s="8" t="s">
        <v>33</v>
      </c>
      <c r="C39" s="9" t="s">
        <v>81</v>
      </c>
      <c r="D39" s="52">
        <v>55</v>
      </c>
      <c r="E39" s="31"/>
      <c r="F39" s="33">
        <f t="shared" si="0"/>
        <v>0</v>
      </c>
      <c r="G39" s="34">
        <f t="shared" si="1"/>
        <v>0</v>
      </c>
      <c r="H39" s="35">
        <f t="shared" si="2"/>
        <v>0</v>
      </c>
    </row>
    <row r="40" spans="1:8" x14ac:dyDescent="0.3">
      <c r="A40" s="8">
        <v>20</v>
      </c>
      <c r="B40" s="8" t="s">
        <v>34</v>
      </c>
      <c r="C40" s="9" t="s">
        <v>81</v>
      </c>
      <c r="D40" s="52">
        <v>36</v>
      </c>
      <c r="E40" s="31"/>
      <c r="F40" s="33">
        <f t="shared" si="0"/>
        <v>0</v>
      </c>
      <c r="G40" s="34">
        <f t="shared" si="1"/>
        <v>0</v>
      </c>
      <c r="H40" s="35">
        <f t="shared" si="2"/>
        <v>0</v>
      </c>
    </row>
    <row r="41" spans="1:8" x14ac:dyDescent="0.3">
      <c r="A41" s="8">
        <v>21</v>
      </c>
      <c r="B41" s="8" t="s">
        <v>35</v>
      </c>
      <c r="C41" s="9" t="s">
        <v>81</v>
      </c>
      <c r="D41" s="52">
        <v>16</v>
      </c>
      <c r="E41" s="31"/>
      <c r="F41" s="33">
        <f t="shared" si="0"/>
        <v>0</v>
      </c>
      <c r="G41" s="34">
        <f t="shared" si="1"/>
        <v>0</v>
      </c>
      <c r="H41" s="35">
        <f t="shared" si="2"/>
        <v>0</v>
      </c>
    </row>
    <row r="42" spans="1:8" x14ac:dyDescent="0.3">
      <c r="A42" s="8">
        <v>22</v>
      </c>
      <c r="B42" s="8" t="s">
        <v>36</v>
      </c>
      <c r="C42" s="9" t="s">
        <v>81</v>
      </c>
      <c r="D42" s="52">
        <v>29</v>
      </c>
      <c r="E42" s="31"/>
      <c r="F42" s="33">
        <f t="shared" si="0"/>
        <v>0</v>
      </c>
      <c r="G42" s="34">
        <f t="shared" si="1"/>
        <v>0</v>
      </c>
      <c r="H42" s="35">
        <f t="shared" si="2"/>
        <v>0</v>
      </c>
    </row>
    <row r="43" spans="1:8" x14ac:dyDescent="0.3">
      <c r="A43" s="8">
        <v>23</v>
      </c>
      <c r="B43" s="8" t="s">
        <v>37</v>
      </c>
      <c r="C43" s="9" t="s">
        <v>81</v>
      </c>
      <c r="D43" s="52">
        <v>8</v>
      </c>
      <c r="E43" s="31"/>
      <c r="F43" s="33">
        <f t="shared" si="0"/>
        <v>0</v>
      </c>
      <c r="G43" s="34">
        <f t="shared" si="1"/>
        <v>0</v>
      </c>
      <c r="H43" s="35">
        <f t="shared" si="2"/>
        <v>0</v>
      </c>
    </row>
    <row r="44" spans="1:8" x14ac:dyDescent="0.3">
      <c r="A44" s="8">
        <v>24</v>
      </c>
      <c r="B44" s="8" t="s">
        <v>38</v>
      </c>
      <c r="C44" s="9" t="s">
        <v>81</v>
      </c>
      <c r="D44" s="52">
        <v>7</v>
      </c>
      <c r="E44" s="31"/>
      <c r="F44" s="33">
        <f t="shared" si="0"/>
        <v>0</v>
      </c>
      <c r="G44" s="34">
        <f t="shared" si="1"/>
        <v>0</v>
      </c>
      <c r="H44" s="35">
        <f t="shared" si="2"/>
        <v>0</v>
      </c>
    </row>
    <row r="45" spans="1:8" x14ac:dyDescent="0.3">
      <c r="A45" s="8">
        <v>25</v>
      </c>
      <c r="B45" s="8" t="s">
        <v>39</v>
      </c>
      <c r="C45" s="9" t="s">
        <v>81</v>
      </c>
      <c r="D45" s="52">
        <v>4</v>
      </c>
      <c r="E45" s="31"/>
      <c r="F45" s="33">
        <f t="shared" si="0"/>
        <v>0</v>
      </c>
      <c r="G45" s="34">
        <f t="shared" si="1"/>
        <v>0</v>
      </c>
      <c r="H45" s="35">
        <f t="shared" si="2"/>
        <v>0</v>
      </c>
    </row>
    <row r="46" spans="1:8" x14ac:dyDescent="0.3">
      <c r="A46" s="8">
        <v>26</v>
      </c>
      <c r="B46" s="8" t="s">
        <v>40</v>
      </c>
      <c r="C46" s="9" t="s">
        <v>83</v>
      </c>
      <c r="D46" s="52">
        <v>29</v>
      </c>
      <c r="E46" s="31"/>
      <c r="F46" s="33">
        <f t="shared" si="0"/>
        <v>0</v>
      </c>
      <c r="G46" s="34">
        <f t="shared" si="1"/>
        <v>0</v>
      </c>
      <c r="H46" s="35">
        <f t="shared" si="2"/>
        <v>0</v>
      </c>
    </row>
    <row r="47" spans="1:8" x14ac:dyDescent="0.3">
      <c r="A47" s="8">
        <v>27</v>
      </c>
      <c r="B47" s="8" t="s">
        <v>41</v>
      </c>
      <c r="C47" s="9" t="s">
        <v>82</v>
      </c>
      <c r="D47" s="52">
        <v>11</v>
      </c>
      <c r="E47" s="31"/>
      <c r="F47" s="33">
        <f t="shared" si="0"/>
        <v>0</v>
      </c>
      <c r="G47" s="34">
        <f t="shared" si="1"/>
        <v>0</v>
      </c>
      <c r="H47" s="35">
        <f t="shared" si="2"/>
        <v>0</v>
      </c>
    </row>
    <row r="48" spans="1:8" s="5" customFormat="1" x14ac:dyDescent="0.3">
      <c r="A48" s="49"/>
      <c r="B48" s="48" t="s">
        <v>99</v>
      </c>
      <c r="C48" s="50"/>
      <c r="D48" s="53"/>
      <c r="E48" s="50"/>
      <c r="F48" s="50"/>
      <c r="G48" s="50"/>
      <c r="H48" s="51"/>
    </row>
    <row r="49" spans="1:8" x14ac:dyDescent="0.3">
      <c r="A49" s="8" t="s">
        <v>42</v>
      </c>
      <c r="B49" s="8" t="s">
        <v>43</v>
      </c>
      <c r="C49" s="9" t="s">
        <v>81</v>
      </c>
      <c r="D49" s="52">
        <v>7</v>
      </c>
      <c r="E49" s="31"/>
      <c r="F49" s="33">
        <f t="shared" si="0"/>
        <v>0</v>
      </c>
      <c r="G49" s="34">
        <f t="shared" si="1"/>
        <v>0</v>
      </c>
      <c r="H49" s="35">
        <f t="shared" si="2"/>
        <v>0</v>
      </c>
    </row>
    <row r="50" spans="1:8" x14ac:dyDescent="0.3">
      <c r="A50" s="8">
        <v>29</v>
      </c>
      <c r="B50" s="8" t="s">
        <v>44</v>
      </c>
      <c r="C50" s="9" t="s">
        <v>81</v>
      </c>
      <c r="D50" s="52">
        <v>55</v>
      </c>
      <c r="E50" s="31"/>
      <c r="F50" s="33">
        <f t="shared" si="0"/>
        <v>0</v>
      </c>
      <c r="G50" s="34">
        <f t="shared" si="1"/>
        <v>0</v>
      </c>
      <c r="H50" s="35">
        <f t="shared" si="2"/>
        <v>0</v>
      </c>
    </row>
    <row r="51" spans="1:8" x14ac:dyDescent="0.3">
      <c r="A51" s="8">
        <v>30</v>
      </c>
      <c r="B51" s="8" t="s">
        <v>45</v>
      </c>
      <c r="C51" s="9" t="s">
        <v>81</v>
      </c>
      <c r="D51" s="52">
        <v>9</v>
      </c>
      <c r="E51" s="31"/>
      <c r="F51" s="33">
        <f t="shared" si="0"/>
        <v>0</v>
      </c>
      <c r="G51" s="34">
        <f t="shared" si="1"/>
        <v>0</v>
      </c>
      <c r="H51" s="35">
        <f t="shared" si="2"/>
        <v>0</v>
      </c>
    </row>
    <row r="52" spans="1:8" x14ac:dyDescent="0.3">
      <c r="A52" s="8">
        <v>31</v>
      </c>
      <c r="B52" s="8" t="s">
        <v>46</v>
      </c>
      <c r="C52" s="9" t="s">
        <v>81</v>
      </c>
      <c r="D52" s="52">
        <v>4</v>
      </c>
      <c r="E52" s="31"/>
      <c r="F52" s="33">
        <f t="shared" si="0"/>
        <v>0</v>
      </c>
      <c r="G52" s="34">
        <f t="shared" si="1"/>
        <v>0</v>
      </c>
      <c r="H52" s="35">
        <f t="shared" si="2"/>
        <v>0</v>
      </c>
    </row>
    <row r="53" spans="1:8" x14ac:dyDescent="0.3">
      <c r="A53" s="8">
        <v>32</v>
      </c>
      <c r="B53" s="8" t="s">
        <v>47</v>
      </c>
      <c r="C53" s="9" t="s">
        <v>81</v>
      </c>
      <c r="D53" s="52">
        <v>20</v>
      </c>
      <c r="E53" s="31"/>
      <c r="F53" s="33">
        <f t="shared" si="0"/>
        <v>0</v>
      </c>
      <c r="G53" s="34">
        <f t="shared" si="1"/>
        <v>0</v>
      </c>
      <c r="H53" s="35">
        <f t="shared" si="2"/>
        <v>0</v>
      </c>
    </row>
    <row r="54" spans="1:8" x14ac:dyDescent="0.3">
      <c r="A54" s="8">
        <v>33</v>
      </c>
      <c r="B54" s="8" t="s">
        <v>38</v>
      </c>
      <c r="C54" s="9" t="s">
        <v>81</v>
      </c>
      <c r="D54" s="52">
        <v>4</v>
      </c>
      <c r="E54" s="31"/>
      <c r="F54" s="33">
        <f t="shared" si="0"/>
        <v>0</v>
      </c>
      <c r="G54" s="34">
        <f t="shared" si="1"/>
        <v>0</v>
      </c>
      <c r="H54" s="35">
        <f t="shared" si="2"/>
        <v>0</v>
      </c>
    </row>
    <row r="55" spans="1:8" x14ac:dyDescent="0.3">
      <c r="A55" s="8">
        <v>34</v>
      </c>
      <c r="B55" s="8" t="s">
        <v>48</v>
      </c>
      <c r="C55" s="9" t="s">
        <v>82</v>
      </c>
      <c r="D55" s="52">
        <v>7</v>
      </c>
      <c r="E55" s="31"/>
      <c r="F55" s="33">
        <f t="shared" si="0"/>
        <v>0</v>
      </c>
      <c r="G55" s="34">
        <f t="shared" si="1"/>
        <v>0</v>
      </c>
      <c r="H55" s="35">
        <f t="shared" si="2"/>
        <v>0</v>
      </c>
    </row>
    <row r="56" spans="1:8" x14ac:dyDescent="0.3">
      <c r="A56" s="8">
        <v>35</v>
      </c>
      <c r="B56" s="8" t="s">
        <v>49</v>
      </c>
      <c r="C56" s="9" t="s">
        <v>82</v>
      </c>
      <c r="D56" s="52">
        <v>4</v>
      </c>
      <c r="E56" s="31"/>
      <c r="F56" s="33">
        <f t="shared" si="0"/>
        <v>0</v>
      </c>
      <c r="G56" s="34">
        <f t="shared" si="1"/>
        <v>0</v>
      </c>
      <c r="H56" s="35">
        <f t="shared" si="2"/>
        <v>0</v>
      </c>
    </row>
    <row r="57" spans="1:8" x14ac:dyDescent="0.3">
      <c r="A57" s="8">
        <v>36</v>
      </c>
      <c r="B57" s="8" t="s">
        <v>50</v>
      </c>
      <c r="C57" s="9" t="s">
        <v>82</v>
      </c>
      <c r="D57" s="52">
        <v>5</v>
      </c>
      <c r="E57" s="31"/>
      <c r="F57" s="33">
        <f t="shared" si="0"/>
        <v>0</v>
      </c>
      <c r="G57" s="34">
        <f t="shared" si="1"/>
        <v>0</v>
      </c>
      <c r="H57" s="35">
        <f t="shared" si="2"/>
        <v>0</v>
      </c>
    </row>
    <row r="58" spans="1:8" ht="22.8" x14ac:dyDescent="0.3">
      <c r="A58" s="8">
        <v>37</v>
      </c>
      <c r="B58" s="8" t="s">
        <v>51</v>
      </c>
      <c r="C58" s="9" t="s">
        <v>82</v>
      </c>
      <c r="D58" s="52">
        <v>1</v>
      </c>
      <c r="E58" s="31"/>
      <c r="F58" s="33">
        <f t="shared" si="0"/>
        <v>0</v>
      </c>
      <c r="G58" s="34">
        <f t="shared" si="1"/>
        <v>0</v>
      </c>
      <c r="H58" s="35">
        <f t="shared" si="2"/>
        <v>0</v>
      </c>
    </row>
    <row r="59" spans="1:8" ht="22.8" x14ac:dyDescent="0.3">
      <c r="A59" s="10">
        <v>38</v>
      </c>
      <c r="B59" s="10" t="s">
        <v>52</v>
      </c>
      <c r="C59" s="15" t="s">
        <v>82</v>
      </c>
      <c r="D59" s="52">
        <v>0</v>
      </c>
      <c r="E59" s="30"/>
      <c r="F59" s="33">
        <f t="shared" si="0"/>
        <v>0</v>
      </c>
      <c r="G59" s="34">
        <f t="shared" si="1"/>
        <v>0</v>
      </c>
      <c r="H59" s="35">
        <f t="shared" si="2"/>
        <v>0</v>
      </c>
    </row>
    <row r="60" spans="1:8" ht="22.8" x14ac:dyDescent="0.3">
      <c r="A60" s="8">
        <v>39</v>
      </c>
      <c r="B60" s="8" t="s">
        <v>53</v>
      </c>
      <c r="C60" s="9" t="s">
        <v>82</v>
      </c>
      <c r="D60" s="52">
        <v>3</v>
      </c>
      <c r="E60" s="31"/>
      <c r="F60" s="33">
        <f t="shared" si="0"/>
        <v>0</v>
      </c>
      <c r="G60" s="34">
        <f t="shared" si="1"/>
        <v>0</v>
      </c>
      <c r="H60" s="35">
        <f t="shared" si="2"/>
        <v>0</v>
      </c>
    </row>
    <row r="61" spans="1:8" s="5" customFormat="1" x14ac:dyDescent="0.3">
      <c r="A61" s="49"/>
      <c r="B61" s="48" t="s">
        <v>100</v>
      </c>
      <c r="C61" s="50"/>
      <c r="D61" s="50"/>
      <c r="E61" s="50"/>
      <c r="F61" s="50"/>
      <c r="G61" s="50"/>
      <c r="H61" s="51"/>
    </row>
    <row r="62" spans="1:8" ht="15" thickBot="1" x14ac:dyDescent="0.35">
      <c r="A62" s="20">
        <v>40</v>
      </c>
      <c r="B62" s="20" t="s">
        <v>54</v>
      </c>
      <c r="C62" s="21" t="s">
        <v>81</v>
      </c>
      <c r="D62" s="54">
        <v>3</v>
      </c>
      <c r="E62" s="32"/>
      <c r="F62" s="36">
        <f t="shared" si="0"/>
        <v>0</v>
      </c>
      <c r="G62" s="37">
        <f t="shared" si="1"/>
        <v>0</v>
      </c>
      <c r="H62" s="38">
        <f t="shared" si="2"/>
        <v>0</v>
      </c>
    </row>
    <row r="63" spans="1:8" ht="15" thickBot="1" x14ac:dyDescent="0.35">
      <c r="A63" s="42" t="s">
        <v>85</v>
      </c>
      <c r="B63" s="43"/>
      <c r="C63" s="43"/>
      <c r="D63" s="43"/>
      <c r="E63" s="44"/>
      <c r="F63" s="22">
        <f>SUM(F16:F62)</f>
        <v>0</v>
      </c>
      <c r="G63" s="22">
        <f>SUM(G16:G62)</f>
        <v>0</v>
      </c>
      <c r="H63" s="22">
        <f>SUM(H16:H62)</f>
        <v>0</v>
      </c>
    </row>
    <row r="64" spans="1:8" x14ac:dyDescent="0.3">
      <c r="C64"/>
      <c r="D64"/>
      <c r="G64"/>
    </row>
    <row r="65" spans="1:8" ht="48" x14ac:dyDescent="0.3">
      <c r="A65" s="23" t="s">
        <v>2</v>
      </c>
      <c r="B65" s="24" t="s">
        <v>55</v>
      </c>
      <c r="C65" s="23" t="s">
        <v>79</v>
      </c>
      <c r="D65" s="23" t="s">
        <v>80</v>
      </c>
      <c r="E65" s="25" t="s">
        <v>86</v>
      </c>
      <c r="F65" s="25" t="s">
        <v>88</v>
      </c>
      <c r="G65" s="25" t="s">
        <v>87</v>
      </c>
      <c r="H65" s="25" t="s">
        <v>94</v>
      </c>
    </row>
    <row r="66" spans="1:8" s="5" customFormat="1" x14ac:dyDescent="0.3">
      <c r="A66" s="25">
        <v>1</v>
      </c>
      <c r="B66" s="25">
        <v>2</v>
      </c>
      <c r="C66" s="25">
        <v>3</v>
      </c>
      <c r="D66" s="25">
        <v>4</v>
      </c>
      <c r="E66" s="25">
        <v>5</v>
      </c>
      <c r="F66" s="25">
        <v>6</v>
      </c>
      <c r="G66" s="25">
        <v>7</v>
      </c>
      <c r="H66" s="25">
        <v>8</v>
      </c>
    </row>
    <row r="67" spans="1:8" x14ac:dyDescent="0.3">
      <c r="A67" s="11">
        <v>1</v>
      </c>
      <c r="B67" s="12" t="s">
        <v>56</v>
      </c>
      <c r="C67" s="11" t="s">
        <v>84</v>
      </c>
      <c r="D67" s="52">
        <v>2</v>
      </c>
      <c r="E67" s="30"/>
      <c r="F67" s="33">
        <f>ROUND(D67*E67,2)</f>
        <v>0</v>
      </c>
      <c r="G67" s="34">
        <f>ROUND(F67*0.23,2)</f>
        <v>0</v>
      </c>
      <c r="H67" s="35">
        <f>G67+F67</f>
        <v>0</v>
      </c>
    </row>
    <row r="68" spans="1:8" x14ac:dyDescent="0.3">
      <c r="A68" s="11">
        <v>2</v>
      </c>
      <c r="B68" s="12" t="s">
        <v>57</v>
      </c>
      <c r="C68" s="11" t="s">
        <v>84</v>
      </c>
      <c r="D68" s="52">
        <v>3</v>
      </c>
      <c r="E68" s="31"/>
      <c r="F68" s="33">
        <f t="shared" ref="F68:F91" si="3">ROUND(D68*E68,2)</f>
        <v>0</v>
      </c>
      <c r="G68" s="34">
        <f t="shared" ref="G68:G91" si="4">ROUND(F68*0.23,2)</f>
        <v>0</v>
      </c>
      <c r="H68" s="35">
        <f t="shared" ref="H68:H91" si="5">G68+F68</f>
        <v>0</v>
      </c>
    </row>
    <row r="69" spans="1:8" ht="26.4" x14ac:dyDescent="0.3">
      <c r="A69" s="11">
        <v>3</v>
      </c>
      <c r="B69" s="12" t="s">
        <v>58</v>
      </c>
      <c r="C69" s="11" t="s">
        <v>84</v>
      </c>
      <c r="D69" s="52">
        <v>3</v>
      </c>
      <c r="E69" s="31"/>
      <c r="F69" s="33">
        <f t="shared" si="3"/>
        <v>0</v>
      </c>
      <c r="G69" s="34">
        <f t="shared" si="4"/>
        <v>0</v>
      </c>
      <c r="H69" s="35">
        <f t="shared" si="5"/>
        <v>0</v>
      </c>
    </row>
    <row r="70" spans="1:8" x14ac:dyDescent="0.3">
      <c r="A70" s="11">
        <v>4</v>
      </c>
      <c r="B70" s="12" t="s">
        <v>59</v>
      </c>
      <c r="C70" s="11" t="s">
        <v>84</v>
      </c>
      <c r="D70" s="52">
        <v>15</v>
      </c>
      <c r="E70" s="31"/>
      <c r="F70" s="33">
        <f t="shared" si="3"/>
        <v>0</v>
      </c>
      <c r="G70" s="34">
        <f t="shared" si="4"/>
        <v>0</v>
      </c>
      <c r="H70" s="35">
        <f t="shared" si="5"/>
        <v>0</v>
      </c>
    </row>
    <row r="71" spans="1:8" x14ac:dyDescent="0.3">
      <c r="A71" s="11">
        <v>5</v>
      </c>
      <c r="B71" s="12" t="s">
        <v>60</v>
      </c>
      <c r="C71" s="11" t="s">
        <v>81</v>
      </c>
      <c r="D71" s="52">
        <v>33</v>
      </c>
      <c r="E71" s="31"/>
      <c r="F71" s="33">
        <f t="shared" si="3"/>
        <v>0</v>
      </c>
      <c r="G71" s="34">
        <f t="shared" si="4"/>
        <v>0</v>
      </c>
      <c r="H71" s="35">
        <f t="shared" si="5"/>
        <v>0</v>
      </c>
    </row>
    <row r="72" spans="1:8" x14ac:dyDescent="0.3">
      <c r="A72" s="11">
        <v>6</v>
      </c>
      <c r="B72" s="12" t="s">
        <v>61</v>
      </c>
      <c r="C72" s="11" t="s">
        <v>81</v>
      </c>
      <c r="D72" s="52">
        <v>31</v>
      </c>
      <c r="E72" s="31"/>
      <c r="F72" s="33">
        <f t="shared" si="3"/>
        <v>0</v>
      </c>
      <c r="G72" s="34">
        <f t="shared" si="4"/>
        <v>0</v>
      </c>
      <c r="H72" s="35">
        <f t="shared" si="5"/>
        <v>0</v>
      </c>
    </row>
    <row r="73" spans="1:8" x14ac:dyDescent="0.3">
      <c r="A73" s="11">
        <v>7</v>
      </c>
      <c r="B73" s="12" t="s">
        <v>62</v>
      </c>
      <c r="C73" s="11" t="s">
        <v>81</v>
      </c>
      <c r="D73" s="52">
        <v>33</v>
      </c>
      <c r="E73" s="31"/>
      <c r="F73" s="33">
        <f t="shared" si="3"/>
        <v>0</v>
      </c>
      <c r="G73" s="34">
        <f t="shared" si="4"/>
        <v>0</v>
      </c>
      <c r="H73" s="35">
        <f t="shared" si="5"/>
        <v>0</v>
      </c>
    </row>
    <row r="74" spans="1:8" x14ac:dyDescent="0.3">
      <c r="A74" s="11">
        <v>8</v>
      </c>
      <c r="B74" s="12" t="s">
        <v>63</v>
      </c>
      <c r="C74" s="11" t="s">
        <v>81</v>
      </c>
      <c r="D74" s="52">
        <v>33</v>
      </c>
      <c r="E74" s="31"/>
      <c r="F74" s="33">
        <f t="shared" si="3"/>
        <v>0</v>
      </c>
      <c r="G74" s="34">
        <f t="shared" si="4"/>
        <v>0</v>
      </c>
      <c r="H74" s="35">
        <f t="shared" si="5"/>
        <v>0</v>
      </c>
    </row>
    <row r="75" spans="1:8" ht="26.4" x14ac:dyDescent="0.3">
      <c r="A75" s="11">
        <v>9</v>
      </c>
      <c r="B75" s="12" t="s">
        <v>64</v>
      </c>
      <c r="C75" s="11" t="s">
        <v>81</v>
      </c>
      <c r="D75" s="52">
        <v>33</v>
      </c>
      <c r="E75" s="31"/>
      <c r="F75" s="33">
        <f t="shared" si="3"/>
        <v>0</v>
      </c>
      <c r="G75" s="34">
        <f t="shared" si="4"/>
        <v>0</v>
      </c>
      <c r="H75" s="35">
        <f t="shared" si="5"/>
        <v>0</v>
      </c>
    </row>
    <row r="76" spans="1:8" ht="26.4" x14ac:dyDescent="0.3">
      <c r="A76" s="11">
        <v>10</v>
      </c>
      <c r="B76" s="12" t="s">
        <v>65</v>
      </c>
      <c r="C76" s="11" t="s">
        <v>82</v>
      </c>
      <c r="D76" s="52">
        <v>8</v>
      </c>
      <c r="E76" s="31"/>
      <c r="F76" s="33">
        <f t="shared" si="3"/>
        <v>0</v>
      </c>
      <c r="G76" s="34">
        <f t="shared" si="4"/>
        <v>0</v>
      </c>
      <c r="H76" s="35">
        <f t="shared" si="5"/>
        <v>0</v>
      </c>
    </row>
    <row r="77" spans="1:8" x14ac:dyDescent="0.3">
      <c r="A77" s="11">
        <v>11</v>
      </c>
      <c r="B77" s="12" t="s">
        <v>66</v>
      </c>
      <c r="C77" s="11" t="s">
        <v>82</v>
      </c>
      <c r="D77" s="52">
        <v>3</v>
      </c>
      <c r="E77" s="31"/>
      <c r="F77" s="33">
        <f t="shared" si="3"/>
        <v>0</v>
      </c>
      <c r="G77" s="34">
        <f t="shared" si="4"/>
        <v>0</v>
      </c>
      <c r="H77" s="35">
        <f t="shared" si="5"/>
        <v>0</v>
      </c>
    </row>
    <row r="78" spans="1:8" ht="26.4" x14ac:dyDescent="0.3">
      <c r="A78" s="11">
        <v>12</v>
      </c>
      <c r="B78" s="12" t="s">
        <v>67</v>
      </c>
      <c r="C78" s="11" t="s">
        <v>82</v>
      </c>
      <c r="D78" s="52">
        <v>4</v>
      </c>
      <c r="E78" s="31"/>
      <c r="F78" s="33">
        <f t="shared" si="3"/>
        <v>0</v>
      </c>
      <c r="G78" s="34">
        <f t="shared" si="4"/>
        <v>0</v>
      </c>
      <c r="H78" s="35">
        <f t="shared" si="5"/>
        <v>0</v>
      </c>
    </row>
    <row r="79" spans="1:8" x14ac:dyDescent="0.3">
      <c r="A79" s="11">
        <v>13</v>
      </c>
      <c r="B79" s="12" t="s">
        <v>68</v>
      </c>
      <c r="C79" s="11" t="s">
        <v>82</v>
      </c>
      <c r="D79" s="52">
        <v>64</v>
      </c>
      <c r="E79" s="31"/>
      <c r="F79" s="33">
        <f t="shared" si="3"/>
        <v>0</v>
      </c>
      <c r="G79" s="34">
        <f t="shared" si="4"/>
        <v>0</v>
      </c>
      <c r="H79" s="35">
        <f t="shared" si="5"/>
        <v>0</v>
      </c>
    </row>
    <row r="80" spans="1:8" x14ac:dyDescent="0.3">
      <c r="A80" s="11">
        <v>14</v>
      </c>
      <c r="B80" s="12" t="s">
        <v>30</v>
      </c>
      <c r="C80" s="11" t="s">
        <v>82</v>
      </c>
      <c r="D80" s="52">
        <v>64</v>
      </c>
      <c r="E80" s="31"/>
      <c r="F80" s="33">
        <f t="shared" si="3"/>
        <v>0</v>
      </c>
      <c r="G80" s="34">
        <f t="shared" si="4"/>
        <v>0</v>
      </c>
      <c r="H80" s="35">
        <f t="shared" si="5"/>
        <v>0</v>
      </c>
    </row>
    <row r="81" spans="1:8" x14ac:dyDescent="0.3">
      <c r="A81" s="11">
        <v>15</v>
      </c>
      <c r="B81" s="12" t="s">
        <v>69</v>
      </c>
      <c r="C81" s="11" t="s">
        <v>81</v>
      </c>
      <c r="D81" s="52">
        <v>3</v>
      </c>
      <c r="E81" s="31"/>
      <c r="F81" s="33">
        <f t="shared" si="3"/>
        <v>0</v>
      </c>
      <c r="G81" s="34">
        <f t="shared" si="4"/>
        <v>0</v>
      </c>
      <c r="H81" s="35">
        <f t="shared" si="5"/>
        <v>0</v>
      </c>
    </row>
    <row r="82" spans="1:8" x14ac:dyDescent="0.3">
      <c r="A82" s="11">
        <v>16</v>
      </c>
      <c r="B82" s="12" t="s">
        <v>70</v>
      </c>
      <c r="C82" s="11" t="s">
        <v>81</v>
      </c>
      <c r="D82" s="52">
        <v>6</v>
      </c>
      <c r="E82" s="31"/>
      <c r="F82" s="33">
        <f t="shared" si="3"/>
        <v>0</v>
      </c>
      <c r="G82" s="34">
        <f t="shared" si="4"/>
        <v>0</v>
      </c>
      <c r="H82" s="35">
        <f t="shared" si="5"/>
        <v>0</v>
      </c>
    </row>
    <row r="83" spans="1:8" x14ac:dyDescent="0.3">
      <c r="A83" s="11">
        <v>17</v>
      </c>
      <c r="B83" s="12" t="s">
        <v>71</v>
      </c>
      <c r="C83" s="11" t="s">
        <v>81</v>
      </c>
      <c r="D83" s="52">
        <v>6</v>
      </c>
      <c r="E83" s="31"/>
      <c r="F83" s="33">
        <f t="shared" si="3"/>
        <v>0</v>
      </c>
      <c r="G83" s="34">
        <f t="shared" si="4"/>
        <v>0</v>
      </c>
      <c r="H83" s="35">
        <f t="shared" si="5"/>
        <v>0</v>
      </c>
    </row>
    <row r="84" spans="1:8" x14ac:dyDescent="0.3">
      <c r="A84" s="11">
        <v>18</v>
      </c>
      <c r="B84" s="12" t="s">
        <v>72</v>
      </c>
      <c r="C84" s="11" t="s">
        <v>81</v>
      </c>
      <c r="D84" s="52">
        <v>1</v>
      </c>
      <c r="E84" s="31"/>
      <c r="F84" s="33">
        <f t="shared" si="3"/>
        <v>0</v>
      </c>
      <c r="G84" s="34">
        <f t="shared" si="4"/>
        <v>0</v>
      </c>
      <c r="H84" s="35">
        <f t="shared" si="5"/>
        <v>0</v>
      </c>
    </row>
    <row r="85" spans="1:8" x14ac:dyDescent="0.3">
      <c r="A85" s="11">
        <v>19</v>
      </c>
      <c r="B85" s="12" t="s">
        <v>73</v>
      </c>
      <c r="C85" s="11" t="s">
        <v>81</v>
      </c>
      <c r="D85" s="52">
        <v>1</v>
      </c>
      <c r="E85" s="31"/>
      <c r="F85" s="33">
        <f t="shared" si="3"/>
        <v>0</v>
      </c>
      <c r="G85" s="34">
        <f t="shared" si="4"/>
        <v>0</v>
      </c>
      <c r="H85" s="35">
        <f t="shared" si="5"/>
        <v>0</v>
      </c>
    </row>
    <row r="86" spans="1:8" x14ac:dyDescent="0.3">
      <c r="A86" s="11">
        <v>20</v>
      </c>
      <c r="B86" s="12" t="s">
        <v>74</v>
      </c>
      <c r="C86" s="11" t="s">
        <v>82</v>
      </c>
      <c r="D86" s="52">
        <v>1</v>
      </c>
      <c r="E86" s="31"/>
      <c r="F86" s="33">
        <f t="shared" si="3"/>
        <v>0</v>
      </c>
      <c r="G86" s="34">
        <f t="shared" si="4"/>
        <v>0</v>
      </c>
      <c r="H86" s="35">
        <f t="shared" si="5"/>
        <v>0</v>
      </c>
    </row>
    <row r="87" spans="1:8" x14ac:dyDescent="0.3">
      <c r="A87" s="11">
        <v>21</v>
      </c>
      <c r="B87" s="12" t="s">
        <v>75</v>
      </c>
      <c r="C87" s="11" t="s">
        <v>82</v>
      </c>
      <c r="D87" s="52">
        <v>69</v>
      </c>
      <c r="E87" s="31"/>
      <c r="F87" s="33">
        <f t="shared" si="3"/>
        <v>0</v>
      </c>
      <c r="G87" s="34">
        <f t="shared" si="4"/>
        <v>0</v>
      </c>
      <c r="H87" s="35">
        <f t="shared" si="5"/>
        <v>0</v>
      </c>
    </row>
    <row r="88" spans="1:8" x14ac:dyDescent="0.3">
      <c r="A88" s="11">
        <v>22</v>
      </c>
      <c r="B88" s="12" t="s">
        <v>76</v>
      </c>
      <c r="C88" s="11" t="s">
        <v>81</v>
      </c>
      <c r="D88" s="52">
        <v>67</v>
      </c>
      <c r="E88" s="31"/>
      <c r="F88" s="33">
        <f t="shared" si="3"/>
        <v>0</v>
      </c>
      <c r="G88" s="34">
        <f t="shared" si="4"/>
        <v>0</v>
      </c>
      <c r="H88" s="35">
        <f t="shared" si="5"/>
        <v>0</v>
      </c>
    </row>
    <row r="89" spans="1:8" x14ac:dyDescent="0.3">
      <c r="A89" s="11">
        <v>23</v>
      </c>
      <c r="B89" s="12" t="s">
        <v>77</v>
      </c>
      <c r="C89" s="11" t="s">
        <v>81</v>
      </c>
      <c r="D89" s="52">
        <v>3</v>
      </c>
      <c r="E89" s="31"/>
      <c r="F89" s="33">
        <f t="shared" si="3"/>
        <v>0</v>
      </c>
      <c r="G89" s="34">
        <f t="shared" si="4"/>
        <v>0</v>
      </c>
      <c r="H89" s="35">
        <f t="shared" si="5"/>
        <v>0</v>
      </c>
    </row>
    <row r="90" spans="1:8" x14ac:dyDescent="0.3">
      <c r="A90" s="11">
        <v>24</v>
      </c>
      <c r="B90" s="12" t="s">
        <v>78</v>
      </c>
      <c r="C90" s="11" t="s">
        <v>81</v>
      </c>
      <c r="D90" s="52">
        <v>2</v>
      </c>
      <c r="E90" s="31"/>
      <c r="F90" s="33">
        <f t="shared" si="3"/>
        <v>0</v>
      </c>
      <c r="G90" s="34">
        <f t="shared" si="4"/>
        <v>0</v>
      </c>
      <c r="H90" s="35">
        <f t="shared" si="5"/>
        <v>0</v>
      </c>
    </row>
    <row r="91" spans="1:8" ht="15" thickBot="1" x14ac:dyDescent="0.35">
      <c r="A91" s="11">
        <v>25</v>
      </c>
      <c r="B91" s="12" t="s">
        <v>78</v>
      </c>
      <c r="C91" s="11" t="s">
        <v>81</v>
      </c>
      <c r="D91" s="52">
        <v>1</v>
      </c>
      <c r="E91" s="31"/>
      <c r="F91" s="33">
        <f t="shared" si="3"/>
        <v>0</v>
      </c>
      <c r="G91" s="34">
        <f t="shared" si="4"/>
        <v>0</v>
      </c>
      <c r="H91" s="35">
        <f t="shared" si="5"/>
        <v>0</v>
      </c>
    </row>
    <row r="92" spans="1:8" ht="15" thickBot="1" x14ac:dyDescent="0.35">
      <c r="A92" s="42" t="s">
        <v>89</v>
      </c>
      <c r="B92" s="43"/>
      <c r="C92" s="43"/>
      <c r="D92" s="43"/>
      <c r="E92" s="44"/>
      <c r="F92" s="22">
        <f>SUM(F67:F91)</f>
        <v>0</v>
      </c>
      <c r="G92" s="22">
        <f>SUM(G67:G91)</f>
        <v>0</v>
      </c>
      <c r="H92" s="22">
        <f>SUM(H67:H91)</f>
        <v>0</v>
      </c>
    </row>
    <row r="93" spans="1:8" ht="15" thickBot="1" x14ac:dyDescent="0.35"/>
    <row r="94" spans="1:8" s="5" customFormat="1" ht="24.6" thickBot="1" x14ac:dyDescent="0.35">
      <c r="C94" s="1"/>
      <c r="D94" s="18"/>
      <c r="F94" s="26" t="s">
        <v>91</v>
      </c>
      <c r="G94" s="26" t="s">
        <v>90</v>
      </c>
      <c r="H94" s="26" t="s">
        <v>92</v>
      </c>
    </row>
    <row r="95" spans="1:8" ht="45" customHeight="1" thickBot="1" x14ac:dyDescent="0.35">
      <c r="A95" s="45" t="s">
        <v>101</v>
      </c>
      <c r="B95" s="46"/>
      <c r="C95" s="46"/>
      <c r="D95" s="46"/>
      <c r="E95" s="47"/>
      <c r="F95" s="22">
        <f>F92+F63</f>
        <v>0</v>
      </c>
      <c r="G95" s="22">
        <f>G92+G63</f>
        <v>0</v>
      </c>
      <c r="H95" s="22">
        <f>H92+H63</f>
        <v>0</v>
      </c>
    </row>
    <row r="102" spans="1:8" x14ac:dyDescent="0.3">
      <c r="A102" s="39" t="s">
        <v>93</v>
      </c>
      <c r="B102" s="39"/>
      <c r="C102" s="39"/>
      <c r="D102" s="39"/>
      <c r="E102" s="39"/>
      <c r="F102" s="39"/>
      <c r="G102" s="39"/>
      <c r="H102" s="39"/>
    </row>
    <row r="103" spans="1:8" x14ac:dyDescent="0.3">
      <c r="A103" s="39"/>
      <c r="B103" s="39"/>
      <c r="C103" s="39"/>
      <c r="D103" s="39"/>
      <c r="E103" s="39"/>
      <c r="F103" s="39"/>
      <c r="G103" s="39"/>
      <c r="H103" s="39"/>
    </row>
    <row r="104" spans="1:8" x14ac:dyDescent="0.3">
      <c r="A104" s="39"/>
      <c r="B104" s="39"/>
      <c r="C104" s="39"/>
      <c r="D104" s="39"/>
      <c r="E104" s="39"/>
      <c r="F104" s="39"/>
      <c r="G104" s="39"/>
      <c r="H104" s="39"/>
    </row>
    <row r="107" spans="1:8" x14ac:dyDescent="0.3">
      <c r="C107"/>
      <c r="D107"/>
      <c r="G107"/>
    </row>
    <row r="108" spans="1:8" x14ac:dyDescent="0.3">
      <c r="C108"/>
      <c r="D108"/>
      <c r="G108"/>
    </row>
    <row r="109" spans="1:8" x14ac:dyDescent="0.3">
      <c r="C109"/>
      <c r="D109"/>
      <c r="G109"/>
    </row>
  </sheetData>
  <mergeCells count="6">
    <mergeCell ref="A102:H104"/>
    <mergeCell ref="A8:H8"/>
    <mergeCell ref="A11:H11"/>
    <mergeCell ref="A63:E63"/>
    <mergeCell ref="A92:E92"/>
    <mergeCell ref="A95:E95"/>
  </mergeCells>
  <pageMargins left="0.7" right="0.7" top="0.75" bottom="0.75" header="0.3" footer="0.3"/>
  <pageSetup paperSize="9" orientation="landscape" r:id="rId1"/>
  <headerFooter>
    <oddFooter xml:space="preserve">&amp;L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Ryś</dc:creator>
  <cp:lastModifiedBy>Magdalena Ryś</cp:lastModifiedBy>
  <cp:lastPrinted>2022-04-27T08:42:35Z</cp:lastPrinted>
  <dcterms:created xsi:type="dcterms:W3CDTF">2021-05-04T10:52:40Z</dcterms:created>
  <dcterms:modified xsi:type="dcterms:W3CDTF">2022-04-27T08:42:38Z</dcterms:modified>
</cp:coreProperties>
</file>