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R:\Zam 2024\21-30\24_24 Letnie i zimowe - chodniki i parkingi\"/>
    </mc:Choice>
  </mc:AlternateContent>
  <xr:revisionPtr revIDLastSave="0" documentId="13_ncr:1_{FBA225B5-C861-4A65-A0D4-804995D69A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18" i="1"/>
  <c r="I18" i="1" l="1"/>
  <c r="I21" i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27" i="1"/>
  <c r="G22" i="1"/>
  <c r="I22" i="1" s="1"/>
  <c r="G23" i="1"/>
  <c r="I23" i="1" s="1"/>
  <c r="G24" i="1"/>
  <c r="I24" i="1" s="1"/>
  <c r="G7" i="1"/>
  <c r="I7" i="1" s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9" i="1"/>
  <c r="I19" i="1" s="1"/>
  <c r="G20" i="1"/>
  <c r="I20" i="1" s="1"/>
  <c r="G6" i="1"/>
  <c r="G25" i="1" l="1"/>
  <c r="I6" i="1"/>
  <c r="I25" i="1" s="1"/>
  <c r="G34" i="1"/>
  <c r="I27" i="1"/>
  <c r="I34" i="1" s="1"/>
  <c r="I35" i="1" l="1"/>
  <c r="I37" i="1" s="1"/>
</calcChain>
</file>

<file path=xl/sharedStrings.xml><?xml version="1.0" encoding="utf-8"?>
<sst xmlns="http://schemas.openxmlformats.org/spreadsheetml/2006/main" count="106" uniqueCount="79">
  <si>
    <t>Czynności</t>
  </si>
  <si>
    <t>Jednostka miary czynności</t>
  </si>
  <si>
    <t>Cena jednostkowa netto</t>
  </si>
  <si>
    <t>Usunięcie śmieci z trawników i ciągów pieszych</t>
  </si>
  <si>
    <t>zbieranie wszelkich zanieczyszczeń z wywiezieniem na wysypisko</t>
  </si>
  <si>
    <t>Usunięcie śmieci ze śmietniczek</t>
  </si>
  <si>
    <t>Usunięcie śmieci z popielniczek</t>
  </si>
  <si>
    <t>szt.</t>
  </si>
  <si>
    <t>Usunięcie śmieci z koszy na psie odchody</t>
  </si>
  <si>
    <t xml:space="preserve">Szt. </t>
  </si>
  <si>
    <t>jednokrotne oczyszczenie terenu</t>
  </si>
  <si>
    <t xml:space="preserve">Zebranie i wywiezienie wszelkich zanieczyszczeń </t>
  </si>
  <si>
    <t>zebranie i wywiezienie odpadów bytowych</t>
  </si>
  <si>
    <t>Usuwanie odpadów pozostawionych przez mieszkańców lub pracowników gospodarczych UM z wywiezieniem na wysypisko.</t>
  </si>
  <si>
    <t>tona</t>
  </si>
  <si>
    <t>zebranie, załadunek i wywóz gałęzi</t>
  </si>
  <si>
    <t>Usuniecie gałęzi połamanych  lub pozostawionych przez mieszkańców</t>
  </si>
  <si>
    <t>zebranie, załadunek i wywóz trawy liści oraz innych odpadów zielonych</t>
  </si>
  <si>
    <t>Usuwanie odpadów  biodegradowalnych pozostawionych przez mieszkańców lub pracowników gospodarczych UM z wywiezieniem na wysypisko.</t>
  </si>
  <si>
    <t>oczyszczanie strefy przykrawężniko-wej</t>
  </si>
  <si>
    <t>usunięcie roślin rosnących po dwu stronach wzdłuż obrzeży  (dotyczy dwóch obrzeży wzdłuż chodnika)</t>
  </si>
  <si>
    <t>100mb</t>
  </si>
  <si>
    <t>Oczyszczenie  płyt chodnikowych</t>
  </si>
  <si>
    <t>usunięcie roślin rosnących  pomiędzy płytami chodnikowymi</t>
  </si>
  <si>
    <t>mb</t>
  </si>
  <si>
    <t>Naprawa ławek i   desek do piaskownic</t>
  </si>
  <si>
    <t>wymiana lub uzupełnienie elementów drewnianych</t>
  </si>
  <si>
    <t xml:space="preserve">Montaż ławek   </t>
  </si>
  <si>
    <t>ławki na wkopywanych podstawach betonowych</t>
  </si>
  <si>
    <t>Montaż ławek</t>
  </si>
  <si>
    <t xml:space="preserve">ławki montowane do nawierzchni brukowej </t>
  </si>
  <si>
    <t>Umycie myjka ciśnieniowa elementy małej architektury</t>
  </si>
  <si>
    <t>betonowe kosze na śmieci lub betonowe donice</t>
  </si>
  <si>
    <t xml:space="preserve">Granitowe murki </t>
  </si>
  <si>
    <t>Umycie ławek parkowych</t>
  </si>
  <si>
    <t xml:space="preserve">ławka bez oparcia </t>
  </si>
  <si>
    <t>ławka z oparciem</t>
  </si>
  <si>
    <t>Transport i ustawienie kosza betonowego na śmieci</t>
  </si>
  <si>
    <t>Ustawienie kosza w nowej lokalizacji</t>
  </si>
  <si>
    <t>Szt.</t>
  </si>
  <si>
    <t>Przestawienie lub zamiana kosza na nowy</t>
  </si>
  <si>
    <t>Sprzątanie pozimowe</t>
  </si>
  <si>
    <t>100m2</t>
  </si>
  <si>
    <t>Oczyszczanie letnie chodników  ścieżek rowerowych i parkingów</t>
  </si>
  <si>
    <t>Ustawienie skrzyń z piaskiem</t>
  </si>
  <si>
    <t>Oczyszczanie zimowe ( ryczałt dobowy)</t>
  </si>
  <si>
    <t>Zima bardzo lekka  20 dni</t>
  </si>
  <si>
    <t xml:space="preserve">Zima lekka             30 dni </t>
  </si>
  <si>
    <t>Zima średnia          10 dni</t>
  </si>
  <si>
    <t>Zima ciężka              8 dni</t>
  </si>
  <si>
    <t>m2</t>
  </si>
  <si>
    <t>1.</t>
  </si>
  <si>
    <t>2.</t>
  </si>
  <si>
    <t>3.</t>
  </si>
  <si>
    <t>4.</t>
  </si>
  <si>
    <t>5.</t>
  </si>
  <si>
    <t>6.</t>
  </si>
  <si>
    <t>7.</t>
  </si>
  <si>
    <t>8.</t>
  </si>
  <si>
    <t>TABELA I - Utrzymanie czystości</t>
  </si>
  <si>
    <t>TABELA II - Utrzymanie letnie i zimowe chodników i parkingów</t>
  </si>
  <si>
    <r>
      <t>1000 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</si>
  <si>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100 m</t>
    </r>
    <r>
      <rPr>
        <vertAlign val="superscript"/>
        <sz val="11"/>
        <rFont val="Calibri"/>
        <family val="2"/>
        <charset val="238"/>
        <scheme val="minor"/>
      </rPr>
      <t>2</t>
    </r>
  </si>
  <si>
    <t xml:space="preserve">SUMA NETTO - TABELA I </t>
  </si>
  <si>
    <t>SUMA NETTO - TABELA II</t>
  </si>
  <si>
    <t xml:space="preserve">SUMA BRUTTO - TABELA I </t>
  </si>
  <si>
    <t>SUMA BRUTTO - TABELA II</t>
  </si>
  <si>
    <t xml:space="preserve">Opis wykonywanych czynności </t>
  </si>
  <si>
    <t>SUMA BRUTTO tabela I i II</t>
  </si>
  <si>
    <t>Wartość w złotych netto (kol. 4 x 5)</t>
  </si>
  <si>
    <t>Wartość w złotych brutto (kol 6 x 7)</t>
  </si>
  <si>
    <t>m3</t>
  </si>
  <si>
    <t>Podatek VAT % (do wyliczeń wskaźnik 1,08 jako 8% VAT)</t>
  </si>
  <si>
    <t>Liczba jednostek rocznie</t>
  </si>
  <si>
    <t>Ilość lat świadczenia usługi</t>
  </si>
  <si>
    <t>Cena brutto za 3 lata</t>
  </si>
  <si>
    <t>Wartość netto z tabeli I i II : ……………………………………. zł</t>
  </si>
  <si>
    <t xml:space="preserve">Wartość brutto z tabeli I i II : …………………………………….. zł </t>
  </si>
  <si>
    <t xml:space="preserve">Wartość podatku VAT z tabeli I i  II: …………………………….……. zł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</si>
</sst>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 vertical="center" wrapText="1"/>
    </xf>
    <xf numFmtId="0" fontId="0" fillId="2" borderId="2" xfId="0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2"/>
  <sheetViews>
    <sheetView tabSelected="1" zoomScale="85" zoomScaleNormal="85" workbookViewId="0">
      <pane ySplit="4" topLeftCell="A5" activePane="bottomLeft" state="frozen"/>
      <selection pane="bottomLeft" activeCell="N36" sqref="N36"/>
    </sheetView>
  </sheetViews>
  <sheetFormatPr defaultRowHeight="15" x14ac:dyDescent="0.25"/>
  <cols>
    <col min="1" max="1" width="4.140625" style="1" customWidth="1"/>
    <col min="2" max="2" width="17" style="1" customWidth="1"/>
    <col min="3" max="3" width="35" style="1" customWidth="1"/>
    <col min="4" max="4" width="10.85546875" style="1" customWidth="1"/>
    <col min="5" max="5" width="9.140625" style="1"/>
    <col min="6" max="6" width="15" style="2" customWidth="1"/>
    <col min="7" max="7" width="17.7109375" style="6" customWidth="1"/>
    <col min="8" max="8" width="14.5703125" style="1" bestFit="1" customWidth="1"/>
    <col min="9" max="9" width="20.5703125" style="9" customWidth="1"/>
    <col min="10" max="16384" width="9.140625" style="1"/>
  </cols>
  <sheetData>
    <row r="1" spans="2:9" ht="15.75" thickBot="1" x14ac:dyDescent="0.3"/>
    <row r="2" spans="2:9" ht="15.75" thickBot="1" x14ac:dyDescent="0.3">
      <c r="B2" s="32" t="s">
        <v>0</v>
      </c>
      <c r="C2" s="32" t="s">
        <v>67</v>
      </c>
      <c r="D2" s="32" t="s">
        <v>1</v>
      </c>
      <c r="E2" s="33" t="s">
        <v>73</v>
      </c>
      <c r="F2" s="34" t="s">
        <v>2</v>
      </c>
      <c r="G2" s="35" t="s">
        <v>69</v>
      </c>
      <c r="H2" s="32" t="s">
        <v>72</v>
      </c>
      <c r="I2" s="35" t="s">
        <v>70</v>
      </c>
    </row>
    <row r="3" spans="2:9" ht="54" customHeight="1" thickBot="1" x14ac:dyDescent="0.3">
      <c r="B3" s="32"/>
      <c r="C3" s="32"/>
      <c r="D3" s="32"/>
      <c r="E3" s="33"/>
      <c r="F3" s="34"/>
      <c r="G3" s="36"/>
      <c r="H3" s="32"/>
      <c r="I3" s="36"/>
    </row>
    <row r="4" spans="2:9" ht="15.75" thickBot="1" x14ac:dyDescent="0.3">
      <c r="B4" s="12" t="s">
        <v>51</v>
      </c>
      <c r="C4" s="12" t="s">
        <v>52</v>
      </c>
      <c r="D4" s="12" t="s">
        <v>53</v>
      </c>
      <c r="E4" s="12" t="s">
        <v>54</v>
      </c>
      <c r="F4" s="12" t="s">
        <v>55</v>
      </c>
      <c r="G4" s="12" t="s">
        <v>56</v>
      </c>
      <c r="H4" s="12" t="s">
        <v>57</v>
      </c>
      <c r="I4" s="12" t="s">
        <v>58</v>
      </c>
    </row>
    <row r="5" spans="2:9" ht="19.5" thickBot="1" x14ac:dyDescent="0.3">
      <c r="B5" s="28" t="s">
        <v>59</v>
      </c>
      <c r="C5" s="28"/>
      <c r="D5" s="28"/>
      <c r="E5" s="28"/>
      <c r="F5" s="28"/>
      <c r="G5" s="28"/>
      <c r="H5" s="28"/>
      <c r="I5" s="28"/>
    </row>
    <row r="6" spans="2:9" ht="45.75" thickBot="1" x14ac:dyDescent="0.3">
      <c r="B6" s="17" t="s">
        <v>3</v>
      </c>
      <c r="C6" s="13" t="s">
        <v>4</v>
      </c>
      <c r="D6" s="13" t="s">
        <v>61</v>
      </c>
      <c r="E6" s="13">
        <v>317592</v>
      </c>
      <c r="F6" s="7"/>
      <c r="G6" s="14">
        <f>E6*F6</f>
        <v>0</v>
      </c>
      <c r="H6" s="4">
        <v>1.08</v>
      </c>
      <c r="I6" s="15">
        <f>G6*H6</f>
        <v>0</v>
      </c>
    </row>
    <row r="7" spans="2:9" ht="30.75" thickBot="1" x14ac:dyDescent="0.3">
      <c r="B7" s="17" t="s">
        <v>5</v>
      </c>
      <c r="C7" s="13" t="s">
        <v>4</v>
      </c>
      <c r="D7" s="13" t="s">
        <v>7</v>
      </c>
      <c r="E7" s="13">
        <v>109825</v>
      </c>
      <c r="F7" s="7"/>
      <c r="G7" s="14">
        <f t="shared" ref="G7:G24" si="0">E7*F7</f>
        <v>0</v>
      </c>
      <c r="H7" s="4">
        <v>1.08</v>
      </c>
      <c r="I7" s="15">
        <f t="shared" ref="I7:I24" si="1">G7*H7</f>
        <v>0</v>
      </c>
    </row>
    <row r="8" spans="2:9" ht="30.75" thickBot="1" x14ac:dyDescent="0.3">
      <c r="B8" s="17" t="s">
        <v>6</v>
      </c>
      <c r="C8" s="13" t="s">
        <v>4</v>
      </c>
      <c r="D8" s="13" t="s">
        <v>7</v>
      </c>
      <c r="E8" s="13">
        <v>2800</v>
      </c>
      <c r="F8" s="7"/>
      <c r="G8" s="14">
        <f t="shared" si="0"/>
        <v>0</v>
      </c>
      <c r="H8" s="4">
        <v>1.08</v>
      </c>
      <c r="I8" s="15">
        <f t="shared" si="1"/>
        <v>0</v>
      </c>
    </row>
    <row r="9" spans="2:9" ht="45.75" thickBot="1" x14ac:dyDescent="0.3">
      <c r="B9" s="17" t="s">
        <v>8</v>
      </c>
      <c r="C9" s="13" t="s">
        <v>4</v>
      </c>
      <c r="D9" s="13" t="s">
        <v>9</v>
      </c>
      <c r="E9" s="13">
        <v>3860</v>
      </c>
      <c r="F9" s="7"/>
      <c r="G9" s="14">
        <f t="shared" si="0"/>
        <v>0</v>
      </c>
      <c r="H9" s="4">
        <v>1.08</v>
      </c>
      <c r="I9" s="15">
        <f t="shared" si="1"/>
        <v>0</v>
      </c>
    </row>
    <row r="10" spans="2:9" ht="45.75" thickBot="1" x14ac:dyDescent="0.3">
      <c r="B10" s="17" t="s">
        <v>10</v>
      </c>
      <c r="C10" s="13" t="s">
        <v>11</v>
      </c>
      <c r="D10" s="13" t="s">
        <v>62</v>
      </c>
      <c r="E10" s="13">
        <v>1000</v>
      </c>
      <c r="F10" s="7"/>
      <c r="G10" s="14">
        <f t="shared" si="0"/>
        <v>0</v>
      </c>
      <c r="H10" s="4">
        <v>1.08</v>
      </c>
      <c r="I10" s="15">
        <f t="shared" si="1"/>
        <v>0</v>
      </c>
    </row>
    <row r="11" spans="2:9" ht="60.75" thickBot="1" x14ac:dyDescent="0.3">
      <c r="B11" s="17" t="s">
        <v>12</v>
      </c>
      <c r="C11" s="13" t="s">
        <v>13</v>
      </c>
      <c r="D11" s="13" t="s">
        <v>14</v>
      </c>
      <c r="E11" s="13">
        <v>50</v>
      </c>
      <c r="F11" s="7"/>
      <c r="G11" s="14">
        <f t="shared" si="0"/>
        <v>0</v>
      </c>
      <c r="H11" s="4">
        <v>1.08</v>
      </c>
      <c r="I11" s="15">
        <f t="shared" si="1"/>
        <v>0</v>
      </c>
    </row>
    <row r="12" spans="2:9" ht="45.75" thickBot="1" x14ac:dyDescent="0.3">
      <c r="B12" s="17" t="s">
        <v>15</v>
      </c>
      <c r="C12" s="13" t="s">
        <v>16</v>
      </c>
      <c r="D12" s="13" t="s">
        <v>71</v>
      </c>
      <c r="E12" s="13">
        <v>30</v>
      </c>
      <c r="F12" s="7"/>
      <c r="G12" s="14">
        <f t="shared" si="0"/>
        <v>0</v>
      </c>
      <c r="H12" s="4">
        <v>1.08</v>
      </c>
      <c r="I12" s="15">
        <f t="shared" si="1"/>
        <v>0</v>
      </c>
    </row>
    <row r="13" spans="2:9" ht="90.75" thickBot="1" x14ac:dyDescent="0.3">
      <c r="B13" s="17" t="s">
        <v>17</v>
      </c>
      <c r="C13" s="13" t="s">
        <v>18</v>
      </c>
      <c r="D13" s="13" t="s">
        <v>14</v>
      </c>
      <c r="E13" s="13">
        <v>15</v>
      </c>
      <c r="F13" s="7"/>
      <c r="G13" s="14">
        <f t="shared" si="0"/>
        <v>0</v>
      </c>
      <c r="H13" s="4">
        <v>1.08</v>
      </c>
      <c r="I13" s="15">
        <f t="shared" si="1"/>
        <v>0</v>
      </c>
    </row>
    <row r="14" spans="2:9" ht="60.75" thickBot="1" x14ac:dyDescent="0.3">
      <c r="B14" s="17" t="s">
        <v>19</v>
      </c>
      <c r="C14" s="13" t="s">
        <v>20</v>
      </c>
      <c r="D14" s="13" t="s">
        <v>21</v>
      </c>
      <c r="E14" s="13">
        <v>2800</v>
      </c>
      <c r="F14" s="7"/>
      <c r="G14" s="14">
        <f t="shared" si="0"/>
        <v>0</v>
      </c>
      <c r="H14" s="4">
        <v>1.08</v>
      </c>
      <c r="I14" s="15">
        <f t="shared" si="1"/>
        <v>0</v>
      </c>
    </row>
    <row r="15" spans="2:9" ht="30.75" thickBot="1" x14ac:dyDescent="0.3">
      <c r="B15" s="17" t="s">
        <v>22</v>
      </c>
      <c r="C15" s="13" t="s">
        <v>23</v>
      </c>
      <c r="D15" s="13" t="s">
        <v>24</v>
      </c>
      <c r="E15" s="13">
        <v>800</v>
      </c>
      <c r="F15" s="7"/>
      <c r="G15" s="14">
        <f t="shared" si="0"/>
        <v>0</v>
      </c>
      <c r="H15" s="4">
        <v>1.08</v>
      </c>
      <c r="I15" s="15">
        <f t="shared" si="1"/>
        <v>0</v>
      </c>
    </row>
    <row r="16" spans="2:9" ht="45.75" thickBot="1" x14ac:dyDescent="0.3">
      <c r="B16" s="17" t="s">
        <v>25</v>
      </c>
      <c r="C16" s="13" t="s">
        <v>26</v>
      </c>
      <c r="D16" s="13" t="s">
        <v>24</v>
      </c>
      <c r="E16" s="13">
        <v>160</v>
      </c>
      <c r="F16" s="7"/>
      <c r="G16" s="14">
        <f t="shared" si="0"/>
        <v>0</v>
      </c>
      <c r="H16" s="4">
        <v>1.08</v>
      </c>
      <c r="I16" s="15">
        <f t="shared" si="1"/>
        <v>0</v>
      </c>
    </row>
    <row r="17" spans="2:9" ht="30.75" thickBot="1" x14ac:dyDescent="0.3">
      <c r="B17" s="17" t="s">
        <v>27</v>
      </c>
      <c r="C17" s="13" t="s">
        <v>28</v>
      </c>
      <c r="D17" s="13" t="s">
        <v>9</v>
      </c>
      <c r="E17" s="13">
        <v>10</v>
      </c>
      <c r="F17" s="7"/>
      <c r="G17" s="14">
        <f t="shared" si="0"/>
        <v>0</v>
      </c>
      <c r="H17" s="4">
        <v>1.08</v>
      </c>
      <c r="I17" s="15">
        <f t="shared" si="1"/>
        <v>0</v>
      </c>
    </row>
    <row r="18" spans="2:9" ht="30.75" thickBot="1" x14ac:dyDescent="0.3">
      <c r="B18" s="17" t="s">
        <v>29</v>
      </c>
      <c r="C18" s="13" t="s">
        <v>30</v>
      </c>
      <c r="D18" s="13" t="s">
        <v>9</v>
      </c>
      <c r="E18" s="13">
        <v>10</v>
      </c>
      <c r="F18" s="7"/>
      <c r="G18" s="14">
        <f>E18*F18</f>
        <v>0</v>
      </c>
      <c r="H18" s="4">
        <v>1.08</v>
      </c>
      <c r="I18" s="15">
        <f t="shared" si="1"/>
        <v>0</v>
      </c>
    </row>
    <row r="19" spans="2:9" ht="60.75" thickBot="1" x14ac:dyDescent="0.3">
      <c r="B19" s="17" t="s">
        <v>31</v>
      </c>
      <c r="C19" s="13" t="s">
        <v>32</v>
      </c>
      <c r="D19" s="13" t="s">
        <v>9</v>
      </c>
      <c r="E19" s="13">
        <v>220</v>
      </c>
      <c r="F19" s="7"/>
      <c r="G19" s="14">
        <f t="shared" si="0"/>
        <v>0</v>
      </c>
      <c r="H19" s="4">
        <v>1.08</v>
      </c>
      <c r="I19" s="15">
        <f t="shared" si="1"/>
        <v>0</v>
      </c>
    </row>
    <row r="20" spans="2:9" ht="60.75" thickBot="1" x14ac:dyDescent="0.3">
      <c r="B20" s="17" t="s">
        <v>31</v>
      </c>
      <c r="C20" s="13" t="s">
        <v>33</v>
      </c>
      <c r="D20" s="13" t="s">
        <v>50</v>
      </c>
      <c r="E20" s="13">
        <v>900</v>
      </c>
      <c r="F20" s="7"/>
      <c r="G20" s="14">
        <f t="shared" si="0"/>
        <v>0</v>
      </c>
      <c r="H20" s="4">
        <v>1.08</v>
      </c>
      <c r="I20" s="15">
        <f t="shared" si="1"/>
        <v>0</v>
      </c>
    </row>
    <row r="21" spans="2:9" ht="30.75" thickBot="1" x14ac:dyDescent="0.3">
      <c r="B21" s="17" t="s">
        <v>34</v>
      </c>
      <c r="C21" s="13" t="s">
        <v>35</v>
      </c>
      <c r="D21" s="13" t="s">
        <v>9</v>
      </c>
      <c r="E21" s="13">
        <v>85</v>
      </c>
      <c r="F21" s="7"/>
      <c r="G21" s="14">
        <f>E21*F21</f>
        <v>0</v>
      </c>
      <c r="H21" s="4">
        <v>1.08</v>
      </c>
      <c r="I21" s="15">
        <f t="shared" si="1"/>
        <v>0</v>
      </c>
    </row>
    <row r="22" spans="2:9" ht="30.75" thickBot="1" x14ac:dyDescent="0.3">
      <c r="B22" s="17" t="s">
        <v>34</v>
      </c>
      <c r="C22" s="13" t="s">
        <v>36</v>
      </c>
      <c r="D22" s="13" t="s">
        <v>9</v>
      </c>
      <c r="E22" s="13">
        <v>200</v>
      </c>
      <c r="F22" s="7"/>
      <c r="G22" s="14">
        <f t="shared" si="0"/>
        <v>0</v>
      </c>
      <c r="H22" s="4">
        <v>1.08</v>
      </c>
      <c r="I22" s="15">
        <f t="shared" si="1"/>
        <v>0</v>
      </c>
    </row>
    <row r="23" spans="2:9" ht="60.75" thickBot="1" x14ac:dyDescent="0.3">
      <c r="B23" s="17" t="s">
        <v>37</v>
      </c>
      <c r="C23" s="13" t="s">
        <v>38</v>
      </c>
      <c r="D23" s="13" t="s">
        <v>39</v>
      </c>
      <c r="E23" s="13">
        <v>25</v>
      </c>
      <c r="F23" s="7"/>
      <c r="G23" s="14">
        <f t="shared" si="0"/>
        <v>0</v>
      </c>
      <c r="H23" s="4">
        <v>1.08</v>
      </c>
      <c r="I23" s="15">
        <f t="shared" si="1"/>
        <v>0</v>
      </c>
    </row>
    <row r="24" spans="2:9" ht="60.75" thickBot="1" x14ac:dyDescent="0.3">
      <c r="B24" s="17" t="s">
        <v>37</v>
      </c>
      <c r="C24" s="13" t="s">
        <v>40</v>
      </c>
      <c r="D24" s="13" t="s">
        <v>9</v>
      </c>
      <c r="E24" s="13">
        <v>25</v>
      </c>
      <c r="F24" s="7"/>
      <c r="G24" s="14">
        <f t="shared" si="0"/>
        <v>0</v>
      </c>
      <c r="H24" s="4">
        <v>1.08</v>
      </c>
      <c r="I24" s="15">
        <f t="shared" si="1"/>
        <v>0</v>
      </c>
    </row>
    <row r="25" spans="2:9" ht="30.75" thickBot="1" x14ac:dyDescent="0.3">
      <c r="B25" s="25" t="s">
        <v>63</v>
      </c>
      <c r="C25" s="26"/>
      <c r="D25" s="26"/>
      <c r="E25" s="26"/>
      <c r="F25" s="27"/>
      <c r="G25" s="10">
        <f>SUM(G6:G24)</f>
        <v>0</v>
      </c>
      <c r="H25" s="11" t="s">
        <v>65</v>
      </c>
      <c r="I25" s="10">
        <f>SUM(I6:I24)</f>
        <v>0</v>
      </c>
    </row>
    <row r="26" spans="2:9" ht="19.5" thickBot="1" x14ac:dyDescent="0.3">
      <c r="B26" s="29" t="s">
        <v>60</v>
      </c>
      <c r="C26" s="30"/>
      <c r="D26" s="30"/>
      <c r="E26" s="30"/>
      <c r="F26" s="30"/>
      <c r="G26" s="30"/>
      <c r="H26" s="30"/>
      <c r="I26" s="31"/>
    </row>
    <row r="27" spans="2:9" ht="30.75" thickBot="1" x14ac:dyDescent="0.3">
      <c r="B27" s="17" t="s">
        <v>41</v>
      </c>
      <c r="C27" s="13" t="s">
        <v>41</v>
      </c>
      <c r="D27" s="13" t="s">
        <v>42</v>
      </c>
      <c r="E27" s="13">
        <v>3800</v>
      </c>
      <c r="F27" s="7"/>
      <c r="G27" s="14">
        <f>E27*F27</f>
        <v>0</v>
      </c>
      <c r="H27" s="4">
        <v>1.08</v>
      </c>
      <c r="I27" s="15">
        <f>G27*H27</f>
        <v>0</v>
      </c>
    </row>
    <row r="28" spans="2:9" ht="75.75" thickBot="1" x14ac:dyDescent="0.3">
      <c r="B28" s="17" t="s">
        <v>43</v>
      </c>
      <c r="C28" s="13" t="s">
        <v>43</v>
      </c>
      <c r="D28" s="13" t="s">
        <v>42</v>
      </c>
      <c r="E28" s="16">
        <v>88000</v>
      </c>
      <c r="F28" s="7"/>
      <c r="G28" s="14">
        <f t="shared" ref="G28:G33" si="2">E28*F28</f>
        <v>0</v>
      </c>
      <c r="H28" s="4">
        <v>1.08</v>
      </c>
      <c r="I28" s="15">
        <f t="shared" ref="I28:I33" si="3">G28*H28</f>
        <v>0</v>
      </c>
    </row>
    <row r="29" spans="2:9" ht="30.75" thickBot="1" x14ac:dyDescent="0.3">
      <c r="B29" s="17" t="s">
        <v>44</v>
      </c>
      <c r="C29" s="13" t="s">
        <v>44</v>
      </c>
      <c r="D29" s="13" t="s">
        <v>9</v>
      </c>
      <c r="E29" s="13">
        <v>12</v>
      </c>
      <c r="F29" s="7"/>
      <c r="G29" s="14">
        <f t="shared" si="2"/>
        <v>0</v>
      </c>
      <c r="H29" s="4">
        <v>1.08</v>
      </c>
      <c r="I29" s="15">
        <f t="shared" si="3"/>
        <v>0</v>
      </c>
    </row>
    <row r="30" spans="2:9" ht="45.75" thickBot="1" x14ac:dyDescent="0.3">
      <c r="B30" s="17" t="s">
        <v>45</v>
      </c>
      <c r="C30" s="13" t="s">
        <v>46</v>
      </c>
      <c r="D30" s="13" t="s">
        <v>42</v>
      </c>
      <c r="E30" s="13">
        <v>42800</v>
      </c>
      <c r="F30" s="7"/>
      <c r="G30" s="14">
        <f t="shared" si="2"/>
        <v>0</v>
      </c>
      <c r="H30" s="4">
        <v>1.08</v>
      </c>
      <c r="I30" s="15">
        <f t="shared" si="3"/>
        <v>0</v>
      </c>
    </row>
    <row r="31" spans="2:9" ht="45.75" thickBot="1" x14ac:dyDescent="0.3">
      <c r="B31" s="17" t="s">
        <v>45</v>
      </c>
      <c r="C31" s="13" t="s">
        <v>47</v>
      </c>
      <c r="D31" s="13" t="s">
        <v>42</v>
      </c>
      <c r="E31" s="13">
        <v>64200</v>
      </c>
      <c r="F31" s="7"/>
      <c r="G31" s="14">
        <f t="shared" si="2"/>
        <v>0</v>
      </c>
      <c r="H31" s="4">
        <v>1.08</v>
      </c>
      <c r="I31" s="15">
        <f t="shared" si="3"/>
        <v>0</v>
      </c>
    </row>
    <row r="32" spans="2:9" ht="45.75" thickBot="1" x14ac:dyDescent="0.3">
      <c r="B32" s="17" t="s">
        <v>45</v>
      </c>
      <c r="C32" s="13" t="s">
        <v>48</v>
      </c>
      <c r="D32" s="13" t="s">
        <v>42</v>
      </c>
      <c r="E32" s="13">
        <v>21400</v>
      </c>
      <c r="F32" s="7"/>
      <c r="G32" s="14">
        <f t="shared" si="2"/>
        <v>0</v>
      </c>
      <c r="H32" s="4">
        <v>1.08</v>
      </c>
      <c r="I32" s="15">
        <f t="shared" si="3"/>
        <v>0</v>
      </c>
    </row>
    <row r="33" spans="2:9" ht="45.75" thickBot="1" x14ac:dyDescent="0.3">
      <c r="B33" s="17" t="s">
        <v>45</v>
      </c>
      <c r="C33" s="13" t="s">
        <v>49</v>
      </c>
      <c r="D33" s="13" t="s">
        <v>42</v>
      </c>
      <c r="E33" s="13">
        <v>17100</v>
      </c>
      <c r="F33" s="7"/>
      <c r="G33" s="14">
        <f t="shared" si="2"/>
        <v>0</v>
      </c>
      <c r="H33" s="4">
        <v>1.08</v>
      </c>
      <c r="I33" s="15">
        <f t="shared" si="3"/>
        <v>0</v>
      </c>
    </row>
    <row r="34" spans="2:9" ht="30.75" thickBot="1" x14ac:dyDescent="0.3">
      <c r="B34" s="25" t="s">
        <v>64</v>
      </c>
      <c r="C34" s="26"/>
      <c r="D34" s="26"/>
      <c r="E34" s="26"/>
      <c r="F34" s="27"/>
      <c r="G34" s="10">
        <f>SUM(G27:G33)</f>
        <v>0</v>
      </c>
      <c r="H34" s="11" t="s">
        <v>66</v>
      </c>
      <c r="I34" s="10">
        <f>SUM(I27:I33)</f>
        <v>0</v>
      </c>
    </row>
    <row r="35" spans="2:9" ht="30.75" thickBot="1" x14ac:dyDescent="0.3">
      <c r="B35" s="4"/>
      <c r="C35" s="4"/>
      <c r="D35" s="4"/>
      <c r="E35" s="3"/>
      <c r="F35" s="5"/>
      <c r="G35" s="8"/>
      <c r="H35" s="19" t="s">
        <v>68</v>
      </c>
      <c r="I35" s="20">
        <f>I34+I25</f>
        <v>0</v>
      </c>
    </row>
    <row r="36" spans="2:9" ht="45" x14ac:dyDescent="0.25">
      <c r="H36" s="21" t="s">
        <v>74</v>
      </c>
      <c r="I36" s="22">
        <v>1</v>
      </c>
    </row>
    <row r="37" spans="2:9" ht="30" x14ac:dyDescent="0.25">
      <c r="H37" s="23" t="s">
        <v>75</v>
      </c>
      <c r="I37" s="24">
        <f>I35*I36</f>
        <v>0</v>
      </c>
    </row>
    <row r="38" spans="2:9" ht="15.75" x14ac:dyDescent="0.25">
      <c r="C38" s="18" t="s">
        <v>76</v>
      </c>
    </row>
    <row r="39" spans="2:9" ht="15.75" x14ac:dyDescent="0.25">
      <c r="C39" s="18"/>
    </row>
    <row r="40" spans="2:9" ht="15.75" x14ac:dyDescent="0.25">
      <c r="C40" s="18" t="s">
        <v>78</v>
      </c>
    </row>
    <row r="41" spans="2:9" ht="15.75" x14ac:dyDescent="0.25">
      <c r="C41" s="18"/>
    </row>
    <row r="42" spans="2:9" ht="15.75" x14ac:dyDescent="0.25">
      <c r="C42" s="18" t="s">
        <v>77</v>
      </c>
    </row>
  </sheetData>
  <protectedRanges>
    <protectedRange sqref="F6:F24 H6:H24 F27 F27:F33 H27 H27:H33" name="Rozstęp1"/>
  </protectedRanges>
  <mergeCells count="12">
    <mergeCell ref="B34:F34"/>
    <mergeCell ref="B5:I5"/>
    <mergeCell ref="B26:I26"/>
    <mergeCell ref="B2:B3"/>
    <mergeCell ref="C2:C3"/>
    <mergeCell ref="D2:D3"/>
    <mergeCell ref="E2:E3"/>
    <mergeCell ref="F2:F3"/>
    <mergeCell ref="H2:H3"/>
    <mergeCell ref="B25:F25"/>
    <mergeCell ref="G2:G3"/>
    <mergeCell ref="I2:I3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Mościcki</dc:creator>
  <cp:lastModifiedBy>Krzysztof Mościcki</cp:lastModifiedBy>
  <cp:lastPrinted>2024-08-08T13:43:43Z</cp:lastPrinted>
  <dcterms:created xsi:type="dcterms:W3CDTF">2021-06-29T06:47:45Z</dcterms:created>
  <dcterms:modified xsi:type="dcterms:W3CDTF">2024-08-14T05:37:51Z</dcterms:modified>
</cp:coreProperties>
</file>