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rektorat2\cpz$\DZP\POSTĘPOWANIA_DZP\MR\2025\art. 275 tryb podst\85 - sukcesywny catering dla UG\3. SWZ\"/>
    </mc:Choice>
  </mc:AlternateContent>
  <xr:revisionPtr revIDLastSave="0" documentId="13_ncr:1_{8A105BC2-E6F9-4427-96EB-EE29A8ACF286}" xr6:coauthVersionLast="47" xr6:coauthVersionMax="47" xr10:uidLastSave="{00000000-0000-0000-0000-000000000000}"/>
  <bookViews>
    <workbookView xWindow="-28920" yWindow="-120" windowWidth="29040" windowHeight="15720" firstSheet="1" activeTab="1" xr2:uid="{80690463-AF5B-4F01-A286-FB18BC5ECBC5}"/>
  </bookViews>
  <sheets>
    <sheet name="Oferta " sheetId="1" state="hidden" r:id="rId1"/>
    <sheet name="Arkusz2" sheetId="3" r:id="rId2"/>
  </sheets>
  <definedNames>
    <definedName name="_xlnm._FilterDatabase" localSheetId="1" hidden="1">Arkusz2!$B$20:$H$20</definedName>
    <definedName name="_xlnm._FilterDatabase" localSheetId="0" hidden="1">'Oferta '!$B$1:$I$183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3" i="3" l="1"/>
  <c r="B154" i="3" s="1"/>
  <c r="B155" i="3" s="1"/>
  <c r="B156" i="3" s="1"/>
  <c r="B157" i="3" s="1"/>
  <c r="B158" i="3" s="1"/>
  <c r="B142" i="3"/>
  <c r="B143" i="3" s="1"/>
  <c r="B144" i="3" s="1"/>
  <c r="B145" i="3" s="1"/>
  <c r="B146" i="3" s="1"/>
  <c r="B147" i="3" s="1"/>
  <c r="B148" i="3" s="1"/>
  <c r="B131" i="3"/>
  <c r="B132" i="3" s="1"/>
  <c r="B133" i="3" s="1"/>
  <c r="B134" i="3" s="1"/>
  <c r="B135" i="3" s="1"/>
  <c r="B136" i="3" s="1"/>
  <c r="B137" i="3" s="1"/>
  <c r="B138" i="3" s="1"/>
  <c r="B139" i="3" s="1"/>
  <c r="B123" i="3"/>
  <c r="B124" i="3" s="1"/>
  <c r="B125" i="3" s="1"/>
  <c r="B126" i="3" s="1"/>
  <c r="B127" i="3" s="1"/>
  <c r="B128" i="3" s="1"/>
  <c r="B117" i="3"/>
  <c r="B118" i="3" s="1"/>
  <c r="B119" i="3" s="1"/>
  <c r="B120" i="3" s="1"/>
  <c r="B111" i="3"/>
  <c r="B112" i="3" s="1"/>
  <c r="B113" i="3" s="1"/>
  <c r="B114" i="3" s="1"/>
  <c r="B99" i="3"/>
  <c r="B100" i="3" s="1"/>
  <c r="B101" i="3" s="1"/>
  <c r="B102" i="3" s="1"/>
  <c r="B103" i="3" s="1"/>
  <c r="B104" i="3" s="1"/>
  <c r="B105" i="3" s="1"/>
  <c r="B106" i="3" s="1"/>
  <c r="B107" i="3" s="1"/>
  <c r="B108" i="3" s="1"/>
  <c r="B93" i="3"/>
  <c r="B94" i="3" s="1"/>
  <c r="B95" i="3" s="1"/>
  <c r="B96" i="3" s="1"/>
  <c r="B79" i="3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71" i="3"/>
  <c r="B72" i="3" s="1"/>
  <c r="B73" i="3" s="1"/>
  <c r="B74" i="3" s="1"/>
  <c r="B75" i="3" s="1"/>
  <c r="B76" i="3" s="1"/>
  <c r="B63" i="3"/>
  <c r="B64" i="3" s="1"/>
  <c r="B65" i="3" s="1"/>
  <c r="B66" i="3" s="1"/>
  <c r="B67" i="3" s="1"/>
  <c r="B68" i="3" s="1"/>
  <c r="B55" i="3"/>
  <c r="B56" i="3" s="1"/>
  <c r="B57" i="3" s="1"/>
  <c r="B58" i="3" s="1"/>
  <c r="B59" i="3" s="1"/>
  <c r="B60" i="3" s="1"/>
  <c r="B43" i="3"/>
  <c r="B44" i="3" s="1"/>
  <c r="B45" i="3" s="1"/>
  <c r="B46" i="3" s="1"/>
  <c r="B47" i="3" s="1"/>
  <c r="B48" i="3" s="1"/>
  <c r="B49" i="3" s="1"/>
  <c r="B50" i="3" s="1"/>
  <c r="B51" i="3" s="1"/>
  <c r="B52" i="3" s="1"/>
  <c r="B33" i="3"/>
  <c r="B34" i="3" s="1"/>
  <c r="B35" i="3" s="1"/>
  <c r="B36" i="3" s="1"/>
  <c r="B24" i="3"/>
  <c r="B25" i="3" s="1"/>
  <c r="B26" i="3" s="1"/>
  <c r="B27" i="3" s="1"/>
  <c r="B28" i="3" s="1"/>
  <c r="B29" i="3" s="1"/>
  <c r="I182" i="1" l="1"/>
  <c r="I181" i="1"/>
  <c r="I180" i="1"/>
  <c r="I178" i="1"/>
  <c r="B178" i="1"/>
  <c r="I177" i="1"/>
  <c r="I175" i="1"/>
  <c r="I174" i="1"/>
  <c r="I173" i="1"/>
  <c r="I172" i="1"/>
  <c r="I171" i="1"/>
  <c r="I170" i="1"/>
  <c r="I169" i="1"/>
  <c r="B169" i="1"/>
  <c r="B170" i="1" s="1"/>
  <c r="B171" i="1" s="1"/>
  <c r="B172" i="1" s="1"/>
  <c r="B173" i="1" s="1"/>
  <c r="B174" i="1" s="1"/>
  <c r="B175" i="1" s="1"/>
  <c r="I168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B150" i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I149" i="1"/>
  <c r="I147" i="1"/>
  <c r="I146" i="1"/>
  <c r="I145" i="1"/>
  <c r="I144" i="1"/>
  <c r="I143" i="1"/>
  <c r="B143" i="1"/>
  <c r="B144" i="1" s="1"/>
  <c r="B145" i="1" s="1"/>
  <c r="B146" i="1" s="1"/>
  <c r="B147" i="1" s="1"/>
  <c r="I142" i="1"/>
  <c r="I140" i="1"/>
  <c r="I139" i="1"/>
  <c r="I138" i="1"/>
  <c r="I137" i="1"/>
  <c r="I136" i="1"/>
  <c r="B135" i="1"/>
  <c r="B136" i="1" s="1"/>
  <c r="B137" i="1" s="1"/>
  <c r="B138" i="1" s="1"/>
  <c r="B139" i="1" s="1"/>
  <c r="B140" i="1" s="1"/>
  <c r="I134" i="1"/>
  <c r="I132" i="1"/>
  <c r="I131" i="1"/>
  <c r="I130" i="1"/>
  <c r="I129" i="1"/>
  <c r="I128" i="1"/>
  <c r="I127" i="1"/>
  <c r="I126" i="1"/>
  <c r="I124" i="1"/>
  <c r="I123" i="1"/>
  <c r="I122" i="1"/>
  <c r="I121" i="1"/>
  <c r="I120" i="1"/>
  <c r="I119" i="1"/>
  <c r="I118" i="1"/>
  <c r="I117" i="1"/>
  <c r="I116" i="1"/>
  <c r="I115" i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6" i="1" s="1"/>
  <c r="B127" i="1" s="1"/>
  <c r="B128" i="1" s="1"/>
  <c r="B129" i="1" s="1"/>
  <c r="B130" i="1" s="1"/>
  <c r="B131" i="1" s="1"/>
  <c r="B132" i="1" s="1"/>
  <c r="I114" i="1"/>
  <c r="I112" i="1"/>
  <c r="I111" i="1"/>
  <c r="I110" i="1"/>
  <c r="I109" i="1"/>
  <c r="I108" i="1"/>
  <c r="I107" i="1"/>
  <c r="B107" i="1"/>
  <c r="B108" i="1" s="1"/>
  <c r="B109" i="1" s="1"/>
  <c r="B110" i="1" s="1"/>
  <c r="B111" i="1" s="1"/>
  <c r="B112" i="1" s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I83" i="1"/>
  <c r="I81" i="1"/>
  <c r="I80" i="1"/>
  <c r="I79" i="1"/>
  <c r="I78" i="1"/>
  <c r="I77" i="1"/>
  <c r="I76" i="1"/>
  <c r="I75" i="1"/>
  <c r="I74" i="1"/>
  <c r="I73" i="1"/>
  <c r="I72" i="1"/>
  <c r="B72" i="1"/>
  <c r="B73" i="1" s="1"/>
  <c r="B74" i="1" s="1"/>
  <c r="B75" i="1" s="1"/>
  <c r="B76" i="1" s="1"/>
  <c r="B77" i="1" s="1"/>
  <c r="B78" i="1" s="1"/>
  <c r="B79" i="1" s="1"/>
  <c r="B80" i="1" s="1"/>
  <c r="B81" i="1" s="1"/>
  <c r="I71" i="1"/>
  <c r="I69" i="1"/>
  <c r="I68" i="1"/>
  <c r="I67" i="1"/>
  <c r="I66" i="1"/>
  <c r="I65" i="1"/>
  <c r="I64" i="1"/>
  <c r="I63" i="1"/>
  <c r="B63" i="1"/>
  <c r="B64" i="1" s="1"/>
  <c r="B65" i="1" s="1"/>
  <c r="B66" i="1" s="1"/>
  <c r="B67" i="1" s="1"/>
  <c r="B68" i="1" s="1"/>
  <c r="B69" i="1" s="1"/>
  <c r="I62" i="1"/>
  <c r="I60" i="1"/>
  <c r="I59" i="1"/>
  <c r="I58" i="1"/>
  <c r="I57" i="1"/>
  <c r="I56" i="1"/>
  <c r="I55" i="1"/>
  <c r="I54" i="1"/>
  <c r="I53" i="1"/>
  <c r="I52" i="1"/>
  <c r="B52" i="1"/>
  <c r="B53" i="1" s="1"/>
  <c r="B54" i="1" s="1"/>
  <c r="B55" i="1" s="1"/>
  <c r="B56" i="1" s="1"/>
  <c r="B57" i="1" s="1"/>
  <c r="B58" i="1" s="1"/>
  <c r="B59" i="1" s="1"/>
  <c r="B60" i="1" s="1"/>
  <c r="I51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B32" i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I31" i="1"/>
  <c r="I29" i="1"/>
  <c r="I28" i="1"/>
  <c r="I27" i="1"/>
  <c r="I26" i="1"/>
  <c r="B26" i="1"/>
  <c r="B27" i="1" s="1"/>
  <c r="B28" i="1" s="1"/>
  <c r="B29" i="1" s="1"/>
  <c r="I25" i="1"/>
  <c r="I23" i="1"/>
  <c r="I22" i="1"/>
  <c r="I21" i="1"/>
  <c r="I20" i="1"/>
  <c r="I19" i="1"/>
  <c r="I18" i="1"/>
  <c r="I17" i="1"/>
  <c r="B17" i="1"/>
  <c r="B18" i="1" s="1"/>
  <c r="B19" i="1" s="1"/>
  <c r="B20" i="1" s="1"/>
  <c r="B21" i="1" s="1"/>
  <c r="B22" i="1" s="1"/>
  <c r="B23" i="1" s="1"/>
  <c r="I16" i="1"/>
  <c r="I14" i="1"/>
  <c r="I13" i="1"/>
  <c r="I12" i="1"/>
  <c r="I11" i="1"/>
  <c r="I10" i="1"/>
  <c r="I9" i="1"/>
  <c r="I8" i="1"/>
  <c r="I7" i="1"/>
  <c r="I6" i="1"/>
  <c r="I5" i="1"/>
  <c r="B5" i="1"/>
  <c r="B6" i="1" s="1"/>
  <c r="B7" i="1" s="1"/>
  <c r="B8" i="1" s="1"/>
  <c r="B9" i="1" s="1"/>
  <c r="B10" i="1" s="1"/>
  <c r="B11" i="1" s="1"/>
  <c r="B12" i="1" s="1"/>
  <c r="B13" i="1" s="1"/>
  <c r="B14" i="1" s="1"/>
  <c r="I4" i="1"/>
  <c r="I183" i="1" l="1"/>
</calcChain>
</file>

<file path=xl/sharedStrings.xml><?xml version="1.0" encoding="utf-8"?>
<sst xmlns="http://schemas.openxmlformats.org/spreadsheetml/2006/main" count="916" uniqueCount="347">
  <si>
    <t>LP</t>
  </si>
  <si>
    <t>Opis przedmiotu zamówienia</t>
  </si>
  <si>
    <t xml:space="preserve">gramatura/na 1 osobę/ i - lub porcję </t>
  </si>
  <si>
    <t xml:space="preserve">szacowana ilość porcji </t>
  </si>
  <si>
    <t xml:space="preserve">cena jednostkowa BRUTTO  w PLN </t>
  </si>
  <si>
    <t>Wartość w PLN brutto</t>
  </si>
  <si>
    <t>ZUPY</t>
  </si>
  <si>
    <t xml:space="preserve">Krem z białych warzyw z oliwą truflową i grzankami </t>
  </si>
  <si>
    <t>nie mniej niż 300 ml</t>
  </si>
  <si>
    <t xml:space="preserve">Krem z zielonych warzyw z prażonymi migdałami </t>
  </si>
  <si>
    <t xml:space="preserve">Krem z dyni i marchewki z prażonymi ziarnami </t>
  </si>
  <si>
    <t xml:space="preserve">Żurek na zakwasie z białą kiełbaską i  jajkiem, okraszony cebulką </t>
  </si>
  <si>
    <t xml:space="preserve">Zupa z leśnych grzybów z ziemniakami </t>
  </si>
  <si>
    <t xml:space="preserve">Pikantna zupa gulaszowa z pieczarkami i ziemniakami </t>
  </si>
  <si>
    <t xml:space="preserve">Pikantna zupa Meksykańska z mięsem mielonym </t>
  </si>
  <si>
    <t xml:space="preserve">Barszcz czerwony </t>
  </si>
  <si>
    <t xml:space="preserve">Zupa rybna z łososiem i dorszem  i swiezym koprem </t>
  </si>
  <si>
    <t xml:space="preserve">VEGAŃSKA  Zupa krem z pomidorów Pelati  z kluseczkami i pesto bazyliowym </t>
  </si>
  <si>
    <t xml:space="preserve">VEGANSKA zupa z czerwonej soczewicy </t>
  </si>
  <si>
    <t xml:space="preserve">DANIA obiadowe wegetariańskie </t>
  </si>
  <si>
    <t>VEGAŃSKI  Ratatuille warzywne z sosem pomidorowo- bazyliowym</t>
  </si>
  <si>
    <t>nie mniej niż 350 g</t>
  </si>
  <si>
    <t xml:space="preserve">Cukinia faszerowana kuskus z warzywami z prazonymi ziarnami </t>
  </si>
  <si>
    <t xml:space="preserve">Gnocchi w sosoie pieczarkowym z groszkiem </t>
  </si>
  <si>
    <t xml:space="preserve">Lasagne z cukinią z sosem pomidorowo - bazyliowym </t>
  </si>
  <si>
    <t xml:space="preserve">Penne ze szpinakiem i suszonymi pomidorami </t>
  </si>
  <si>
    <t xml:space="preserve">Makaron w sosie szpinakowo serowym </t>
  </si>
  <si>
    <t xml:space="preserve">Tagiatelle w sosie smietnaowo - grzybowym </t>
  </si>
  <si>
    <t xml:space="preserve">Dania  obiadowe rybne </t>
  </si>
  <si>
    <t xml:space="preserve">Filet z Łososia na balnszowanym szpinaku   z sosem cytrynowym </t>
  </si>
  <si>
    <t>nie mniej niż 150 g</t>
  </si>
  <si>
    <t xml:space="preserve">Filet z dorsza podany na salsie warzywnej </t>
  </si>
  <si>
    <t xml:space="preserve">Polędwiczka z dorsza w sosie śmietanowo - porowym </t>
  </si>
  <si>
    <t xml:space="preserve">Filet z sandacza opiekany z ziołowymi warzywami w sosie serowo - koperkowym </t>
  </si>
  <si>
    <t xml:space="preserve">Klopsiki rybne w sosie  serowo - koperkowym </t>
  </si>
  <si>
    <t xml:space="preserve">Dania obiadowe mięsne  </t>
  </si>
  <si>
    <t xml:space="preserve">Zraziki wieprzowe z cebulką, boczkiem i ogórkiem  w sosie własnym </t>
  </si>
  <si>
    <t xml:space="preserve">Tradycyjny panierowany kotlet schabowy </t>
  </si>
  <si>
    <t>Bitki wieprzowe ze schabu w sosie własnym</t>
  </si>
  <si>
    <t>Eskolapki z polędwiczki  wieprzowej  w sosie kurkowym, posypane szczypiorkiem</t>
  </si>
  <si>
    <t xml:space="preserve">Kotlet de volaille z masełkiem i pietruszką </t>
  </si>
  <si>
    <t xml:space="preserve">Panierowany kotlet z piersi kurczaka </t>
  </si>
  <si>
    <t xml:space="preserve">Grillowana pierś  kurczaka </t>
  </si>
  <si>
    <t xml:space="preserve">Kawałki z piersi z kurczaka w sosie kremowo - ziołowym </t>
  </si>
  <si>
    <t xml:space="preserve">Mięso z udka z kurczaka w kawałkach duszone w sosie z czerwonego wina </t>
  </si>
  <si>
    <t xml:space="preserve">Pieczone udko z kurczaka </t>
  </si>
  <si>
    <t xml:space="preserve">Stek z karkówki w sosie myśliwskim </t>
  </si>
  <si>
    <t xml:space="preserve">Pikantny gulasz wieprzowy </t>
  </si>
  <si>
    <t xml:space="preserve">Kaczka z jabłkiem i sosem żurawinowym </t>
  </si>
  <si>
    <t xml:space="preserve">Mielony tradycyjny smażony kotlet  wieprzowo-wołowy </t>
  </si>
  <si>
    <t xml:space="preserve">Mielone Kotleciki drobiowo - ziołowe  w sosie śmiatanowym </t>
  </si>
  <si>
    <t xml:space="preserve">Mielone Klopsiki wieprzowo - wołowe w sosie pieczeniowym </t>
  </si>
  <si>
    <t xml:space="preserve">Rolada z kurczaka ze szpinakiem, suszonym pomidorem  i mozzarellą </t>
  </si>
  <si>
    <t>Rolada z kurczaka z orzechami na salsie ze świeżych pomidorów</t>
  </si>
  <si>
    <t xml:space="preserve">Rolada z indyka faszerowana z borowikami </t>
  </si>
  <si>
    <t xml:space="preserve">Dodatki skrobiowe </t>
  </si>
  <si>
    <t xml:space="preserve">Ziemniaki gotowane z wody z świeżym koprem </t>
  </si>
  <si>
    <t>nie mniej niż 180 g</t>
  </si>
  <si>
    <t xml:space="preserve">Ziemniaki puree ze szczypiorkiem </t>
  </si>
  <si>
    <t xml:space="preserve">Ziemniaki zapiekane z rozmarynem </t>
  </si>
  <si>
    <t xml:space="preserve">Ryż z zielonym groszkiem </t>
  </si>
  <si>
    <t xml:space="preserve">Ryż curry z warzywami </t>
  </si>
  <si>
    <t xml:space="preserve">Kasza gryczana </t>
  </si>
  <si>
    <t xml:space="preserve">Kasza pęczak z pieczarkami </t>
  </si>
  <si>
    <t xml:space="preserve">Kopytka z masełkiem i świezym koprem </t>
  </si>
  <si>
    <t xml:space="preserve">Kluski śląskie z cebulką zasmażaną </t>
  </si>
  <si>
    <t xml:space="preserve">Makaron w sosie śmietanowym ze szpinakiem </t>
  </si>
  <si>
    <t xml:space="preserve">Dodatki obiadowe:  warzywne, surówki, sałaty i inne </t>
  </si>
  <si>
    <t xml:space="preserve">Bukiet gotowanych warzyw z wody z masełkiem ziołowym </t>
  </si>
  <si>
    <t>nie mniej niż 130 g</t>
  </si>
  <si>
    <t xml:space="preserve">Bukiet pieczonych warzyw w ziołach prowansalskich </t>
  </si>
  <si>
    <t xml:space="preserve">Groszek z marchewką na ciepło </t>
  </si>
  <si>
    <t xml:space="preserve">Buraczki zasmażane z sokiem z cytryny </t>
  </si>
  <si>
    <t xml:space="preserve">Surówka colesław z białej kapusty </t>
  </si>
  <si>
    <t xml:space="preserve">Mix sałart z ogórkiem, papryką, pomidorkami cherry i sosem vinegrett </t>
  </si>
  <si>
    <t>Zestaw surówek: 2 ze świeżych warzyw + 1 z kiszonej kapusty</t>
  </si>
  <si>
    <t>Zestaw nie mniej niż 180 g</t>
  </si>
  <si>
    <t>Zestaw surówek ze świeżych warzyw (3 rodzaje warzyw)</t>
  </si>
  <si>
    <t>ZIMNE ZAKĄSKI (podane na półmiskach)</t>
  </si>
  <si>
    <t xml:space="preserve">Pieczony schab z zielonym pieprzem </t>
  </si>
  <si>
    <t>nie mniej niż 80 g</t>
  </si>
  <si>
    <t>Pieczony schab z morelą lub śliwką</t>
  </si>
  <si>
    <t xml:space="preserve">Roladki ze schabu z orzechami pod galaretką </t>
  </si>
  <si>
    <t>Roladka z cukini z warzywami i kozim serem (DANIE WEGETARIAŃSKIE)</t>
  </si>
  <si>
    <t xml:space="preserve">Tymbaliki drobiowe  -  galaretka z warzywami i mięsem drobiowym </t>
  </si>
  <si>
    <t xml:space="preserve">Tymbaliki z łososia - galaretka z warzywami i łososiem </t>
  </si>
  <si>
    <t>Szparagi w szynce z musem chrzanowym</t>
  </si>
  <si>
    <t xml:space="preserve">Pasztet z żurawiną na liściu sałaty </t>
  </si>
  <si>
    <t>Paszteciki z kapustą i grzybami</t>
  </si>
  <si>
    <t>nie mniej niż 50g</t>
  </si>
  <si>
    <t>Paszteciki z mięsem</t>
  </si>
  <si>
    <t>Krokiety z kapustą i grzybami</t>
  </si>
  <si>
    <t xml:space="preserve">Koreczki z mozzarelli, czarne oliwki, pomidorki cherry </t>
  </si>
  <si>
    <t>nie mniej niż 50 g</t>
  </si>
  <si>
    <t xml:space="preserve">Ser Camemebert na grance razowej , mus figowy, kiełki </t>
  </si>
  <si>
    <t xml:space="preserve">Warzywa Julienne na grzance przennej  z pastą truflową </t>
  </si>
  <si>
    <t xml:space="preserve">Łosoś wedzony , sałatka jabłko - seler, majonez na grzance razowej </t>
  </si>
  <si>
    <t>Tatar z wędzonego łososia z rukolą podany na grzance</t>
  </si>
  <si>
    <t>Pstrag wędzony, cebulka marybnowa, pieczywo przenne</t>
  </si>
  <si>
    <t xml:space="preserve">Szynka parmeńska , rukola, mini mozarella, pomidorki cherry , pieczywo orkiszowe </t>
  </si>
  <si>
    <t xml:space="preserve">Vol-au-vent z musem z kurczaka z curry i dodatkiem czarnuszki </t>
  </si>
  <si>
    <t xml:space="preserve">Chrupiący  boczek, salsa z avokado, pieczywo orkiszowe </t>
  </si>
  <si>
    <t>Melon z szynką parmeńską i kolorowym pieprzem</t>
  </si>
  <si>
    <t xml:space="preserve">Mini tortilla z wędzonego łososia ze świeżym koperkiem </t>
  </si>
  <si>
    <t xml:space="preserve">Mini tortilla z kurczakiem  i sosem kaparowym </t>
  </si>
  <si>
    <t xml:space="preserve">Mini tortilla z tuńczykiem, kapusta pekińską i sosem majonezowym </t>
  </si>
  <si>
    <t>Roladki z polędwicy z wędzonym serem i boczkiem</t>
  </si>
  <si>
    <t xml:space="preserve">Roladki z łososia wędzonego ze szpinakiem i fetą </t>
  </si>
  <si>
    <t xml:space="preserve">Roladki z pstrąga z bakaliami w galarecie </t>
  </si>
  <si>
    <t xml:space="preserve">Roladki z kurczaka z warzywami w galarecie   </t>
  </si>
  <si>
    <t xml:space="preserve">Tartinki z musem serowym, wedzonym łososiem  i koperkiem </t>
  </si>
  <si>
    <t xml:space="preserve">Tartinki z pastą orzechową i kiełkami </t>
  </si>
  <si>
    <t xml:space="preserve">Tartinki z psztetem z soczewicy  i kiszonym ogórkiem </t>
  </si>
  <si>
    <t>Pozycja do uzgodnienia z Szefem Kuchni  ( 3 składniki )</t>
  </si>
  <si>
    <r>
      <t xml:space="preserve">MONOPORCJE - mini porcje w pojemniczkach </t>
    </r>
    <r>
      <rPr>
        <b/>
        <i/>
        <u/>
        <sz val="10"/>
        <color theme="1"/>
        <rFont val="Calibri"/>
        <family val="2"/>
        <charset val="238"/>
        <scheme val="minor"/>
      </rPr>
      <t xml:space="preserve">WYTRAWNE </t>
    </r>
  </si>
  <si>
    <t>Wędzony łososć z suszonym pomidorem, serwowane z pastą z bakłażana.</t>
  </si>
  <si>
    <t>Grillowana krewetka na cząstce świeżego, karmelizowanego ananasa</t>
  </si>
  <si>
    <t>Pierś z indyka marynowana w curry z imbirem i delikatnym musem brzoskwiniowym</t>
  </si>
  <si>
    <t>Rulonik z szynki włoskiej z kremowym, kozim serkiem i suszonymi daktylami. Wszystko podane na chrupiących sałatach.</t>
  </si>
  <si>
    <t>Plaster schabu pieczonego z kaparami i wyrawnym musem malinowym.</t>
  </si>
  <si>
    <t xml:space="preserve">Sałatka jarzynowa tradycyjna </t>
  </si>
  <si>
    <t xml:space="preserve">Mini Sałatki:  MIX:  Grecka , z kurczakiem i kiełkami, z  mozzarellą i pomidorkami </t>
  </si>
  <si>
    <t xml:space="preserve">Mini Tartaletki  z budyniem  i owocami </t>
  </si>
  <si>
    <t>Mini Rogaliki  z ciasta francuskiego z nadzieniem (twaróg, powidła, owoce)</t>
  </si>
  <si>
    <t>Mini Rogalik z ciasta drożdżowego z nadzieniem (twaróg, powidła, owoce)</t>
  </si>
  <si>
    <t xml:space="preserve">Mini ptysie z musem waniliowym </t>
  </si>
  <si>
    <t xml:space="preserve">Mini drożdzówka z kruszonką i budyniem </t>
  </si>
  <si>
    <t xml:space="preserve">Mini muffiny czekoladowe posypane wirókami kokosowymi </t>
  </si>
  <si>
    <t xml:space="preserve">Mini Muffiny waniliowe z owocami sezonowymi </t>
  </si>
  <si>
    <t>Ciasta w papilotach : Mix ciast ( czekoladowe, sernik, jabłecznik )</t>
  </si>
  <si>
    <t xml:space="preserve">Ciastko owsiane  - 1 szt . </t>
  </si>
  <si>
    <t xml:space="preserve">MIX kruchych ciastek ( 3 rodzaje: kokosowe, czekoladowe, z nadzieniem ) po min. 2 szt z rodzaju/ osobę -ciastka tradycyjne KONFERENCYJNE </t>
  </si>
  <si>
    <t xml:space="preserve">Owoce filetowane sezonowe - rozłożone na paterze </t>
  </si>
  <si>
    <t xml:space="preserve">nie mniej niż 150 g </t>
  </si>
  <si>
    <r>
      <t xml:space="preserve">MONOPORCJE - mini  porcje w pojemniczkach </t>
    </r>
    <r>
      <rPr>
        <b/>
        <u/>
        <sz val="10"/>
        <color theme="1"/>
        <rFont val="Calibri"/>
        <family val="2"/>
        <charset val="238"/>
        <scheme val="minor"/>
      </rPr>
      <t xml:space="preserve">NA SŁODKO </t>
    </r>
  </si>
  <si>
    <t>Mus czekoladowy z gorzkiej czekolady z pianką z bitej śmietany</t>
  </si>
  <si>
    <t>nie mniej niż 50 ml</t>
  </si>
  <si>
    <t>Panna Cotta  z musem malinowym</t>
  </si>
  <si>
    <t>Wegański krem jaglany z musem mango</t>
  </si>
  <si>
    <t xml:space="preserve">Tiramisu </t>
  </si>
  <si>
    <t xml:space="preserve">Deser chia  z musem owocowym </t>
  </si>
  <si>
    <t xml:space="preserve">Mini Galaretka z bitą śmietaną </t>
  </si>
  <si>
    <t xml:space="preserve">Krem angielski z owocami sezonowymi ( płynny budyń waniliowy ) </t>
  </si>
  <si>
    <t xml:space="preserve">SAŁATKI w miskach  - waga zamawianej porcji minimum 1 kg </t>
  </si>
  <si>
    <t xml:space="preserve">Sałatka jarzynowa  - tradycyjna </t>
  </si>
  <si>
    <t xml:space="preserve">Sałatka z szynką,  selerem i rodzynkami  na bazie majonezu </t>
  </si>
  <si>
    <t>Sałatka z mozzarelli, suszonych pomidorów i młodym szpinakiem</t>
  </si>
  <si>
    <t xml:space="preserve">Mix Sałat  z chrupiącym kurczakiem i migdałami w sosie vinegrett </t>
  </si>
  <si>
    <t xml:space="preserve">Sałatka nicejska z jajkiem i tuńczykiem </t>
  </si>
  <si>
    <t xml:space="preserve">Sałatka grecka z bazylią, serem feta, oliwkami i czerwoną cebulką </t>
  </si>
  <si>
    <t xml:space="preserve">KANAPKI BANKIETOWE </t>
  </si>
  <si>
    <t xml:space="preserve"> z masłem, sałatą, salami, papryką konserwową, oliwkami, pieczywo do wyboru</t>
  </si>
  <si>
    <t>1 szt.</t>
  </si>
  <si>
    <t xml:space="preserve"> z masłem, sałatą, jajem gotowanym, majonezem, szczypiorkiem, pieczywo do wyboru</t>
  </si>
  <si>
    <t xml:space="preserve"> z masłem, sałatą, serem żółtym salami, plaster pomarańczy, kiwi, pieczywo do wyboru</t>
  </si>
  <si>
    <r>
      <t xml:space="preserve"> </t>
    </r>
    <r>
      <rPr>
        <sz val="10"/>
        <color indexed="8"/>
        <rFont val="Calibri"/>
        <family val="2"/>
        <charset val="238"/>
        <scheme val="minor"/>
      </rPr>
      <t>z</t>
    </r>
    <r>
      <rPr>
        <sz val="10"/>
        <color rgb="FF000000"/>
        <rFont val="Calibri"/>
        <family val="2"/>
        <charset val="238"/>
        <scheme val="minor"/>
      </rPr>
      <t xml:space="preserve"> bułki wrocławskiej </t>
    </r>
    <r>
      <rPr>
        <sz val="10"/>
        <color indexed="8"/>
        <rFont val="Calibri"/>
        <family val="2"/>
        <charset val="238"/>
        <scheme val="minor"/>
      </rPr>
      <t>z masłem, sałatą, pastą z tuńczyka, czerwoną cebulą</t>
    </r>
  </si>
  <si>
    <t xml:space="preserve"> z masłem, sałatą, pasztetem, galaretką z żurawiny, pieczywo do wyboru</t>
  </si>
  <si>
    <t xml:space="preserve"> z masłem, sałatą, pieczoną szynką, sosem chrzanowym, pieczywo do wyboru</t>
  </si>
  <si>
    <t>CIASTA i DESERY</t>
  </si>
  <si>
    <t xml:space="preserve">VEGAŃSKI sernik </t>
  </si>
  <si>
    <t>nie mniej niż 150g</t>
  </si>
  <si>
    <t xml:space="preserve">Vegańskie mufiny z owocami </t>
  </si>
  <si>
    <t xml:space="preserve">Sernik tradydcyjny </t>
  </si>
  <si>
    <t xml:space="preserve">Sernik z polewą czekoladową </t>
  </si>
  <si>
    <t xml:space="preserve">Sernik z czekoladową kruszonką </t>
  </si>
  <si>
    <t xml:space="preserve">ciasto czekoladowe  z wiśniami </t>
  </si>
  <si>
    <t xml:space="preserve">Szarlotka z jabłkami </t>
  </si>
  <si>
    <t xml:space="preserve">Jabłecznik  z budyniem i kruszonką </t>
  </si>
  <si>
    <t xml:space="preserve">Makowiec tradycyjny z orzechami </t>
  </si>
  <si>
    <t xml:space="preserve">Piernik tradycyjny </t>
  </si>
  <si>
    <t>Ambasador ciasto biszkoptowe z  masą budyniowej z dodatkiem bakalii</t>
  </si>
  <si>
    <t xml:space="preserve">Ciasto jogurtowe z owocami </t>
  </si>
  <si>
    <t xml:space="preserve">Placek kruchy z owocami sezonowymi </t>
  </si>
  <si>
    <t xml:space="preserve">Muffiny  z karmelem  i owocami </t>
  </si>
  <si>
    <t xml:space="preserve">Muffiny czekoladowe  z wiórkami kokosowymi </t>
  </si>
  <si>
    <t xml:space="preserve">Tartoletka z masą budyniową i owocami </t>
  </si>
  <si>
    <t xml:space="preserve">Pączek z nadzieniem różanym  lub mix </t>
  </si>
  <si>
    <t>nie mniej niż 120g</t>
  </si>
  <si>
    <t xml:space="preserve">NAPOJE ZIMNE </t>
  </si>
  <si>
    <t>Woda mineralna gazowana w butelce 0,5</t>
  </si>
  <si>
    <t>0,5 l</t>
  </si>
  <si>
    <t>Woda mineralna niegazowana w butelce 0,5</t>
  </si>
  <si>
    <t xml:space="preserve">0,5 l </t>
  </si>
  <si>
    <t>Woda mineralna niegazowana  butelka szklana 0,33</t>
  </si>
  <si>
    <t>0,33 l</t>
  </si>
  <si>
    <t>Woda mineralna gazowana butelka szklana 0,33</t>
  </si>
  <si>
    <t xml:space="preserve">Woda mineralana w dzbankach ze świeżą miętą i cytrusami </t>
  </si>
  <si>
    <t xml:space="preserve">1 l </t>
  </si>
  <si>
    <t xml:space="preserve">Lemoniada cytrynowa serowana w dzbankach </t>
  </si>
  <si>
    <t>Sok owocowy  (minimum 100 % procent soku)  jabłkowy, pomarańczowy, czarna porzeczka, grejprutowy -  w butelce 0,33</t>
  </si>
  <si>
    <t xml:space="preserve">Sok pmarańczowy (minimum 100 % procent soku)  jabłkowy, pomarańczowy, czarna porzeczka, grejprutowy - serowowany w dzbankach </t>
  </si>
  <si>
    <t xml:space="preserve">Wino </t>
  </si>
  <si>
    <t xml:space="preserve">Wytrawne czerwone, AOP - Appellation d'origine protégée;  butelka 0,75 l                               (150 ml/kieliszek) </t>
  </si>
  <si>
    <t xml:space="preserve">0,75 l / butelka </t>
  </si>
  <si>
    <t xml:space="preserve">Wytrawne białe,  AOP - Appellation d'origine protégée;  butelka 0,75 l                                    (150 ml/kieliszek) </t>
  </si>
  <si>
    <t xml:space="preserve">0,75 l /butelka </t>
  </si>
  <si>
    <t xml:space="preserve">Przerwa kawowa  - warianty </t>
  </si>
  <si>
    <t>Wariant nr. 1_MINI                                                                                                                       Kawa świezo parzona z termosów                                                                                             Herbata czarna z termosów                                                                                                   Dodatki: cukier biały, mleko, świeża cytryna.</t>
  </si>
  <si>
    <t xml:space="preserve">nie mniej niż 400  ml/ napój / osobę </t>
  </si>
  <si>
    <t xml:space="preserve">Wariant nr. 2_STANDARD                                                                                                             Kawa świerzo parzona z zaparzaczy,                                                                                             Herbata - wybór herbat smakowych w torebkach - 5 smaków (Earl Grey, Czarna,  Zielona,  Malinowa,  Miętowa)                                                                                                                    Dodatki: (cukier biały, cukier trzcinowy, słodzik , mleko, świeża cytryna </t>
  </si>
  <si>
    <t>Wariant nr. 3_ PREMIUM                                                                                                                   (Kawa z ekspresu  - 100% Arabica ( Espresso, Americano, Cappuciono)                            Herbata - Wybór herbat liściastych - min. 8  smaków w tym: (Czarna, Zielona, Miętowa, Czerwana, Owowcowa)                                                                                                                                    Dodatki: Cukier biały, cukier trzcvionowy , słodzik, mleko, mleko bez laktozy, mleko roślinne,  świeża cytryna</t>
  </si>
  <si>
    <t xml:space="preserve">Krucha sałata z grillowaną cukinią, mini mozarellą, i bazyliowym sosem  </t>
  </si>
  <si>
    <t xml:space="preserve">VEGAŃSKIE klopsiki z tofu na białym ryżu ( Waga klopsików  nie mniej niż 150 g ) </t>
  </si>
  <si>
    <t xml:space="preserve">SUMA </t>
  </si>
  <si>
    <t xml:space="preserve">ZUPY </t>
  </si>
  <si>
    <t>DANIA wege</t>
  </si>
  <si>
    <t>DANIA RYBNE</t>
  </si>
  <si>
    <t>DANIA MIĘSNE</t>
  </si>
  <si>
    <t xml:space="preserve">DODATKI - SKROBIA  </t>
  </si>
  <si>
    <t xml:space="preserve">DODATKI - OBIAD </t>
  </si>
  <si>
    <t xml:space="preserve">ZIMNE ZAKĄSKI </t>
  </si>
  <si>
    <t xml:space="preserve">FINGRER FOOD WYTRAWNE </t>
  </si>
  <si>
    <t xml:space="preserve">MONOPORCJE  WYTRAWNE </t>
  </si>
  <si>
    <t xml:space="preserve">FINGER FOOD NA SŁODKO </t>
  </si>
  <si>
    <t xml:space="preserve">MONOPORCJE NA SŁODKO </t>
  </si>
  <si>
    <t xml:space="preserve">SAŁATKI </t>
  </si>
  <si>
    <t xml:space="preserve">CIASTA I DESERY </t>
  </si>
  <si>
    <t>WINO</t>
  </si>
  <si>
    <t xml:space="preserve">PRZERWA KAWOWA </t>
  </si>
  <si>
    <t xml:space="preserve">SUMA ZAMÓWIENIA </t>
  </si>
  <si>
    <t xml:space="preserve">FINGER FOOD   WYTRAWNE ( Wegetariańskie, Mięsne, Rybne) min. 3 składniki                                                                      Porcje finger food   typu:  Koreczki, Mini Tortille, Tartinki,  Roladki, Crostinii, Grzanki </t>
  </si>
  <si>
    <t xml:space="preserve">FINGER FOOD - NA SŁODKO                                                                                                                                                                         Porcje finger food typu:  Koreczki, Mini Tortille, Tartinki,  Roladki, Crostinii, Grzanki, Ciasta w papilotach </t>
  </si>
  <si>
    <t xml:space="preserve">Żurek na zakwasie z białą kiełbaską i jajkiem, okraszony cebulką </t>
  </si>
  <si>
    <t xml:space="preserve">Barszcz czerwony czysty </t>
  </si>
  <si>
    <t>Eskolapki z polędwiczki wieprzowej w sosie kurkowym, posypane szczypiorkiem</t>
  </si>
  <si>
    <t xml:space="preserve">Rolada z kurczaka ze szpinakiem, suszonym pomidorem i mozzarellą </t>
  </si>
  <si>
    <t xml:space="preserve">Szynka parmeńska, rukola, mini mozarella, pomidorki cherry, pieczywo orkiszowe </t>
  </si>
  <si>
    <t>Wędzony łosoś z suszonym pomidorem, serwowane z pastą z bakłażana</t>
  </si>
  <si>
    <t>Ciasta w papilotach: Mix ciast (czekoladowe, sernik, jabłecznik)</t>
  </si>
  <si>
    <t xml:space="preserve">Ciastko owsiane - 1 szt . </t>
  </si>
  <si>
    <t>Panna Cotta z musem malinowym</t>
  </si>
  <si>
    <t xml:space="preserve">Deser chia z musem owocowym </t>
  </si>
  <si>
    <t xml:space="preserve">Sałatka jarzynowa - tradycyjna </t>
  </si>
  <si>
    <t xml:space="preserve">Ciasto czekoladowe z wiśniami </t>
  </si>
  <si>
    <t>Woda mineralna niegazowana butelka szklana 0,33</t>
  </si>
  <si>
    <t>Kategoria Menu</t>
  </si>
  <si>
    <t>UWAGA _Kopię niniejszego zamówienia należy dołączyć do faktury.</t>
  </si>
  <si>
    <t xml:space="preserve">Klopsiki rybne w sosie serowo - koperkowym </t>
  </si>
  <si>
    <t xml:space="preserve">Grillowana pierś kurczaka </t>
  </si>
  <si>
    <t xml:space="preserve">Mielone kotleciki drobiowo - ziołowe w sosie śmiatanowym </t>
  </si>
  <si>
    <t xml:space="preserve">Ziemniaki gotowane z wody ze świeżym koprem </t>
  </si>
  <si>
    <t xml:space="preserve">Kopytka z masełkiem i świeżym koprem </t>
  </si>
  <si>
    <t xml:space="preserve">Warzywa Julienne na grzance przennej z pastą truflową </t>
  </si>
  <si>
    <t xml:space="preserve">Mini sałatki, MIX: Grecka, z kurczakiem i kiełkami, z  mozzarellą i pomidorkami </t>
  </si>
  <si>
    <t>Mini rogaliki z ciasta francuskiego z nadzieniem (twaróg, powidła, owoce)</t>
  </si>
  <si>
    <t>Mini rogaliki z ciasta drożdżowego z nadzieniem (twaróg, powidła, owoce)</t>
  </si>
  <si>
    <t xml:space="preserve">Mini muffiny waniliowe z owocami sezonowymi </t>
  </si>
  <si>
    <t xml:space="preserve">MIX kruchych ciastek (3 rodzaje: kokosowe, czekoladowe, z nadzieniem) po min. 2 szt z rodzaju/osobę - ciastka tradycyjne KONFERENCYJNE </t>
  </si>
  <si>
    <t xml:space="preserve">Sałatka z szynką, selerem i rodzynkami na bazie majonezu </t>
  </si>
  <si>
    <t>Woda mineralana ze świeżą miętą i cytrusami w dzbankach</t>
  </si>
  <si>
    <t xml:space="preserve">Lemoniada cytrynowa w dzbankach </t>
  </si>
  <si>
    <t>Sok owocowy  (minimum 100 % soku): jabłkowy, pomarańczowy, czarna porzeczka, grejprutowy - w butelce 0,33</t>
  </si>
  <si>
    <t xml:space="preserve">Zraziki wieprzowe z cebulką, boczkiem i ogórkiem w sosie własnym </t>
  </si>
  <si>
    <t xml:space="preserve">Planowane przerwy kawowe, ewentulanie agenda wydarzenia: </t>
  </si>
  <si>
    <t>Koreczki z mozzarelli, czarne oliwki, pomidorki cherry z pesto bazyliowym</t>
  </si>
  <si>
    <t xml:space="preserve">Ser Camembert na grzance razowej, mus figowy, kiełki </t>
  </si>
  <si>
    <t>Plaster schabu pieczonego z kaparami i wytrawnym musem malinowym</t>
  </si>
  <si>
    <t>Mini drożdzówki (budyń, kruszonka, powidła, owoce)</t>
  </si>
  <si>
    <t xml:space="preserve">Mini muffiny czekoladowe z owocami sezonowymi </t>
  </si>
  <si>
    <t>daria.kryworotko@ug.edu.pl</t>
  </si>
  <si>
    <t>nie mniej niż 90g</t>
  </si>
  <si>
    <t>Dodatkowe wyposażenie</t>
  </si>
  <si>
    <t xml:space="preserve">Jednostka miary gramatura/na
1 osobę/ i- lub porcję </t>
  </si>
  <si>
    <t>cena jednostkowa w PLN brutto/ za 1 porcję / sztukę</t>
  </si>
  <si>
    <t>Ryż z warzywami</t>
  </si>
  <si>
    <t>Babeczki z zasmażanymi na maśle pieczarkami</t>
  </si>
  <si>
    <t>Sakiewki z ciasta francuskiego z warzywami</t>
  </si>
  <si>
    <t xml:space="preserve">Rolada ze schabu nadziewana śliwkami, podana z sosem tatarskim  </t>
  </si>
  <si>
    <t xml:space="preserve">Mini tartaletki z musem i owocami </t>
  </si>
  <si>
    <t xml:space="preserve">Tartoletka z musem i owocami </t>
  </si>
  <si>
    <t>Napój roślinny (do wyboru: owsiany, migdałowy, kokosowy)</t>
  </si>
  <si>
    <t xml:space="preserve">Mleko bez laktozy </t>
  </si>
  <si>
    <r>
      <rPr>
        <b/>
        <sz val="8"/>
        <color theme="1"/>
        <rFont val="Arial"/>
        <family val="2"/>
        <charset val="238"/>
      </rPr>
      <t xml:space="preserve">Wariant nr. 1_MINI                    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Kawa świeżo parzona z termosów                                                                                                                                                                                       Herbata czarna z termosów                                                                                                                                                                                                         Dodatki: cukier biały, mleko min. 200 ml na osobę, świeża cytryna </t>
    </r>
  </si>
  <si>
    <r>
      <rPr>
        <b/>
        <sz val="8"/>
        <color theme="1"/>
        <rFont val="Arial"/>
        <family val="2"/>
        <charset val="238"/>
      </rPr>
      <t xml:space="preserve">Wariant nr. 1_MINI - </t>
    </r>
    <r>
      <rPr>
        <b/>
        <sz val="9"/>
        <color theme="8" tint="-0.249977111117893"/>
        <rFont val="Arial"/>
        <family val="2"/>
        <charset val="238"/>
      </rPr>
      <t xml:space="preserve">PRZERWA CIĄGŁA </t>
    </r>
    <r>
      <rPr>
        <b/>
        <sz val="8"/>
        <color theme="8" tint="-0.249977111117893"/>
        <rFont val="Arial"/>
        <family val="2"/>
        <charset val="238"/>
      </rPr>
      <t xml:space="preserve">     </t>
    </r>
    <r>
      <rPr>
        <b/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Kawa świeżo parzona z termosów                                                                                                                                                                                       Herbata czarna z termosów                                                                                                                                                                                                         Dodatki: cukier biały, mleko min. 200 ml na osobę, świeża cytryna </t>
    </r>
  </si>
  <si>
    <r>
      <rPr>
        <b/>
        <sz val="8"/>
        <color theme="1"/>
        <rFont val="Arial"/>
        <family val="2"/>
        <charset val="238"/>
      </rPr>
      <t xml:space="preserve">Wariant nr. 2_STANDARD - </t>
    </r>
    <r>
      <rPr>
        <b/>
        <sz val="9"/>
        <color theme="8" tint="-0.249977111117893"/>
        <rFont val="Arial"/>
        <family val="2"/>
        <charset val="238"/>
      </rPr>
      <t xml:space="preserve">PRZERWA CIĄGŁA   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Kawa świeżo parzona z zaparzaczy,                                                                                                                                                                                                                                                     Herbata - wybór herbat smakowych w torebkach - 5 smaków (Earl Grey, Czarna, Zielona,  Malinowa,  Miętowa)                                                                                                                                                                                                                                                                                                                                                                                    Dodatki: cukier biały, cukier trzcinowy, mleko - min. 200 ml na osobę, świeża cytryna </t>
    </r>
  </si>
  <si>
    <t xml:space="preserve">Zamawiana ilość </t>
  </si>
  <si>
    <t>Wartość w PLN brutto (Kolumna 5 x kolumna 6)</t>
  </si>
  <si>
    <t xml:space="preserve">WEGAŃSKA zupa krem z pomidorów Pelati z kluseczkami i pesto bazyliowym </t>
  </si>
  <si>
    <t xml:space="preserve">WEGAŃSKA zupa z czerwonej soczewicy </t>
  </si>
  <si>
    <t>WEGAŃSKI Ratatuille warzywne z sosem pomidorowo - bazyliowym</t>
  </si>
  <si>
    <t>Mix Sałat  z chrupiącym kurczakiem i migdałami w sosie winegret</t>
  </si>
  <si>
    <t xml:space="preserve">Wegańskie mufiny z owocami </t>
  </si>
  <si>
    <t xml:space="preserve">Sok pomarańczowy (minimum 100 % soku): jabłkowy, pomarańczowy, czarna porzeczka, grejpfrutowy w dzbankach </t>
  </si>
  <si>
    <t>Mix sałat z ogórkiem, papryką, pomidorkami cherry i sosem winegret</t>
  </si>
  <si>
    <t xml:space="preserve">Zamówienie wysyłamy na adres mailowy Działu CZP: </t>
  </si>
  <si>
    <t xml:space="preserve">Pierogi z kapustą i grzybami - ok 8 szt/ porcja </t>
  </si>
  <si>
    <t xml:space="preserve">Wrap (tortilla) z kurczakiemi warzywami, pocieta na estetyczne mini porcje </t>
  </si>
  <si>
    <t xml:space="preserve">1 szt. </t>
  </si>
  <si>
    <t xml:space="preserve">Ciasto jogurtowe z owocami sezonowymi </t>
  </si>
  <si>
    <t xml:space="preserve">Piernik </t>
  </si>
  <si>
    <t xml:space="preserve">Makowiec </t>
  </si>
  <si>
    <t>Zupa cebulowa z chrupiącymi grzankami</t>
  </si>
  <si>
    <t xml:space="preserve">Owoce filetowane sezonowe np. pomarańcze, ananasy, jabłka, gruszki itp. - min. 3 rodzaje, rozłożone na paterze </t>
  </si>
  <si>
    <t xml:space="preserve">Pączek z nadzieniem różanym lub mix pączków z różnym nadzieniem </t>
  </si>
  <si>
    <t>Uwagi dodatkowe:</t>
  </si>
  <si>
    <t>Termin i godzina zakończenia wydarzenia</t>
  </si>
  <si>
    <t>Jeśli wydarzenie trwa kilka dni - należy dołączyć szczegółową agendę na poszczególne dni</t>
  </si>
  <si>
    <t xml:space="preserve">Zapakowanie nieskonsumowanych posiłków  (TAK/ NIE) </t>
  </si>
  <si>
    <t>Gnochii</t>
  </si>
  <si>
    <t>KANAPKI STUDENCKIE</t>
  </si>
  <si>
    <r>
      <rPr>
        <b/>
        <sz val="8"/>
        <color theme="1"/>
        <rFont val="Arial"/>
        <family val="2"/>
        <charset val="238"/>
      </rPr>
      <t>Tartinki (małe kanapki z ułożonymi estetycznie składnikami)</t>
    </r>
    <r>
      <rPr>
        <sz val="8"/>
        <color theme="1"/>
        <rFont val="Arial"/>
        <family val="2"/>
        <charset val="238"/>
      </rPr>
      <t xml:space="preserve">
z musem serowym, wędzonym łososiem i koperkiem </t>
    </r>
  </si>
  <si>
    <r>
      <rPr>
        <b/>
        <sz val="8"/>
        <color theme="1"/>
        <rFont val="Arial"/>
        <family val="2"/>
        <charset val="238"/>
      </rPr>
      <t>Tartinki (małe kanapki z ułożonymi estetycznie składnikami)</t>
    </r>
    <r>
      <rPr>
        <sz val="8"/>
        <color theme="1"/>
        <rFont val="Arial"/>
        <family val="2"/>
        <charset val="238"/>
      </rPr>
      <t xml:space="preserve">
z pastą orzechową, rzodkiewkami i kiełkami </t>
    </r>
  </si>
  <si>
    <r>
      <rPr>
        <b/>
        <sz val="8"/>
        <color theme="1"/>
        <rFont val="Arial"/>
        <family val="2"/>
        <charset val="238"/>
      </rPr>
      <t>Tartinki (małe kanapki z ułożonymi estetycznie składnikami)</t>
    </r>
    <r>
      <rPr>
        <sz val="8"/>
        <color theme="1"/>
        <rFont val="Arial"/>
        <family val="2"/>
        <charset val="238"/>
      </rPr>
      <t xml:space="preserve">
z pasztetem z soczewicy, pomidorem, kiszonym ogórkiem </t>
    </r>
  </si>
  <si>
    <r>
      <rPr>
        <b/>
        <sz val="8"/>
        <color theme="1"/>
        <rFont val="Arial"/>
        <family val="2"/>
        <charset val="238"/>
      </rPr>
      <t xml:space="preserve">Tartinki (małe kanapki z ułożonymi estetycznie składnikami) </t>
    </r>
    <r>
      <rPr>
        <sz val="8"/>
        <color theme="1"/>
        <rFont val="Arial"/>
        <family val="2"/>
        <charset val="238"/>
      </rPr>
      <t xml:space="preserve">
z szynką włoską, pomidorem suszony, rukolą, parmezan.</t>
    </r>
  </si>
  <si>
    <t>Cukinia faszerowana kaszą kuskus z warzywami z prażonymi ziarnami na salsie pomidorowej</t>
  </si>
  <si>
    <t xml:space="preserve">Wrap (tortilla) z wędzonego łososia ze świeżym koperkiem, pocięta na estetyczne mini porcje  </t>
  </si>
  <si>
    <t xml:space="preserve">Stół koktajlowy, wymiary ok. 80x110 cm, (okrągły, wysoki) z pokrowcem białym lub czarnym,
do wyboru Zamawiajacego - wypożyczenie / jeden dzień </t>
  </si>
  <si>
    <t>z masłem, sałatą, pastą z tuńczyka, czerwoną cebulą</t>
  </si>
  <si>
    <t>z masłem, łososiem, rukolą , papryką czerwoną, twarożek łososiowy ,</t>
  </si>
  <si>
    <t xml:space="preserve">VEGE z humeusem, tofu, roszponką, pomidorem, </t>
  </si>
  <si>
    <t>Rulonik z szynki włoskiej z kozim serkiem i suszonymi daktylami, podane na chrupiących sałatach</t>
  </si>
  <si>
    <t>Miejsce wydarzenia</t>
  </si>
  <si>
    <t>Szacowana ilość uczestników wydarzenia</t>
  </si>
  <si>
    <t>Numer Zamówienia nadany przez CZP</t>
  </si>
  <si>
    <r>
      <rPr>
        <b/>
        <sz val="8"/>
        <color theme="1"/>
        <rFont val="Arial"/>
        <family val="2"/>
        <charset val="238"/>
      </rPr>
      <t xml:space="preserve">Wariant nr. 2_STANDARD     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Kawa świeżo parzona z zaparzaczy,                                                                                                                                                                                                                                                     Herbata - wybór herbat smakowych w torebkach - 5 smaków (Earl Grey, Czarna, Zielona, Malinowa, Miętowa)                                                                                                                                                                                                                                                                                                                                                                                    Dodatki: cukier biały, cukier trzcinowy, mleko - min. 100 ml na osobę, świeża cytryna </t>
    </r>
  </si>
  <si>
    <t>ZUPY - minimum lgistyczne - 5 szt./pozycja</t>
  </si>
  <si>
    <t>DANIA obiadowe wegetariańskie - minimum lgistyczne - 3 szt./pozycja</t>
  </si>
  <si>
    <t>Dania  obiadowe rybne - minimum lgistyczne - 3 szt./pozycja</t>
  </si>
  <si>
    <t>Dania obiadowe mięsne - minimum lgistyczne - 5 szt./pozycja</t>
  </si>
  <si>
    <t>Dodatki skrobiowe - minimum lgistyczne - 5 szt./pozycja</t>
  </si>
  <si>
    <t>Dodatki obiadowe:  warzywne, surówki, sałaty i inne - minimum lgistyczne - 5 szt./pozycja</t>
  </si>
  <si>
    <t>ZIMNE ZAKĄSKI podane na półmiskach - minimum lgistyczne - 5 szt./pozycja</t>
  </si>
  <si>
    <r>
      <t xml:space="preserve">MONOPORCJE - mini  porcje w pojemniczkach </t>
    </r>
    <r>
      <rPr>
        <b/>
        <u/>
        <sz val="8"/>
        <color theme="1"/>
        <rFont val="Arial"/>
        <family val="2"/>
        <charset val="238"/>
      </rPr>
      <t xml:space="preserve">NA SŁODKO </t>
    </r>
    <r>
      <rPr>
        <b/>
        <sz val="8"/>
        <color theme="1"/>
        <rFont val="Arial"/>
        <family val="2"/>
        <charset val="238"/>
      </rPr>
      <t xml:space="preserve">
minimum logistyczne 10 szt./pozycja </t>
    </r>
  </si>
  <si>
    <t xml:space="preserve">FINGER FOOD - NA SŁODKO 
minimum logistyczne 10 szt./pozycja                                                                                                                                                            finger food typu:  Koreczki, Mini Tortille, Tartinki,  Roladki, Crostinii, Grzanki, Ciasta w papilotach </t>
  </si>
  <si>
    <r>
      <t xml:space="preserve">Kanapki Studenckie - mimimum logistyczne 5 szt./pozycja  
</t>
    </r>
    <r>
      <rPr>
        <sz val="8"/>
        <color theme="1"/>
        <rFont val="Arial"/>
        <family val="2"/>
        <charset val="238"/>
      </rPr>
      <t xml:space="preserve">pieczywo do wyboru: </t>
    </r>
    <r>
      <rPr>
        <b/>
        <sz val="8"/>
        <color theme="1"/>
        <rFont val="Arial"/>
        <family val="2"/>
        <charset val="238"/>
      </rPr>
      <t xml:space="preserve">bułka okrągła </t>
    </r>
    <r>
      <rPr>
        <sz val="8"/>
        <color theme="1"/>
        <rFont val="Arial"/>
        <family val="2"/>
        <charset val="238"/>
      </rPr>
      <t>średnic</t>
    </r>
    <r>
      <rPr>
        <b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ok 12 cm typu: pszenna, graham, wieloziarnista lub
</t>
    </r>
    <r>
      <rPr>
        <b/>
        <sz val="8"/>
        <color theme="1"/>
        <rFont val="Arial"/>
        <family val="2"/>
        <charset val="238"/>
      </rPr>
      <t xml:space="preserve">bułka podłużna </t>
    </r>
    <r>
      <rPr>
        <sz val="8"/>
        <color theme="1"/>
        <rFont val="Arial"/>
        <family val="2"/>
        <charset val="238"/>
      </rPr>
      <t xml:space="preserve">pszenna - porcja ok 15 cm lub </t>
    </r>
    <r>
      <rPr>
        <b/>
        <sz val="8"/>
        <color theme="1"/>
        <rFont val="Arial"/>
        <family val="2"/>
        <charset val="238"/>
      </rPr>
      <t>bajgle</t>
    </r>
    <r>
      <rPr>
        <sz val="8"/>
        <color theme="1"/>
        <rFont val="Arial"/>
        <family val="2"/>
        <charset val="238"/>
      </rPr>
      <t xml:space="preserve"> średnica ok 12 cm 
Jedna porcja (szt) składa się z bułki okrągłej lub bułki podłużnej ok 15 cm lub bajgla średnica ok 12 cm
- pieczywo: minimum 50 g - bułka okrągła; 70 g - bajgel; 100 g - bułka podłużna, 
- składnik mięsny lub rybny - minimum 50 g 
- składnik warzywny - minimum 45 g </t>
    </r>
  </si>
  <si>
    <t>Jeśli wypożyczane są stoły koktajlowe proszę o wskazanie koloru pokrowców (dostępne: białe lub czarne)</t>
  </si>
  <si>
    <r>
      <t xml:space="preserve">MONOPORCJE - mini porcje w pojemniczkach </t>
    </r>
    <r>
      <rPr>
        <b/>
        <u/>
        <sz val="8"/>
        <color theme="1"/>
        <rFont val="Arial"/>
        <family val="2"/>
        <charset val="238"/>
      </rPr>
      <t xml:space="preserve">WYTRAWNE </t>
    </r>
    <r>
      <rPr>
        <b/>
        <sz val="8"/>
        <color theme="1"/>
        <rFont val="Arial"/>
        <family val="2"/>
        <charset val="238"/>
      </rPr>
      <t xml:space="preserve">
minimum logistyczne 10 szt./pozycja</t>
    </r>
  </si>
  <si>
    <t xml:space="preserve">FINGER FOOD WYTRAWNE - min. 3 składniki 
minimum logistyczne 10 szt./pozycja
Porcje finger food typu: (wegetariańskie, mięsne, rybne) koreczki, mini tortille, tartinki, roladki, crostinii, grzanki </t>
  </si>
  <si>
    <t xml:space="preserve">SAŁATKI w miskach - mimimum logistyczne  5 szt./pozycja  </t>
  </si>
  <si>
    <r>
      <rPr>
        <b/>
        <sz val="8"/>
        <color theme="1"/>
        <rFont val="Arial"/>
        <family val="2"/>
        <charset val="238"/>
      </rPr>
      <t xml:space="preserve">Wariant nr. 3_ PREMIUM - </t>
    </r>
    <r>
      <rPr>
        <b/>
        <sz val="9"/>
        <color theme="8" tint="-0.249977111117893"/>
        <rFont val="Arial"/>
        <family val="2"/>
        <charset val="238"/>
      </rPr>
      <t xml:space="preserve">PRZERWA CIĄGŁA  </t>
    </r>
    <r>
      <rPr>
        <b/>
        <sz val="8"/>
        <color theme="8" tint="-0.249977111117893"/>
        <rFont val="Arial"/>
        <family val="2"/>
        <charset val="238"/>
      </rPr>
      <t xml:space="preserve">  </t>
    </r>
    <r>
      <rPr>
        <b/>
        <sz val="8"/>
        <color theme="1"/>
        <rFont val="Arial"/>
        <family val="2"/>
        <charset val="238"/>
      </rPr>
      <t xml:space="preserve">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Kawa z ekspresu - 100% Arabica: Espresso, Americano, Cappuccino,                                                                         Herbata - wybór herbat liściastych w torebkach - min. 8  smaków w tym: (Earl Grey, Czarna, Zielona, Miętowa, Czerwana, Owocowa, Malinowa)                                                                                                                                                                                                     Dodatki: cukier biały, cukier trzcionowy,mleko - min. 200 ml na osobę, mleko bez laktozy, mleko roślinne, świeża cytryna</t>
    </r>
  </si>
  <si>
    <r>
      <t xml:space="preserve">nie mniej niż 400 ml/ napój / osobę
</t>
    </r>
    <r>
      <rPr>
        <b/>
        <u/>
        <sz val="8"/>
        <color theme="4"/>
        <rFont val="Arial"/>
        <family val="2"/>
        <charset val="238"/>
      </rPr>
      <t xml:space="preserve">JEDNO PODANIE </t>
    </r>
    <r>
      <rPr>
        <b/>
        <sz val="8"/>
        <color theme="4"/>
        <rFont val="Arial"/>
        <family val="2"/>
        <charset val="238"/>
      </rPr>
      <t>W CZASIE 1 dnia WYDARZENIA - BEZ UZUPEŁNIENIA
- dostępne w godzinach wydarzenia.</t>
    </r>
  </si>
  <si>
    <r>
      <t xml:space="preserve">nie mniej niż 400 ml/ napój / osobę
</t>
    </r>
    <r>
      <rPr>
        <b/>
        <u/>
        <sz val="8"/>
        <color theme="4"/>
        <rFont val="Arial"/>
        <family val="2"/>
        <charset val="238"/>
      </rPr>
      <t>MINIMUM 3 UZUPEŁNIENIA</t>
    </r>
    <r>
      <rPr>
        <b/>
        <sz val="8"/>
        <color theme="4"/>
        <rFont val="Arial"/>
        <family val="2"/>
        <charset val="238"/>
      </rPr>
      <t xml:space="preserve">
W CIĄGU JEDNEGO DNIA WYDARZENIA  </t>
    </r>
  </si>
  <si>
    <r>
      <t xml:space="preserve">nie mniej niż 400 ml/ napój / osobę
</t>
    </r>
    <r>
      <rPr>
        <b/>
        <u/>
        <sz val="8"/>
        <color theme="4"/>
        <rFont val="Arial"/>
        <family val="2"/>
        <charset val="238"/>
      </rPr>
      <t>JEDNO PODANIE</t>
    </r>
    <r>
      <rPr>
        <b/>
        <sz val="8"/>
        <color theme="4"/>
        <rFont val="Arial"/>
        <family val="2"/>
        <charset val="238"/>
      </rPr>
      <t xml:space="preserve"> W CZASIE 1 dnia WYDARZENIA - BEZ UZUPEŁNIENIA - dostępne w godzinach wydarzenia.</t>
    </r>
    <r>
      <rPr>
        <b/>
        <sz val="8"/>
        <color theme="4" tint="0.39997558519241921"/>
        <rFont val="Arial"/>
        <family val="2"/>
        <charset val="238"/>
      </rPr>
      <t xml:space="preserve"> </t>
    </r>
    <r>
      <rPr>
        <b/>
        <sz val="8"/>
        <color theme="4"/>
        <rFont val="Arial"/>
        <family val="2"/>
        <charset val="238"/>
      </rPr>
      <t xml:space="preserve"> </t>
    </r>
  </si>
  <si>
    <r>
      <t xml:space="preserve">nie mniej niż 400 ml/ napój / osobę
</t>
    </r>
    <r>
      <rPr>
        <b/>
        <u/>
        <sz val="8"/>
        <color theme="4"/>
        <rFont val="Arial"/>
        <family val="2"/>
        <charset val="238"/>
      </rPr>
      <t>MINIMUM 3 UZUPEŁNIENIA</t>
    </r>
    <r>
      <rPr>
        <b/>
        <sz val="8"/>
        <color theme="4"/>
        <rFont val="Arial"/>
        <family val="2"/>
        <charset val="238"/>
      </rPr>
      <t xml:space="preserve">
W CIĄGU JEDNEGO DNIA WYDARZENIA </t>
    </r>
    <r>
      <rPr>
        <sz val="8"/>
        <color theme="4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
</t>
    </r>
  </si>
  <si>
    <r>
      <t xml:space="preserve">nie mniej niż 400  ml/ napój / osobę
</t>
    </r>
    <r>
      <rPr>
        <b/>
        <u/>
        <sz val="8"/>
        <color theme="4"/>
        <rFont val="Arial"/>
        <family val="2"/>
        <charset val="238"/>
      </rPr>
      <t>MINIMUM 3 UZUPEŁNIENIA</t>
    </r>
    <r>
      <rPr>
        <b/>
        <sz val="8"/>
        <color theme="4"/>
        <rFont val="Arial"/>
        <family val="2"/>
        <charset val="238"/>
      </rPr>
      <t xml:space="preserve">
W CIĄGU JEDNEGO DNIA WYDARZENIA  </t>
    </r>
    <r>
      <rPr>
        <sz val="8"/>
        <color theme="1"/>
        <rFont val="Arial"/>
        <family val="2"/>
        <charset val="238"/>
      </rPr>
      <t xml:space="preserve">   </t>
    </r>
  </si>
  <si>
    <t xml:space="preserve">CIASTA i DESERY - mimimum logistyczne 5 szt./pozycja  </t>
  </si>
  <si>
    <r>
      <t xml:space="preserve">Wypożyczenie obrusów lub pokrowców na stoły Zamawiajacego jest zapewniane nieodpłatnie przez Wykonawcę </t>
    </r>
    <r>
      <rPr>
        <sz val="8"/>
        <color theme="1"/>
        <rFont val="Arial"/>
        <family val="2"/>
        <charset val="238"/>
      </rPr>
      <t>(zapotrzebowanie należy zgłaszać bezpośrednio poprzez kontakt z Wykonawcą)</t>
    </r>
  </si>
  <si>
    <r>
      <t xml:space="preserve">Przedstawiciel Zamawiającego </t>
    </r>
    <r>
      <rPr>
        <sz val="8"/>
        <color theme="1"/>
        <rFont val="Arial"/>
        <family val="2"/>
        <charset val="238"/>
      </rPr>
      <t>(osoba odpowiedzialna za weryfikację ilościową i jakościową złożonego zamówienia)</t>
    </r>
    <r>
      <rPr>
        <sz val="11"/>
        <color theme="1"/>
        <rFont val="Arial"/>
        <family val="2"/>
        <charset val="238"/>
      </rPr>
      <t xml:space="preserve">:
kontakt telefoniczny/ </t>
    </r>
    <r>
      <rPr>
        <b/>
        <sz val="11"/>
        <color theme="1"/>
        <rFont val="Arial"/>
        <family val="2"/>
        <charset val="238"/>
      </rPr>
      <t>adres e-mail do Przedstawiciela Zamawiajacego</t>
    </r>
  </si>
  <si>
    <r>
      <t xml:space="preserve">STOŁY KOKTAJLOWE wraz z obrusami lub pokrowcami wypożyczenie 
</t>
    </r>
    <r>
      <rPr>
        <sz val="8"/>
        <color theme="1"/>
        <rFont val="Arial"/>
        <family val="2"/>
        <charset val="238"/>
      </rPr>
      <t xml:space="preserve">(jeśli chcesz wypożyczyć stoły kokatjlowe -  zaznacz poz. 120 niniejszego formularza). </t>
    </r>
    <r>
      <rPr>
        <sz val="11"/>
        <color theme="1"/>
        <rFont val="Arial"/>
        <family val="2"/>
        <charset val="238"/>
      </rPr>
      <t xml:space="preserve">
</t>
    </r>
  </si>
  <si>
    <t>Adres jednostki organizacyjnej  Zamawiającego</t>
  </si>
  <si>
    <t>Termin i godzina rozpoczęcia wydarzenia</t>
  </si>
  <si>
    <r>
      <t xml:space="preserve">Obsługa kelnerska (TAK/ NIE), należy podać ilość kelnerów oraz ewentulane uwagi do Wykonawcy: </t>
    </r>
    <r>
      <rPr>
        <sz val="8"/>
        <color theme="1"/>
        <rFont val="Arial"/>
        <family val="2"/>
        <charset val="238"/>
      </rPr>
      <t xml:space="preserve">(zgodnie z umową: </t>
    </r>
    <r>
      <rPr>
        <sz val="11"/>
        <color theme="1"/>
        <rFont val="Arial"/>
        <family val="2"/>
        <charset val="238"/>
      </rPr>
      <t xml:space="preserve">
-</t>
    </r>
    <r>
      <rPr>
        <sz val="8"/>
        <color theme="1"/>
        <rFont val="Arial"/>
        <family val="2"/>
        <charset val="238"/>
      </rPr>
      <t xml:space="preserve"> w przypadku wydawania obiadu serwowanego (…) min. 1 kelner na 15 osób lub zgodnie z ustaleniami z Zamawiającym (…) 
- w pozostałcyh przypadkach na żądanie Zamawiajacego (...) min. 1 kelner na 30 uczestników, z możliwością zwiększenia ilości kelnerów  przy wielokrotności liczby 30 uczestników )</t>
    </r>
    <r>
      <rPr>
        <sz val="11"/>
        <color theme="1"/>
        <rFont val="Arial"/>
        <family val="2"/>
        <charset val="238"/>
      </rPr>
      <t xml:space="preserve">. </t>
    </r>
  </si>
  <si>
    <t>z masłem, sałatą, pasztetem, galaretką z żurawiny,</t>
  </si>
  <si>
    <t xml:space="preserve">z masłem, sałatą, pieczoną szynką, sosem chrzanowym, </t>
  </si>
  <si>
    <t xml:space="preserve">z masłem, sałatą, salami, papryką konserwową, oliwkami, </t>
  </si>
  <si>
    <t xml:space="preserve">z masłem, sałatą, tuńczykiem, jajkiem gotowanym, majonezem, szczypiorkiem, </t>
  </si>
  <si>
    <t>FORMULARZ ZAMÓWIENIA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</si>
</sst>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;[Red]#,##0.00"/>
    <numFmt numFmtId="165" formatCode="#,##0_ ;\-#,##0\ "/>
    <numFmt numFmtId="166" formatCode="[$-415]General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5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6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theme="8" tint="-0.249977111117893"/>
      <name val="Arial"/>
      <family val="2"/>
      <charset val="238"/>
    </font>
    <font>
      <b/>
      <sz val="8"/>
      <color theme="8" tint="-0.249977111117893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0"/>
      <name val="Arial"/>
      <family val="2"/>
      <charset val="238"/>
    </font>
    <font>
      <sz val="8"/>
      <color rgb="FF202124"/>
      <name val="Arial"/>
      <family val="2"/>
      <charset val="238"/>
    </font>
    <font>
      <b/>
      <sz val="8"/>
      <color theme="4"/>
      <name val="Arial"/>
      <family val="2"/>
      <charset val="238"/>
    </font>
    <font>
      <b/>
      <sz val="8"/>
      <color theme="4" tint="0.39997558519241921"/>
      <name val="Arial"/>
      <family val="2"/>
      <charset val="238"/>
    </font>
    <font>
      <sz val="8"/>
      <color theme="4"/>
      <name val="Arial"/>
      <family val="2"/>
      <charset val="238"/>
    </font>
    <font>
      <b/>
      <u/>
      <sz val="8"/>
      <color theme="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166" fontId="31" fillId="0" borderId="0" applyBorder="0" applyProtection="0"/>
  </cellStyleXfs>
  <cellXfs count="18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4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164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vertical="center" wrapText="1"/>
    </xf>
    <xf numFmtId="44" fontId="1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4" fontId="1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6" xfId="0" applyFont="1" applyBorder="1" applyAlignment="1">
      <alignment vertical="center" wrapText="1"/>
    </xf>
    <xf numFmtId="0" fontId="23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1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7" fillId="2" borderId="1" xfId="0" applyFont="1" applyFill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65" fontId="23" fillId="0" borderId="8" xfId="0" applyNumberFormat="1" applyFont="1" applyBorder="1" applyAlignment="1">
      <alignment horizontal="center" vertical="center" wrapText="1"/>
    </xf>
    <xf numFmtId="165" fontId="23" fillId="0" borderId="9" xfId="0" applyNumberFormat="1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44" fontId="21" fillId="2" borderId="3" xfId="0" applyNumberFormat="1" applyFont="1" applyFill="1" applyBorder="1" applyAlignment="1">
      <alignment horizontal="center" vertical="center"/>
    </xf>
    <xf numFmtId="165" fontId="18" fillId="3" borderId="9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3" fillId="2" borderId="3" xfId="0" applyFont="1" applyFill="1" applyBorder="1" applyAlignment="1">
      <alignment horizontal="left" vertical="center"/>
    </xf>
    <xf numFmtId="1" fontId="21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8" fillId="0" borderId="3" xfId="0" applyNumberFormat="1" applyFont="1" applyBorder="1" applyAlignment="1" applyProtection="1">
      <alignment horizontal="center" vertical="center" wrapText="1"/>
      <protection locked="0"/>
    </xf>
    <xf numFmtId="44" fontId="18" fillId="0" borderId="3" xfId="0" applyNumberFormat="1" applyFont="1" applyBorder="1" applyAlignment="1" applyProtection="1">
      <alignment horizontal="center" vertical="center" wrapText="1"/>
      <protection locked="0"/>
    </xf>
    <xf numFmtId="44" fontId="0" fillId="0" borderId="1" xfId="0" applyNumberFormat="1" applyBorder="1"/>
    <xf numFmtId="0" fontId="23" fillId="2" borderId="1" xfId="0" applyFont="1" applyFill="1" applyBorder="1" applyAlignment="1">
      <alignment horizontal="left" vertical="center"/>
    </xf>
    <xf numFmtId="44" fontId="0" fillId="2" borderId="1" xfId="0" applyNumberFormat="1" applyFill="1" applyBorder="1"/>
    <xf numFmtId="1" fontId="18" fillId="0" borderId="3" xfId="0" applyNumberFormat="1" applyFont="1" applyBorder="1" applyAlignment="1">
      <alignment horizontal="center" vertical="center"/>
    </xf>
    <xf numFmtId="44" fontId="18" fillId="0" borderId="3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1" fontId="21" fillId="2" borderId="3" xfId="0" applyNumberFormat="1" applyFont="1" applyFill="1" applyBorder="1" applyAlignment="1">
      <alignment horizontal="center" vertical="center" wrapText="1"/>
    </xf>
    <xf numFmtId="44" fontId="21" fillId="2" borderId="3" xfId="0" applyNumberFormat="1" applyFont="1" applyFill="1" applyBorder="1" applyAlignment="1">
      <alignment horizontal="center" vertical="center" wrapText="1"/>
    </xf>
    <xf numFmtId="44" fontId="0" fillId="0" borderId="7" xfId="0" applyNumberFormat="1" applyBorder="1"/>
    <xf numFmtId="1" fontId="18" fillId="2" borderId="3" xfId="0" applyNumberFormat="1" applyFont="1" applyFill="1" applyBorder="1" applyAlignment="1">
      <alignment horizontal="center" vertical="center" wrapText="1"/>
    </xf>
    <xf numFmtId="44" fontId="18" fillId="2" borderId="3" xfId="0" applyNumberFormat="1" applyFont="1" applyFill="1" applyBorder="1" applyAlignment="1">
      <alignment horizontal="center" vertical="center" wrapText="1"/>
    </xf>
    <xf numFmtId="44" fontId="18" fillId="2" borderId="10" xfId="0" applyNumberFormat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vertical="center" wrapText="1"/>
    </xf>
    <xf numFmtId="0" fontId="34" fillId="0" borderId="0" xfId="0" applyFont="1"/>
    <xf numFmtId="0" fontId="28" fillId="0" borderId="1" xfId="0" applyFont="1" applyBorder="1" applyAlignment="1">
      <alignment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9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33" fillId="0" borderId="1" xfId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1" fillId="0" borderId="1" xfId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3">
    <cellStyle name="Excel Built-in Normal" xfId="2" xr:uid="{D448420E-115B-442B-8DCA-65CDF109496A}"/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0</xdr:rowOff>
    </xdr:from>
    <xdr:to>
      <xdr:col>3</xdr:col>
      <xdr:colOff>57150</xdr:colOff>
      <xdr:row>22</xdr:row>
      <xdr:rowOff>63500</xdr:rowOff>
    </xdr:to>
    <xdr:sp macro="" textlink="">
      <xdr:nvSpPr>
        <xdr:cNvPr id="2" name="AutoShape 3" descr="Stół koktajlowy, 800x1100 mm | TECHNICA, Banquet Line">
          <a:extLst>
            <a:ext uri="{FF2B5EF4-FFF2-40B4-BE49-F238E27FC236}">
              <a16:creationId xmlns:a16="http://schemas.microsoft.com/office/drawing/2014/main" id="{DD64583F-F9A2-4FC5-AD57-B84A1A7A924B}"/>
            </a:ext>
          </a:extLst>
        </xdr:cNvPr>
        <xdr:cNvSpPr>
          <a:spLocks noChangeAspect="1" noChangeArrowheads="1"/>
        </xdr:cNvSpPr>
      </xdr:nvSpPr>
      <xdr:spPr bwMode="auto">
        <a:xfrm>
          <a:off x="2352675" y="42071925"/>
          <a:ext cx="571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57150</xdr:colOff>
      <xdr:row>22</xdr:row>
      <xdr:rowOff>63500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F5BDFFD7-0B13-41D5-8A18-99DD2B3B9FDC}"/>
            </a:ext>
          </a:extLst>
        </xdr:cNvPr>
        <xdr:cNvSpPr>
          <a:spLocks noChangeAspect="1" noChangeArrowheads="1"/>
        </xdr:cNvSpPr>
      </xdr:nvSpPr>
      <xdr:spPr bwMode="auto">
        <a:xfrm>
          <a:off x="6181725" y="42071925"/>
          <a:ext cx="571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57150</xdr:colOff>
      <xdr:row>22</xdr:row>
      <xdr:rowOff>63500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996766BB-4908-4324-B9BA-EE9DD0124B13}"/>
            </a:ext>
          </a:extLst>
        </xdr:cNvPr>
        <xdr:cNvSpPr>
          <a:spLocks noChangeAspect="1" noChangeArrowheads="1"/>
        </xdr:cNvSpPr>
      </xdr:nvSpPr>
      <xdr:spPr bwMode="auto">
        <a:xfrm>
          <a:off x="6181725" y="42071925"/>
          <a:ext cx="571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57150</xdr:colOff>
      <xdr:row>22</xdr:row>
      <xdr:rowOff>63500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BF05AEC8-C357-42CA-AD61-A440B31E0805}"/>
            </a:ext>
          </a:extLst>
        </xdr:cNvPr>
        <xdr:cNvSpPr>
          <a:spLocks noChangeAspect="1" noChangeArrowheads="1"/>
        </xdr:cNvSpPr>
      </xdr:nvSpPr>
      <xdr:spPr bwMode="auto">
        <a:xfrm>
          <a:off x="6181725" y="42071925"/>
          <a:ext cx="571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57150</xdr:colOff>
      <xdr:row>22</xdr:row>
      <xdr:rowOff>63500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7B3175B3-BBCE-4054-821A-33E824B1C4D5}"/>
            </a:ext>
          </a:extLst>
        </xdr:cNvPr>
        <xdr:cNvSpPr>
          <a:spLocks noChangeAspect="1" noChangeArrowheads="1"/>
        </xdr:cNvSpPr>
      </xdr:nvSpPr>
      <xdr:spPr bwMode="auto">
        <a:xfrm>
          <a:off x="6181725" y="42071925"/>
          <a:ext cx="571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57150</xdr:colOff>
      <xdr:row>21</xdr:row>
      <xdr:rowOff>92075</xdr:rowOff>
    </xdr:to>
    <xdr:sp macro="" textlink="">
      <xdr:nvSpPr>
        <xdr:cNvPr id="8" name="AutoShape 3" descr="Stół koktajlowy, 800x1100 mm | TECHNICA, Banquet Line">
          <a:extLst>
            <a:ext uri="{FF2B5EF4-FFF2-40B4-BE49-F238E27FC236}">
              <a16:creationId xmlns:a16="http://schemas.microsoft.com/office/drawing/2014/main" id="{1F0807B6-81E5-40D6-B207-8748B34AD09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2457450"/>
          <a:ext cx="5715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57150</xdr:colOff>
      <xdr:row>21</xdr:row>
      <xdr:rowOff>92075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7E2C017B-8EE0-44E3-A0A8-0306FF168E6B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457450"/>
          <a:ext cx="5715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57150</xdr:colOff>
      <xdr:row>21</xdr:row>
      <xdr:rowOff>92075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197082EE-5B29-4059-AD59-44B0047B0BCE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457450"/>
          <a:ext cx="5715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57150</xdr:colOff>
      <xdr:row>21</xdr:row>
      <xdr:rowOff>92075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52187B81-4887-441E-B377-D8069C0E8E25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457450"/>
          <a:ext cx="5715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57150</xdr:colOff>
      <xdr:row>21</xdr:row>
      <xdr:rowOff>92075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2623BDFC-5FF3-40A1-BFA8-6C7AFE9396D4}"/>
            </a:ext>
          </a:extLst>
        </xdr:cNvPr>
        <xdr:cNvSpPr>
          <a:spLocks noChangeAspect="1" noChangeArrowheads="1"/>
        </xdr:cNvSpPr>
      </xdr:nvSpPr>
      <xdr:spPr bwMode="auto">
        <a:xfrm>
          <a:off x="6619875" y="2457450"/>
          <a:ext cx="5715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315384</xdr:colOff>
      <xdr:row>155</xdr:row>
      <xdr:rowOff>726547</xdr:rowOff>
    </xdr:from>
    <xdr:ext cx="1436262" cy="1317625"/>
    <xdr:pic>
      <xdr:nvPicPr>
        <xdr:cNvPr id="13" name="Obraz 4">
          <a:extLst>
            <a:ext uri="{FF2B5EF4-FFF2-40B4-BE49-F238E27FC236}">
              <a16:creationId xmlns:a16="http://schemas.microsoft.com/office/drawing/2014/main" id="{152FDEAF-805D-4789-885F-6F4B3E614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522634" y="38866235"/>
          <a:ext cx="1436262" cy="13176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aria.kryworotko@ug.edu.pl" TargetMode="External"/><Relationship Id="rId1" Type="http://schemas.openxmlformats.org/officeDocument/2006/relationships/hyperlink" Target="mailto:e.jakubowska@ug.edu.p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863E-06BD-4BDD-A929-092F15FEC558}">
  <sheetPr>
    <pageSetUpPr fitToPage="1"/>
  </sheetPr>
  <dimension ref="B1:I185"/>
  <sheetViews>
    <sheetView workbookViewId="0">
      <selection activeCell="D8" sqref="D8"/>
    </sheetView>
  </sheetViews>
  <sheetFormatPr defaultColWidth="9.140625" defaultRowHeight="12.75" x14ac:dyDescent="0.25"/>
  <cols>
    <col min="1" max="1" width="3.42578125" style="1" customWidth="1"/>
    <col min="2" max="2" width="6.5703125" style="1" customWidth="1"/>
    <col min="3" max="3" width="17.5703125" style="1" customWidth="1"/>
    <col min="4" max="4" width="70.28515625" style="1" customWidth="1"/>
    <col min="5" max="5" width="23.5703125" style="1" customWidth="1"/>
    <col min="6" max="6" width="5.42578125" style="1" customWidth="1"/>
    <col min="7" max="7" width="12.85546875" style="29" customWidth="1"/>
    <col min="8" max="8" width="23.5703125" style="41" customWidth="1"/>
    <col min="9" max="9" width="23.5703125" style="1" customWidth="1"/>
    <col min="10" max="16384" width="9.140625" style="1"/>
  </cols>
  <sheetData>
    <row r="1" spans="2:9" ht="64.5" customHeight="1" x14ac:dyDescent="0.25">
      <c r="B1" s="31" t="s">
        <v>0</v>
      </c>
      <c r="C1" s="31"/>
      <c r="D1" s="31" t="s">
        <v>1</v>
      </c>
      <c r="E1" s="107" t="s">
        <v>2</v>
      </c>
      <c r="F1" s="108"/>
      <c r="G1" s="2" t="s">
        <v>3</v>
      </c>
      <c r="H1" s="38" t="s">
        <v>4</v>
      </c>
      <c r="I1" s="31" t="s">
        <v>5</v>
      </c>
    </row>
    <row r="2" spans="2:9" x14ac:dyDescent="0.25">
      <c r="B2" s="32">
        <v>1</v>
      </c>
      <c r="C2" s="32"/>
      <c r="D2" s="30">
        <v>2</v>
      </c>
      <c r="E2" s="109">
        <v>3</v>
      </c>
      <c r="F2" s="110"/>
      <c r="G2" s="30">
        <v>4</v>
      </c>
      <c r="H2" s="30">
        <v>5</v>
      </c>
      <c r="I2" s="32">
        <v>6</v>
      </c>
    </row>
    <row r="3" spans="2:9" ht="24.95" customHeight="1" x14ac:dyDescent="0.25">
      <c r="B3" s="123" t="s">
        <v>6</v>
      </c>
      <c r="C3" s="124"/>
      <c r="D3" s="125"/>
      <c r="E3" s="131"/>
      <c r="F3" s="132"/>
      <c r="G3" s="132"/>
      <c r="H3" s="132"/>
      <c r="I3" s="133"/>
    </row>
    <row r="4" spans="2:9" ht="24.95" customHeight="1" x14ac:dyDescent="0.25">
      <c r="B4" s="32">
        <v>1</v>
      </c>
      <c r="C4" s="32" t="s">
        <v>204</v>
      </c>
      <c r="D4" s="3" t="s">
        <v>7</v>
      </c>
      <c r="E4" s="109" t="s">
        <v>8</v>
      </c>
      <c r="F4" s="110"/>
      <c r="G4" s="4">
        <v>25</v>
      </c>
      <c r="H4" s="39">
        <v>10</v>
      </c>
      <c r="I4" s="5">
        <f>+H4*G4</f>
        <v>250</v>
      </c>
    </row>
    <row r="5" spans="2:9" ht="24.95" customHeight="1" x14ac:dyDescent="0.25">
      <c r="B5" s="32">
        <f>1+B4</f>
        <v>2</v>
      </c>
      <c r="C5" s="32" t="s">
        <v>204</v>
      </c>
      <c r="D5" s="3" t="s">
        <v>9</v>
      </c>
      <c r="E5" s="109" t="s">
        <v>8</v>
      </c>
      <c r="F5" s="110"/>
      <c r="G5" s="4"/>
      <c r="H5" s="39">
        <v>10</v>
      </c>
      <c r="I5" s="5">
        <f t="shared" ref="I5:I29" si="0">+H5*G5</f>
        <v>0</v>
      </c>
    </row>
    <row r="6" spans="2:9" ht="24.95" customHeight="1" x14ac:dyDescent="0.25">
      <c r="B6" s="32">
        <f t="shared" ref="B6:B14" si="1">1+B5</f>
        <v>3</v>
      </c>
      <c r="C6" s="32" t="s">
        <v>204</v>
      </c>
      <c r="D6" s="3" t="s">
        <v>10</v>
      </c>
      <c r="E6" s="109" t="s">
        <v>8</v>
      </c>
      <c r="F6" s="110"/>
      <c r="G6" s="4"/>
      <c r="H6" s="39">
        <v>10</v>
      </c>
      <c r="I6" s="5">
        <f t="shared" si="0"/>
        <v>0</v>
      </c>
    </row>
    <row r="7" spans="2:9" ht="24.95" customHeight="1" x14ac:dyDescent="0.25">
      <c r="B7" s="32">
        <f t="shared" si="1"/>
        <v>4</v>
      </c>
      <c r="C7" s="32" t="s">
        <v>204</v>
      </c>
      <c r="D7" s="3" t="s">
        <v>11</v>
      </c>
      <c r="E7" s="109" t="s">
        <v>8</v>
      </c>
      <c r="F7" s="110"/>
      <c r="G7" s="4"/>
      <c r="H7" s="39">
        <v>10</v>
      </c>
      <c r="I7" s="5">
        <f t="shared" si="0"/>
        <v>0</v>
      </c>
    </row>
    <row r="8" spans="2:9" ht="24.95" customHeight="1" x14ac:dyDescent="0.25">
      <c r="B8" s="32">
        <f t="shared" si="1"/>
        <v>5</v>
      </c>
      <c r="C8" s="32" t="s">
        <v>204</v>
      </c>
      <c r="D8" s="3" t="s">
        <v>12</v>
      </c>
      <c r="E8" s="109" t="s">
        <v>8</v>
      </c>
      <c r="F8" s="110"/>
      <c r="G8" s="4"/>
      <c r="H8" s="39">
        <v>10</v>
      </c>
      <c r="I8" s="5">
        <f t="shared" si="0"/>
        <v>0</v>
      </c>
    </row>
    <row r="9" spans="2:9" ht="24.95" customHeight="1" x14ac:dyDescent="0.25">
      <c r="B9" s="32">
        <f t="shared" si="1"/>
        <v>6</v>
      </c>
      <c r="C9" s="32" t="s">
        <v>204</v>
      </c>
      <c r="D9" s="3" t="s">
        <v>13</v>
      </c>
      <c r="E9" s="109" t="s">
        <v>8</v>
      </c>
      <c r="F9" s="110"/>
      <c r="G9" s="4"/>
      <c r="H9" s="39">
        <v>10</v>
      </c>
      <c r="I9" s="5">
        <f t="shared" si="0"/>
        <v>0</v>
      </c>
    </row>
    <row r="10" spans="2:9" ht="24.95" customHeight="1" x14ac:dyDescent="0.25">
      <c r="B10" s="32">
        <f t="shared" si="1"/>
        <v>7</v>
      </c>
      <c r="C10" s="32" t="s">
        <v>204</v>
      </c>
      <c r="D10" s="3" t="s">
        <v>14</v>
      </c>
      <c r="E10" s="109" t="s">
        <v>8</v>
      </c>
      <c r="F10" s="110"/>
      <c r="G10" s="4"/>
      <c r="H10" s="39">
        <v>10</v>
      </c>
      <c r="I10" s="5">
        <f t="shared" si="0"/>
        <v>0</v>
      </c>
    </row>
    <row r="11" spans="2:9" ht="24.95" customHeight="1" x14ac:dyDescent="0.25">
      <c r="B11" s="32">
        <f t="shared" si="1"/>
        <v>8</v>
      </c>
      <c r="C11" s="32" t="s">
        <v>204</v>
      </c>
      <c r="D11" s="6" t="s">
        <v>15</v>
      </c>
      <c r="E11" s="109" t="s">
        <v>8</v>
      </c>
      <c r="F11" s="110"/>
      <c r="G11" s="4"/>
      <c r="H11" s="39">
        <v>10</v>
      </c>
      <c r="I11" s="5">
        <f t="shared" si="0"/>
        <v>0</v>
      </c>
    </row>
    <row r="12" spans="2:9" ht="24.95" customHeight="1" x14ac:dyDescent="0.25">
      <c r="B12" s="32">
        <f t="shared" si="1"/>
        <v>9</v>
      </c>
      <c r="C12" s="32" t="s">
        <v>204</v>
      </c>
      <c r="D12" s="6" t="s">
        <v>16</v>
      </c>
      <c r="E12" s="109" t="s">
        <v>8</v>
      </c>
      <c r="F12" s="110"/>
      <c r="G12" s="4"/>
      <c r="H12" s="39">
        <v>10</v>
      </c>
      <c r="I12" s="5">
        <f t="shared" si="0"/>
        <v>0</v>
      </c>
    </row>
    <row r="13" spans="2:9" ht="24.95" customHeight="1" x14ac:dyDescent="0.25">
      <c r="B13" s="32">
        <f t="shared" si="1"/>
        <v>10</v>
      </c>
      <c r="C13" s="32" t="s">
        <v>204</v>
      </c>
      <c r="D13" s="3" t="s">
        <v>17</v>
      </c>
      <c r="E13" s="109" t="s">
        <v>8</v>
      </c>
      <c r="F13" s="110"/>
      <c r="G13" s="4"/>
      <c r="H13" s="39">
        <v>10</v>
      </c>
      <c r="I13" s="5">
        <f t="shared" si="0"/>
        <v>0</v>
      </c>
    </row>
    <row r="14" spans="2:9" ht="24.95" customHeight="1" x14ac:dyDescent="0.25">
      <c r="B14" s="32">
        <f t="shared" si="1"/>
        <v>11</v>
      </c>
      <c r="C14" s="32" t="s">
        <v>204</v>
      </c>
      <c r="D14" s="6" t="s">
        <v>18</v>
      </c>
      <c r="E14" s="109" t="s">
        <v>8</v>
      </c>
      <c r="F14" s="110"/>
      <c r="G14" s="4"/>
      <c r="H14" s="39">
        <v>10</v>
      </c>
      <c r="I14" s="5">
        <f t="shared" si="0"/>
        <v>0</v>
      </c>
    </row>
    <row r="15" spans="2:9" ht="24.95" customHeight="1" x14ac:dyDescent="0.25">
      <c r="B15" s="123" t="s">
        <v>19</v>
      </c>
      <c r="C15" s="124"/>
      <c r="D15" s="125"/>
      <c r="E15" s="134"/>
      <c r="F15" s="135"/>
      <c r="G15" s="135"/>
      <c r="H15" s="135"/>
      <c r="I15" s="136"/>
    </row>
    <row r="16" spans="2:9" ht="24.95" customHeight="1" x14ac:dyDescent="0.25">
      <c r="B16" s="30">
        <v>12</v>
      </c>
      <c r="C16" s="30" t="s">
        <v>205</v>
      </c>
      <c r="D16" s="7" t="s">
        <v>20</v>
      </c>
      <c r="E16" s="109" t="s">
        <v>21</v>
      </c>
      <c r="F16" s="110"/>
      <c r="G16" s="30"/>
      <c r="H16" s="39">
        <v>10</v>
      </c>
      <c r="I16" s="5">
        <f t="shared" si="0"/>
        <v>0</v>
      </c>
    </row>
    <row r="17" spans="2:9" ht="24.95" customHeight="1" x14ac:dyDescent="0.25">
      <c r="B17" s="30">
        <f>+B16+1</f>
        <v>13</v>
      </c>
      <c r="C17" s="30" t="s">
        <v>205</v>
      </c>
      <c r="D17" s="7" t="s">
        <v>202</v>
      </c>
      <c r="E17" s="109" t="s">
        <v>21</v>
      </c>
      <c r="F17" s="110"/>
      <c r="G17" s="30"/>
      <c r="H17" s="39">
        <v>10</v>
      </c>
      <c r="I17" s="5">
        <f t="shared" si="0"/>
        <v>0</v>
      </c>
    </row>
    <row r="18" spans="2:9" ht="24.95" customHeight="1" x14ac:dyDescent="0.25">
      <c r="B18" s="30">
        <f t="shared" ref="B18:B23" si="2">+B17+1</f>
        <v>14</v>
      </c>
      <c r="C18" s="30" t="s">
        <v>205</v>
      </c>
      <c r="D18" s="7" t="s">
        <v>22</v>
      </c>
      <c r="E18" s="109" t="s">
        <v>21</v>
      </c>
      <c r="F18" s="110"/>
      <c r="G18" s="30"/>
      <c r="H18" s="39">
        <v>10</v>
      </c>
      <c r="I18" s="5">
        <f t="shared" si="0"/>
        <v>0</v>
      </c>
    </row>
    <row r="19" spans="2:9" ht="24.95" customHeight="1" x14ac:dyDescent="0.25">
      <c r="B19" s="30">
        <f t="shared" si="2"/>
        <v>15</v>
      </c>
      <c r="C19" s="30" t="s">
        <v>205</v>
      </c>
      <c r="D19" s="7" t="s">
        <v>23</v>
      </c>
      <c r="E19" s="109" t="s">
        <v>21</v>
      </c>
      <c r="F19" s="110"/>
      <c r="G19" s="30"/>
      <c r="H19" s="39">
        <v>10</v>
      </c>
      <c r="I19" s="5">
        <f t="shared" si="0"/>
        <v>0</v>
      </c>
    </row>
    <row r="20" spans="2:9" ht="24.95" customHeight="1" x14ac:dyDescent="0.25">
      <c r="B20" s="30">
        <f t="shared" si="2"/>
        <v>16</v>
      </c>
      <c r="C20" s="30" t="s">
        <v>205</v>
      </c>
      <c r="D20" s="7" t="s">
        <v>24</v>
      </c>
      <c r="E20" s="109" t="s">
        <v>21</v>
      </c>
      <c r="F20" s="110"/>
      <c r="G20" s="30"/>
      <c r="H20" s="39">
        <v>10</v>
      </c>
      <c r="I20" s="5">
        <f t="shared" si="0"/>
        <v>0</v>
      </c>
    </row>
    <row r="21" spans="2:9" ht="24.95" customHeight="1" x14ac:dyDescent="0.25">
      <c r="B21" s="30">
        <f t="shared" si="2"/>
        <v>17</v>
      </c>
      <c r="C21" s="30" t="s">
        <v>205</v>
      </c>
      <c r="D21" s="7" t="s">
        <v>25</v>
      </c>
      <c r="E21" s="109" t="s">
        <v>21</v>
      </c>
      <c r="F21" s="110"/>
      <c r="G21" s="30"/>
      <c r="H21" s="39">
        <v>10</v>
      </c>
      <c r="I21" s="5">
        <f t="shared" si="0"/>
        <v>0</v>
      </c>
    </row>
    <row r="22" spans="2:9" ht="24.95" customHeight="1" x14ac:dyDescent="0.25">
      <c r="B22" s="30">
        <f t="shared" si="2"/>
        <v>18</v>
      </c>
      <c r="C22" s="30" t="s">
        <v>205</v>
      </c>
      <c r="D22" s="7" t="s">
        <v>26</v>
      </c>
      <c r="E22" s="109" t="s">
        <v>21</v>
      </c>
      <c r="F22" s="110"/>
      <c r="G22" s="30"/>
      <c r="H22" s="39">
        <v>10</v>
      </c>
      <c r="I22" s="5">
        <f t="shared" si="0"/>
        <v>0</v>
      </c>
    </row>
    <row r="23" spans="2:9" ht="24.95" customHeight="1" x14ac:dyDescent="0.25">
      <c r="B23" s="30">
        <f t="shared" si="2"/>
        <v>19</v>
      </c>
      <c r="C23" s="30" t="s">
        <v>205</v>
      </c>
      <c r="D23" s="7" t="s">
        <v>27</v>
      </c>
      <c r="E23" s="109" t="s">
        <v>21</v>
      </c>
      <c r="F23" s="110"/>
      <c r="G23" s="30"/>
      <c r="H23" s="39">
        <v>10</v>
      </c>
      <c r="I23" s="5">
        <f t="shared" si="0"/>
        <v>0</v>
      </c>
    </row>
    <row r="24" spans="2:9" ht="24.95" customHeight="1" x14ac:dyDescent="0.25">
      <c r="B24" s="123" t="s">
        <v>28</v>
      </c>
      <c r="C24" s="124"/>
      <c r="D24" s="125"/>
      <c r="E24" s="134"/>
      <c r="F24" s="135"/>
      <c r="G24" s="135"/>
      <c r="H24" s="135"/>
      <c r="I24" s="136"/>
    </row>
    <row r="25" spans="2:9" ht="24.95" customHeight="1" x14ac:dyDescent="0.25">
      <c r="B25" s="30">
        <v>20</v>
      </c>
      <c r="C25" s="30" t="s">
        <v>206</v>
      </c>
      <c r="D25" s="7" t="s">
        <v>29</v>
      </c>
      <c r="E25" s="109" t="s">
        <v>30</v>
      </c>
      <c r="F25" s="110"/>
      <c r="G25" s="30"/>
      <c r="H25" s="39">
        <v>10</v>
      </c>
      <c r="I25" s="5">
        <f t="shared" si="0"/>
        <v>0</v>
      </c>
    </row>
    <row r="26" spans="2:9" ht="24.95" customHeight="1" x14ac:dyDescent="0.25">
      <c r="B26" s="30">
        <f>+B25+1</f>
        <v>21</v>
      </c>
      <c r="C26" s="30" t="s">
        <v>206</v>
      </c>
      <c r="D26" s="8" t="s">
        <v>31</v>
      </c>
      <c r="E26" s="109" t="s">
        <v>30</v>
      </c>
      <c r="F26" s="110"/>
      <c r="G26" s="30"/>
      <c r="H26" s="39">
        <v>10</v>
      </c>
      <c r="I26" s="5">
        <f t="shared" si="0"/>
        <v>0</v>
      </c>
    </row>
    <row r="27" spans="2:9" ht="24.95" customHeight="1" x14ac:dyDescent="0.25">
      <c r="B27" s="30">
        <f>+B26+1</f>
        <v>22</v>
      </c>
      <c r="C27" s="30" t="s">
        <v>206</v>
      </c>
      <c r="D27" s="7" t="s">
        <v>32</v>
      </c>
      <c r="E27" s="109" t="s">
        <v>30</v>
      </c>
      <c r="F27" s="110"/>
      <c r="G27" s="30"/>
      <c r="H27" s="39">
        <v>10</v>
      </c>
      <c r="I27" s="5">
        <f t="shared" si="0"/>
        <v>0</v>
      </c>
    </row>
    <row r="28" spans="2:9" ht="24.95" customHeight="1" x14ac:dyDescent="0.25">
      <c r="B28" s="30">
        <f>+B27+1</f>
        <v>23</v>
      </c>
      <c r="C28" s="30" t="s">
        <v>206</v>
      </c>
      <c r="D28" s="7" t="s">
        <v>33</v>
      </c>
      <c r="E28" s="109" t="s">
        <v>30</v>
      </c>
      <c r="F28" s="110"/>
      <c r="G28" s="30"/>
      <c r="H28" s="39">
        <v>10</v>
      </c>
      <c r="I28" s="5">
        <f t="shared" si="0"/>
        <v>0</v>
      </c>
    </row>
    <row r="29" spans="2:9" ht="24.95" customHeight="1" x14ac:dyDescent="0.25">
      <c r="B29" s="30">
        <f>+B28+1</f>
        <v>24</v>
      </c>
      <c r="C29" s="30" t="s">
        <v>206</v>
      </c>
      <c r="D29" s="7" t="s">
        <v>34</v>
      </c>
      <c r="E29" s="109" t="s">
        <v>30</v>
      </c>
      <c r="F29" s="110"/>
      <c r="G29" s="30"/>
      <c r="H29" s="39">
        <v>10</v>
      </c>
      <c r="I29" s="5">
        <f t="shared" si="0"/>
        <v>0</v>
      </c>
    </row>
    <row r="30" spans="2:9" ht="24.95" customHeight="1" x14ac:dyDescent="0.25">
      <c r="B30" s="123" t="s">
        <v>35</v>
      </c>
      <c r="C30" s="124"/>
      <c r="D30" s="125"/>
      <c r="E30" s="134"/>
      <c r="F30" s="135"/>
      <c r="G30" s="135"/>
      <c r="H30" s="135"/>
      <c r="I30" s="136"/>
    </row>
    <row r="31" spans="2:9" ht="24.95" customHeight="1" x14ac:dyDescent="0.25">
      <c r="B31" s="9">
        <v>25</v>
      </c>
      <c r="C31" s="9" t="s">
        <v>207</v>
      </c>
      <c r="D31" s="3" t="s">
        <v>36</v>
      </c>
      <c r="E31" s="109" t="s">
        <v>30</v>
      </c>
      <c r="F31" s="110"/>
      <c r="G31" s="30"/>
      <c r="H31" s="39">
        <v>10</v>
      </c>
      <c r="I31" s="5">
        <f t="shared" ref="I31:I49" si="3">+H31*G31</f>
        <v>0</v>
      </c>
    </row>
    <row r="32" spans="2:9" ht="24.95" customHeight="1" x14ac:dyDescent="0.25">
      <c r="B32" s="9">
        <f>+B31+1</f>
        <v>26</v>
      </c>
      <c r="C32" s="9" t="s">
        <v>207</v>
      </c>
      <c r="D32" s="3" t="s">
        <v>37</v>
      </c>
      <c r="E32" s="109" t="s">
        <v>30</v>
      </c>
      <c r="F32" s="110"/>
      <c r="G32" s="30"/>
      <c r="H32" s="39">
        <v>10</v>
      </c>
      <c r="I32" s="5">
        <f t="shared" si="3"/>
        <v>0</v>
      </c>
    </row>
    <row r="33" spans="2:9" ht="24.95" customHeight="1" x14ac:dyDescent="0.25">
      <c r="B33" s="9">
        <f t="shared" ref="B33:B49" si="4">+B32+1</f>
        <v>27</v>
      </c>
      <c r="C33" s="9" t="s">
        <v>207</v>
      </c>
      <c r="D33" s="3" t="s">
        <v>38</v>
      </c>
      <c r="E33" s="109" t="s">
        <v>30</v>
      </c>
      <c r="F33" s="110"/>
      <c r="G33" s="30"/>
      <c r="H33" s="39">
        <v>10</v>
      </c>
      <c r="I33" s="5">
        <f t="shared" si="3"/>
        <v>0</v>
      </c>
    </row>
    <row r="34" spans="2:9" ht="24.95" customHeight="1" x14ac:dyDescent="0.25">
      <c r="B34" s="9">
        <f t="shared" si="4"/>
        <v>28</v>
      </c>
      <c r="C34" s="9" t="s">
        <v>207</v>
      </c>
      <c r="D34" s="3" t="s">
        <v>39</v>
      </c>
      <c r="E34" s="109" t="s">
        <v>30</v>
      </c>
      <c r="F34" s="110"/>
      <c r="G34" s="30"/>
      <c r="H34" s="39">
        <v>10</v>
      </c>
      <c r="I34" s="5">
        <f t="shared" si="3"/>
        <v>0</v>
      </c>
    </row>
    <row r="35" spans="2:9" ht="24.95" customHeight="1" x14ac:dyDescent="0.25">
      <c r="B35" s="9">
        <f t="shared" si="4"/>
        <v>29</v>
      </c>
      <c r="C35" s="9" t="s">
        <v>207</v>
      </c>
      <c r="D35" s="1" t="s">
        <v>40</v>
      </c>
      <c r="E35" s="109" t="s">
        <v>30</v>
      </c>
      <c r="F35" s="110"/>
      <c r="G35" s="30"/>
      <c r="H35" s="39">
        <v>10</v>
      </c>
      <c r="I35" s="5">
        <f t="shared" si="3"/>
        <v>0</v>
      </c>
    </row>
    <row r="36" spans="2:9" ht="24.95" customHeight="1" x14ac:dyDescent="0.25">
      <c r="B36" s="9">
        <f t="shared" si="4"/>
        <v>30</v>
      </c>
      <c r="C36" s="9" t="s">
        <v>207</v>
      </c>
      <c r="D36" s="3" t="s">
        <v>41</v>
      </c>
      <c r="E36" s="109" t="s">
        <v>30</v>
      </c>
      <c r="F36" s="110"/>
      <c r="G36" s="30"/>
      <c r="H36" s="39">
        <v>10</v>
      </c>
      <c r="I36" s="5">
        <f t="shared" si="3"/>
        <v>0</v>
      </c>
    </row>
    <row r="37" spans="2:9" ht="24.95" customHeight="1" x14ac:dyDescent="0.25">
      <c r="B37" s="9">
        <f t="shared" si="4"/>
        <v>31</v>
      </c>
      <c r="C37" s="9" t="s">
        <v>207</v>
      </c>
      <c r="D37" s="3" t="s">
        <v>42</v>
      </c>
      <c r="E37" s="109" t="s">
        <v>30</v>
      </c>
      <c r="F37" s="110"/>
      <c r="G37" s="30"/>
      <c r="H37" s="39">
        <v>10</v>
      </c>
      <c r="I37" s="5">
        <f t="shared" si="3"/>
        <v>0</v>
      </c>
    </row>
    <row r="38" spans="2:9" ht="24.95" customHeight="1" x14ac:dyDescent="0.25">
      <c r="B38" s="9">
        <f t="shared" si="4"/>
        <v>32</v>
      </c>
      <c r="C38" s="9" t="s">
        <v>207</v>
      </c>
      <c r="D38" s="3" t="s">
        <v>43</v>
      </c>
      <c r="E38" s="109" t="s">
        <v>30</v>
      </c>
      <c r="F38" s="110"/>
      <c r="G38" s="30"/>
      <c r="H38" s="39">
        <v>10</v>
      </c>
      <c r="I38" s="5">
        <f t="shared" si="3"/>
        <v>0</v>
      </c>
    </row>
    <row r="39" spans="2:9" ht="24.95" customHeight="1" x14ac:dyDescent="0.25">
      <c r="B39" s="9">
        <f t="shared" si="4"/>
        <v>33</v>
      </c>
      <c r="C39" s="9" t="s">
        <v>207</v>
      </c>
      <c r="D39" s="3" t="s">
        <v>44</v>
      </c>
      <c r="E39" s="109" t="s">
        <v>30</v>
      </c>
      <c r="F39" s="110"/>
      <c r="G39" s="30"/>
      <c r="H39" s="39">
        <v>10</v>
      </c>
      <c r="I39" s="5">
        <f t="shared" si="3"/>
        <v>0</v>
      </c>
    </row>
    <row r="40" spans="2:9" ht="24.95" customHeight="1" x14ac:dyDescent="0.25">
      <c r="B40" s="9">
        <f t="shared" si="4"/>
        <v>34</v>
      </c>
      <c r="C40" s="9" t="s">
        <v>207</v>
      </c>
      <c r="D40" s="3" t="s">
        <v>45</v>
      </c>
      <c r="E40" s="109" t="s">
        <v>30</v>
      </c>
      <c r="F40" s="110"/>
      <c r="G40" s="30"/>
      <c r="H40" s="39">
        <v>10</v>
      </c>
      <c r="I40" s="5">
        <f t="shared" si="3"/>
        <v>0</v>
      </c>
    </row>
    <row r="41" spans="2:9" ht="24.95" customHeight="1" x14ac:dyDescent="0.25">
      <c r="B41" s="9">
        <f t="shared" si="4"/>
        <v>35</v>
      </c>
      <c r="C41" s="9" t="s">
        <v>207</v>
      </c>
      <c r="D41" s="3" t="s">
        <v>46</v>
      </c>
      <c r="E41" s="109" t="s">
        <v>30</v>
      </c>
      <c r="F41" s="110"/>
      <c r="G41" s="30"/>
      <c r="H41" s="39">
        <v>10</v>
      </c>
      <c r="I41" s="5">
        <f t="shared" si="3"/>
        <v>0</v>
      </c>
    </row>
    <row r="42" spans="2:9" ht="24.95" customHeight="1" x14ac:dyDescent="0.25">
      <c r="B42" s="9">
        <f t="shared" si="4"/>
        <v>36</v>
      </c>
      <c r="C42" s="9" t="s">
        <v>207</v>
      </c>
      <c r="D42" s="3" t="s">
        <v>47</v>
      </c>
      <c r="E42" s="109" t="s">
        <v>30</v>
      </c>
      <c r="F42" s="110"/>
      <c r="G42" s="30"/>
      <c r="H42" s="39">
        <v>10</v>
      </c>
      <c r="I42" s="5">
        <f t="shared" si="3"/>
        <v>0</v>
      </c>
    </row>
    <row r="43" spans="2:9" ht="24.95" customHeight="1" x14ac:dyDescent="0.25">
      <c r="B43" s="9">
        <f t="shared" si="4"/>
        <v>37</v>
      </c>
      <c r="C43" s="9" t="s">
        <v>207</v>
      </c>
      <c r="D43" s="3" t="s">
        <v>48</v>
      </c>
      <c r="E43" s="109" t="s">
        <v>30</v>
      </c>
      <c r="F43" s="110"/>
      <c r="G43" s="30"/>
      <c r="H43" s="39">
        <v>10</v>
      </c>
      <c r="I43" s="5">
        <f t="shared" si="3"/>
        <v>0</v>
      </c>
    </row>
    <row r="44" spans="2:9" ht="24.95" customHeight="1" x14ac:dyDescent="0.25">
      <c r="B44" s="9">
        <f t="shared" si="4"/>
        <v>38</v>
      </c>
      <c r="C44" s="9" t="s">
        <v>207</v>
      </c>
      <c r="D44" s="10" t="s">
        <v>49</v>
      </c>
      <c r="E44" s="109" t="s">
        <v>30</v>
      </c>
      <c r="F44" s="110"/>
      <c r="G44" s="30"/>
      <c r="H44" s="39">
        <v>10</v>
      </c>
      <c r="I44" s="5">
        <f t="shared" si="3"/>
        <v>0</v>
      </c>
    </row>
    <row r="45" spans="2:9" ht="24.95" customHeight="1" x14ac:dyDescent="0.25">
      <c r="B45" s="9">
        <f t="shared" si="4"/>
        <v>39</v>
      </c>
      <c r="C45" s="9" t="s">
        <v>207</v>
      </c>
      <c r="D45" s="11" t="s">
        <v>50</v>
      </c>
      <c r="E45" s="109" t="s">
        <v>30</v>
      </c>
      <c r="F45" s="110"/>
      <c r="G45" s="30"/>
      <c r="H45" s="39">
        <v>10</v>
      </c>
      <c r="I45" s="5">
        <f t="shared" si="3"/>
        <v>0</v>
      </c>
    </row>
    <row r="46" spans="2:9" ht="24.95" customHeight="1" x14ac:dyDescent="0.25">
      <c r="B46" s="9">
        <f t="shared" si="4"/>
        <v>40</v>
      </c>
      <c r="C46" s="9" t="s">
        <v>207</v>
      </c>
      <c r="D46" s="3" t="s">
        <v>51</v>
      </c>
      <c r="E46" s="109" t="s">
        <v>30</v>
      </c>
      <c r="F46" s="110"/>
      <c r="G46" s="30"/>
      <c r="H46" s="39">
        <v>10</v>
      </c>
      <c r="I46" s="5">
        <f t="shared" si="3"/>
        <v>0</v>
      </c>
    </row>
    <row r="47" spans="2:9" ht="24.95" customHeight="1" x14ac:dyDescent="0.25">
      <c r="B47" s="9">
        <f t="shared" si="4"/>
        <v>41</v>
      </c>
      <c r="C47" s="9" t="s">
        <v>207</v>
      </c>
      <c r="D47" s="3" t="s">
        <v>52</v>
      </c>
      <c r="E47" s="109" t="s">
        <v>30</v>
      </c>
      <c r="F47" s="110"/>
      <c r="G47" s="30"/>
      <c r="H47" s="39">
        <v>10</v>
      </c>
      <c r="I47" s="5">
        <f t="shared" si="3"/>
        <v>0</v>
      </c>
    </row>
    <row r="48" spans="2:9" ht="24.95" customHeight="1" x14ac:dyDescent="0.25">
      <c r="B48" s="9">
        <f t="shared" si="4"/>
        <v>42</v>
      </c>
      <c r="C48" s="9" t="s">
        <v>207</v>
      </c>
      <c r="D48" s="12" t="s">
        <v>53</v>
      </c>
      <c r="E48" s="109" t="s">
        <v>30</v>
      </c>
      <c r="F48" s="110"/>
      <c r="G48" s="30"/>
      <c r="H48" s="39">
        <v>10</v>
      </c>
      <c r="I48" s="5">
        <f t="shared" si="3"/>
        <v>0</v>
      </c>
    </row>
    <row r="49" spans="2:9" ht="24.95" customHeight="1" x14ac:dyDescent="0.25">
      <c r="B49" s="9">
        <f t="shared" si="4"/>
        <v>43</v>
      </c>
      <c r="C49" s="9" t="s">
        <v>207</v>
      </c>
      <c r="D49" s="12" t="s">
        <v>54</v>
      </c>
      <c r="E49" s="109" t="s">
        <v>30</v>
      </c>
      <c r="F49" s="110"/>
      <c r="G49" s="30"/>
      <c r="H49" s="39">
        <v>10</v>
      </c>
      <c r="I49" s="5">
        <f t="shared" si="3"/>
        <v>0</v>
      </c>
    </row>
    <row r="50" spans="2:9" ht="24.95" customHeight="1" x14ac:dyDescent="0.25">
      <c r="B50" s="123" t="s">
        <v>55</v>
      </c>
      <c r="C50" s="124"/>
      <c r="D50" s="125"/>
      <c r="E50" s="131"/>
      <c r="F50" s="132"/>
      <c r="G50" s="132"/>
      <c r="H50" s="132"/>
      <c r="I50" s="133"/>
    </row>
    <row r="51" spans="2:9" ht="24.95" customHeight="1" x14ac:dyDescent="0.25">
      <c r="B51" s="9">
        <v>44</v>
      </c>
      <c r="C51" s="33" t="s">
        <v>208</v>
      </c>
      <c r="D51" s="1" t="s">
        <v>56</v>
      </c>
      <c r="E51" s="109" t="s">
        <v>57</v>
      </c>
      <c r="F51" s="110"/>
      <c r="G51" s="4"/>
      <c r="H51" s="39">
        <v>10</v>
      </c>
      <c r="I51" s="5">
        <f t="shared" ref="I51:I60" si="5">+H51*G51</f>
        <v>0</v>
      </c>
    </row>
    <row r="52" spans="2:9" ht="24.95" customHeight="1" x14ac:dyDescent="0.25">
      <c r="B52" s="9">
        <f>1+B51</f>
        <v>45</v>
      </c>
      <c r="C52" s="33" t="s">
        <v>208</v>
      </c>
      <c r="D52" s="3" t="s">
        <v>58</v>
      </c>
      <c r="E52" s="109" t="s">
        <v>57</v>
      </c>
      <c r="F52" s="110"/>
      <c r="G52" s="4"/>
      <c r="H52" s="39">
        <v>10</v>
      </c>
      <c r="I52" s="5">
        <f t="shared" si="5"/>
        <v>0</v>
      </c>
    </row>
    <row r="53" spans="2:9" ht="24.95" customHeight="1" x14ac:dyDescent="0.25">
      <c r="B53" s="9">
        <f t="shared" ref="B53:B60" si="6">1+B52</f>
        <v>46</v>
      </c>
      <c r="C53" s="33" t="s">
        <v>208</v>
      </c>
      <c r="D53" s="3" t="s">
        <v>59</v>
      </c>
      <c r="E53" s="109" t="s">
        <v>57</v>
      </c>
      <c r="F53" s="110"/>
      <c r="G53" s="4"/>
      <c r="H53" s="39">
        <v>10</v>
      </c>
      <c r="I53" s="5">
        <f t="shared" si="5"/>
        <v>0</v>
      </c>
    </row>
    <row r="54" spans="2:9" ht="24.95" customHeight="1" x14ac:dyDescent="0.25">
      <c r="B54" s="9">
        <f t="shared" si="6"/>
        <v>47</v>
      </c>
      <c r="C54" s="33" t="s">
        <v>208</v>
      </c>
      <c r="D54" s="6" t="s">
        <v>60</v>
      </c>
      <c r="E54" s="109" t="s">
        <v>57</v>
      </c>
      <c r="F54" s="110"/>
      <c r="G54" s="4"/>
      <c r="H54" s="39">
        <v>10</v>
      </c>
      <c r="I54" s="5">
        <f t="shared" si="5"/>
        <v>0</v>
      </c>
    </row>
    <row r="55" spans="2:9" ht="24.95" customHeight="1" x14ac:dyDescent="0.25">
      <c r="B55" s="9">
        <f t="shared" si="6"/>
        <v>48</v>
      </c>
      <c r="C55" s="33" t="s">
        <v>208</v>
      </c>
      <c r="D55" s="6" t="s">
        <v>61</v>
      </c>
      <c r="E55" s="109" t="s">
        <v>57</v>
      </c>
      <c r="F55" s="110"/>
      <c r="G55" s="4"/>
      <c r="H55" s="39">
        <v>10</v>
      </c>
      <c r="I55" s="5">
        <f t="shared" si="5"/>
        <v>0</v>
      </c>
    </row>
    <row r="56" spans="2:9" ht="24.95" customHeight="1" x14ac:dyDescent="0.25">
      <c r="B56" s="9">
        <f t="shared" si="6"/>
        <v>49</v>
      </c>
      <c r="C56" s="33" t="s">
        <v>208</v>
      </c>
      <c r="D56" s="3" t="s">
        <v>62</v>
      </c>
      <c r="E56" s="109" t="s">
        <v>57</v>
      </c>
      <c r="F56" s="110"/>
      <c r="G56" s="4"/>
      <c r="H56" s="39">
        <v>10</v>
      </c>
      <c r="I56" s="5">
        <f t="shared" si="5"/>
        <v>0</v>
      </c>
    </row>
    <row r="57" spans="2:9" ht="24.95" customHeight="1" x14ac:dyDescent="0.25">
      <c r="B57" s="9">
        <f t="shared" si="6"/>
        <v>50</v>
      </c>
      <c r="C57" s="33" t="s">
        <v>208</v>
      </c>
      <c r="D57" s="3" t="s">
        <v>63</v>
      </c>
      <c r="E57" s="109" t="s">
        <v>57</v>
      </c>
      <c r="F57" s="110"/>
      <c r="G57" s="4"/>
      <c r="H57" s="39">
        <v>10</v>
      </c>
      <c r="I57" s="5">
        <f t="shared" si="5"/>
        <v>0</v>
      </c>
    </row>
    <row r="58" spans="2:9" ht="24.95" customHeight="1" x14ac:dyDescent="0.25">
      <c r="B58" s="9">
        <f t="shared" si="6"/>
        <v>51</v>
      </c>
      <c r="C58" s="33" t="s">
        <v>208</v>
      </c>
      <c r="D58" s="3" t="s">
        <v>64</v>
      </c>
      <c r="E58" s="109" t="s">
        <v>57</v>
      </c>
      <c r="F58" s="110"/>
      <c r="G58" s="4"/>
      <c r="H58" s="39">
        <v>10</v>
      </c>
      <c r="I58" s="5">
        <f t="shared" si="5"/>
        <v>0</v>
      </c>
    </row>
    <row r="59" spans="2:9" ht="24.95" customHeight="1" x14ac:dyDescent="0.25">
      <c r="B59" s="9">
        <f t="shared" si="6"/>
        <v>52</v>
      </c>
      <c r="C59" s="33" t="s">
        <v>208</v>
      </c>
      <c r="D59" s="3" t="s">
        <v>65</v>
      </c>
      <c r="E59" s="109" t="s">
        <v>57</v>
      </c>
      <c r="F59" s="110"/>
      <c r="G59" s="4"/>
      <c r="H59" s="39">
        <v>10</v>
      </c>
      <c r="I59" s="5">
        <f t="shared" si="5"/>
        <v>0</v>
      </c>
    </row>
    <row r="60" spans="2:9" ht="24.95" customHeight="1" x14ac:dyDescent="0.25">
      <c r="B60" s="36">
        <f t="shared" si="6"/>
        <v>53</v>
      </c>
      <c r="C60" s="33" t="s">
        <v>208</v>
      </c>
      <c r="D60" s="3" t="s">
        <v>66</v>
      </c>
      <c r="E60" s="109" t="s">
        <v>57</v>
      </c>
      <c r="F60" s="110"/>
      <c r="G60" s="4"/>
      <c r="H60" s="39">
        <v>10</v>
      </c>
      <c r="I60" s="5">
        <f t="shared" si="5"/>
        <v>0</v>
      </c>
    </row>
    <row r="61" spans="2:9" ht="24.95" customHeight="1" x14ac:dyDescent="0.25">
      <c r="B61" s="126" t="s">
        <v>67</v>
      </c>
      <c r="C61" s="127"/>
      <c r="D61" s="128"/>
      <c r="E61" s="137"/>
      <c r="F61" s="138"/>
      <c r="G61" s="138"/>
      <c r="H61" s="138"/>
      <c r="I61" s="139"/>
    </row>
    <row r="62" spans="2:9" ht="24.95" customHeight="1" x14ac:dyDescent="0.25">
      <c r="B62" s="9">
        <v>54</v>
      </c>
      <c r="C62" s="9" t="s">
        <v>209</v>
      </c>
      <c r="D62" s="3" t="s">
        <v>68</v>
      </c>
      <c r="E62" s="109" t="s">
        <v>69</v>
      </c>
      <c r="F62" s="110"/>
      <c r="G62" s="4"/>
      <c r="H62" s="39">
        <v>10</v>
      </c>
      <c r="I62" s="5">
        <f t="shared" ref="I62:I69" si="7">+H62*G62</f>
        <v>0</v>
      </c>
    </row>
    <row r="63" spans="2:9" ht="24.95" customHeight="1" x14ac:dyDescent="0.25">
      <c r="B63" s="9">
        <f>+B62+1</f>
        <v>55</v>
      </c>
      <c r="C63" s="9" t="s">
        <v>209</v>
      </c>
      <c r="D63" s="3" t="s">
        <v>70</v>
      </c>
      <c r="E63" s="109" t="s">
        <v>69</v>
      </c>
      <c r="F63" s="110"/>
      <c r="G63" s="4"/>
      <c r="H63" s="39">
        <v>10</v>
      </c>
      <c r="I63" s="5">
        <f t="shared" si="7"/>
        <v>0</v>
      </c>
    </row>
    <row r="64" spans="2:9" ht="24.95" customHeight="1" x14ac:dyDescent="0.25">
      <c r="B64" s="9">
        <f t="shared" ref="B64:B69" si="8">+B63+1</f>
        <v>56</v>
      </c>
      <c r="C64" s="9" t="s">
        <v>209</v>
      </c>
      <c r="D64" s="3" t="s">
        <v>71</v>
      </c>
      <c r="E64" s="109" t="s">
        <v>69</v>
      </c>
      <c r="F64" s="110"/>
      <c r="G64" s="4"/>
      <c r="H64" s="39">
        <v>10</v>
      </c>
      <c r="I64" s="5">
        <f t="shared" si="7"/>
        <v>0</v>
      </c>
    </row>
    <row r="65" spans="2:9" ht="24.95" customHeight="1" x14ac:dyDescent="0.25">
      <c r="B65" s="9">
        <f t="shared" si="8"/>
        <v>57</v>
      </c>
      <c r="C65" s="9" t="s">
        <v>209</v>
      </c>
      <c r="D65" s="3" t="s">
        <v>72</v>
      </c>
      <c r="E65" s="109" t="s">
        <v>69</v>
      </c>
      <c r="F65" s="110"/>
      <c r="G65" s="4"/>
      <c r="H65" s="39">
        <v>10</v>
      </c>
      <c r="I65" s="5">
        <f t="shared" si="7"/>
        <v>0</v>
      </c>
    </row>
    <row r="66" spans="2:9" ht="24.95" customHeight="1" x14ac:dyDescent="0.25">
      <c r="B66" s="9">
        <f t="shared" si="8"/>
        <v>58</v>
      </c>
      <c r="C66" s="9" t="s">
        <v>209</v>
      </c>
      <c r="D66" s="3" t="s">
        <v>73</v>
      </c>
      <c r="E66" s="109" t="s">
        <v>69</v>
      </c>
      <c r="F66" s="110"/>
      <c r="G66" s="4"/>
      <c r="H66" s="39">
        <v>10</v>
      </c>
      <c r="I66" s="5">
        <f t="shared" si="7"/>
        <v>0</v>
      </c>
    </row>
    <row r="67" spans="2:9" ht="24.95" customHeight="1" x14ac:dyDescent="0.25">
      <c r="B67" s="9">
        <f t="shared" si="8"/>
        <v>59</v>
      </c>
      <c r="C67" s="9" t="s">
        <v>209</v>
      </c>
      <c r="D67" s="11" t="s">
        <v>74</v>
      </c>
      <c r="E67" s="109" t="s">
        <v>69</v>
      </c>
      <c r="F67" s="110"/>
      <c r="G67" s="4"/>
      <c r="H67" s="39">
        <v>10</v>
      </c>
      <c r="I67" s="5">
        <f t="shared" si="7"/>
        <v>0</v>
      </c>
    </row>
    <row r="68" spans="2:9" ht="24.95" customHeight="1" x14ac:dyDescent="0.25">
      <c r="B68" s="9">
        <f t="shared" si="8"/>
        <v>60</v>
      </c>
      <c r="C68" s="9" t="s">
        <v>209</v>
      </c>
      <c r="D68" s="3" t="s">
        <v>75</v>
      </c>
      <c r="E68" s="109" t="s">
        <v>76</v>
      </c>
      <c r="F68" s="110"/>
      <c r="G68" s="4"/>
      <c r="H68" s="39">
        <v>10</v>
      </c>
      <c r="I68" s="5">
        <f t="shared" si="7"/>
        <v>0</v>
      </c>
    </row>
    <row r="69" spans="2:9" ht="24.95" customHeight="1" x14ac:dyDescent="0.25">
      <c r="B69" s="9">
        <f t="shared" si="8"/>
        <v>61</v>
      </c>
      <c r="C69" s="9" t="s">
        <v>209</v>
      </c>
      <c r="D69" s="3" t="s">
        <v>77</v>
      </c>
      <c r="E69" s="109" t="s">
        <v>76</v>
      </c>
      <c r="F69" s="110"/>
      <c r="G69" s="4"/>
      <c r="H69" s="39">
        <v>10</v>
      </c>
      <c r="I69" s="5">
        <f t="shared" si="7"/>
        <v>0</v>
      </c>
    </row>
    <row r="70" spans="2:9" ht="24.95" customHeight="1" x14ac:dyDescent="0.25">
      <c r="B70" s="129" t="s">
        <v>78</v>
      </c>
      <c r="C70" s="129"/>
      <c r="D70" s="130"/>
      <c r="E70" s="140"/>
      <c r="F70" s="141"/>
      <c r="G70" s="141"/>
      <c r="H70" s="141"/>
      <c r="I70" s="142"/>
    </row>
    <row r="71" spans="2:9" ht="24.95" customHeight="1" x14ac:dyDescent="0.25">
      <c r="B71" s="32">
        <v>62</v>
      </c>
      <c r="C71" s="32" t="s">
        <v>210</v>
      </c>
      <c r="D71" s="3" t="s">
        <v>79</v>
      </c>
      <c r="E71" s="109" t="s">
        <v>80</v>
      </c>
      <c r="F71" s="110"/>
      <c r="G71" s="4"/>
      <c r="H71" s="39">
        <v>10</v>
      </c>
      <c r="I71" s="5">
        <f t="shared" ref="I71:I81" si="9">+H71*G71</f>
        <v>0</v>
      </c>
    </row>
    <row r="72" spans="2:9" ht="24.95" customHeight="1" x14ac:dyDescent="0.25">
      <c r="B72" s="13">
        <f>+B71+1</f>
        <v>63</v>
      </c>
      <c r="C72" s="32" t="s">
        <v>210</v>
      </c>
      <c r="D72" s="3" t="s">
        <v>81</v>
      </c>
      <c r="E72" s="109" t="s">
        <v>80</v>
      </c>
      <c r="F72" s="110"/>
      <c r="G72" s="4"/>
      <c r="H72" s="39">
        <v>10</v>
      </c>
      <c r="I72" s="5">
        <f t="shared" si="9"/>
        <v>0</v>
      </c>
    </row>
    <row r="73" spans="2:9" ht="24.95" customHeight="1" x14ac:dyDescent="0.25">
      <c r="B73" s="13">
        <f t="shared" ref="B73:B81" si="10">+B72+1</f>
        <v>64</v>
      </c>
      <c r="C73" s="32" t="s">
        <v>210</v>
      </c>
      <c r="D73" s="3" t="s">
        <v>82</v>
      </c>
      <c r="E73" s="109" t="s">
        <v>80</v>
      </c>
      <c r="F73" s="110"/>
      <c r="G73" s="4"/>
      <c r="H73" s="39">
        <v>10</v>
      </c>
      <c r="I73" s="5">
        <f t="shared" si="9"/>
        <v>0</v>
      </c>
    </row>
    <row r="74" spans="2:9" ht="24.95" customHeight="1" x14ac:dyDescent="0.25">
      <c r="B74" s="13">
        <f t="shared" si="10"/>
        <v>65</v>
      </c>
      <c r="C74" s="32" t="s">
        <v>210</v>
      </c>
      <c r="D74" s="3" t="s">
        <v>83</v>
      </c>
      <c r="E74" s="109" t="s">
        <v>80</v>
      </c>
      <c r="F74" s="110"/>
      <c r="G74" s="4"/>
      <c r="H74" s="39">
        <v>10</v>
      </c>
      <c r="I74" s="5">
        <f t="shared" si="9"/>
        <v>0</v>
      </c>
    </row>
    <row r="75" spans="2:9" ht="24.95" customHeight="1" x14ac:dyDescent="0.25">
      <c r="B75" s="13">
        <f t="shared" si="10"/>
        <v>66</v>
      </c>
      <c r="C75" s="32" t="s">
        <v>210</v>
      </c>
      <c r="D75" s="3" t="s">
        <v>84</v>
      </c>
      <c r="E75" s="109" t="s">
        <v>80</v>
      </c>
      <c r="F75" s="110"/>
      <c r="G75" s="4"/>
      <c r="H75" s="39">
        <v>10</v>
      </c>
      <c r="I75" s="5">
        <f t="shared" si="9"/>
        <v>0</v>
      </c>
    </row>
    <row r="76" spans="2:9" ht="24.95" customHeight="1" x14ac:dyDescent="0.25">
      <c r="B76" s="13">
        <f t="shared" si="10"/>
        <v>67</v>
      </c>
      <c r="C76" s="32" t="s">
        <v>210</v>
      </c>
      <c r="D76" s="3" t="s">
        <v>85</v>
      </c>
      <c r="E76" s="109" t="s">
        <v>80</v>
      </c>
      <c r="F76" s="110"/>
      <c r="G76" s="4"/>
      <c r="H76" s="39">
        <v>10</v>
      </c>
      <c r="I76" s="5">
        <f t="shared" si="9"/>
        <v>0</v>
      </c>
    </row>
    <row r="77" spans="2:9" ht="24.95" customHeight="1" x14ac:dyDescent="0.25">
      <c r="B77" s="13">
        <f t="shared" si="10"/>
        <v>68</v>
      </c>
      <c r="C77" s="32" t="s">
        <v>210</v>
      </c>
      <c r="D77" s="3" t="s">
        <v>86</v>
      </c>
      <c r="E77" s="109" t="s">
        <v>80</v>
      </c>
      <c r="F77" s="110"/>
      <c r="G77" s="4"/>
      <c r="H77" s="39">
        <v>10</v>
      </c>
      <c r="I77" s="5">
        <f t="shared" si="9"/>
        <v>0</v>
      </c>
    </row>
    <row r="78" spans="2:9" ht="24.95" customHeight="1" x14ac:dyDescent="0.25">
      <c r="B78" s="13">
        <f t="shared" si="10"/>
        <v>69</v>
      </c>
      <c r="C78" s="32" t="s">
        <v>210</v>
      </c>
      <c r="D78" s="3" t="s">
        <v>87</v>
      </c>
      <c r="E78" s="109" t="s">
        <v>80</v>
      </c>
      <c r="F78" s="110"/>
      <c r="G78" s="4"/>
      <c r="H78" s="39">
        <v>10</v>
      </c>
      <c r="I78" s="5">
        <f t="shared" si="9"/>
        <v>0</v>
      </c>
    </row>
    <row r="79" spans="2:9" ht="24.95" customHeight="1" x14ac:dyDescent="0.25">
      <c r="B79" s="13">
        <f t="shared" si="10"/>
        <v>70</v>
      </c>
      <c r="C79" s="32" t="s">
        <v>210</v>
      </c>
      <c r="D79" s="3" t="s">
        <v>88</v>
      </c>
      <c r="E79" s="109" t="s">
        <v>89</v>
      </c>
      <c r="F79" s="110"/>
      <c r="G79" s="4"/>
      <c r="H79" s="39">
        <v>10</v>
      </c>
      <c r="I79" s="5">
        <f t="shared" si="9"/>
        <v>0</v>
      </c>
    </row>
    <row r="80" spans="2:9" ht="24.95" customHeight="1" x14ac:dyDescent="0.25">
      <c r="B80" s="13">
        <f t="shared" si="10"/>
        <v>71</v>
      </c>
      <c r="C80" s="32" t="s">
        <v>210</v>
      </c>
      <c r="D80" s="3" t="s">
        <v>90</v>
      </c>
      <c r="E80" s="109" t="s">
        <v>89</v>
      </c>
      <c r="F80" s="110"/>
      <c r="G80" s="4"/>
      <c r="H80" s="39">
        <v>10</v>
      </c>
      <c r="I80" s="5">
        <f t="shared" si="9"/>
        <v>0</v>
      </c>
    </row>
    <row r="81" spans="2:9" ht="24.95" customHeight="1" x14ac:dyDescent="0.25">
      <c r="B81" s="13">
        <f t="shared" si="10"/>
        <v>72</v>
      </c>
      <c r="C81" s="32" t="s">
        <v>210</v>
      </c>
      <c r="D81" s="3" t="s">
        <v>91</v>
      </c>
      <c r="E81" s="109" t="s">
        <v>89</v>
      </c>
      <c r="F81" s="110"/>
      <c r="G81" s="4"/>
      <c r="H81" s="39">
        <v>10</v>
      </c>
      <c r="I81" s="5">
        <f t="shared" si="9"/>
        <v>0</v>
      </c>
    </row>
    <row r="82" spans="2:9" ht="43.5" customHeight="1" x14ac:dyDescent="0.25">
      <c r="B82" s="111" t="s">
        <v>220</v>
      </c>
      <c r="C82" s="111"/>
      <c r="D82" s="112"/>
      <c r="E82" s="143"/>
      <c r="F82" s="144"/>
      <c r="G82" s="144"/>
      <c r="H82" s="144"/>
      <c r="I82" s="145"/>
    </row>
    <row r="83" spans="2:9" ht="24.95" customHeight="1" x14ac:dyDescent="0.25">
      <c r="B83" s="32">
        <v>73</v>
      </c>
      <c r="C83" s="32" t="s">
        <v>211</v>
      </c>
      <c r="D83" s="3" t="s">
        <v>92</v>
      </c>
      <c r="E83" s="109" t="s">
        <v>93</v>
      </c>
      <c r="F83" s="110"/>
      <c r="G83" s="4"/>
      <c r="H83" s="39">
        <v>10</v>
      </c>
      <c r="I83" s="5">
        <f t="shared" ref="I83:I104" si="11">+H83*G83</f>
        <v>0</v>
      </c>
    </row>
    <row r="84" spans="2:9" ht="24.95" customHeight="1" x14ac:dyDescent="0.25">
      <c r="B84" s="32">
        <f>+B83+1</f>
        <v>74</v>
      </c>
      <c r="C84" s="32" t="s">
        <v>211</v>
      </c>
      <c r="D84" s="3" t="s">
        <v>94</v>
      </c>
      <c r="E84" s="109" t="s">
        <v>93</v>
      </c>
      <c r="F84" s="110"/>
      <c r="G84" s="4"/>
      <c r="H84" s="39">
        <v>10</v>
      </c>
      <c r="I84" s="5">
        <f t="shared" si="11"/>
        <v>0</v>
      </c>
    </row>
    <row r="85" spans="2:9" ht="24.95" customHeight="1" x14ac:dyDescent="0.25">
      <c r="B85" s="32">
        <f t="shared" ref="B85:B104" si="12">+B84+1</f>
        <v>75</v>
      </c>
      <c r="C85" s="32" t="s">
        <v>211</v>
      </c>
      <c r="D85" s="3" t="s">
        <v>95</v>
      </c>
      <c r="E85" s="109" t="s">
        <v>93</v>
      </c>
      <c r="F85" s="110"/>
      <c r="G85" s="4"/>
      <c r="H85" s="39">
        <v>10</v>
      </c>
      <c r="I85" s="5">
        <f t="shared" si="11"/>
        <v>0</v>
      </c>
    </row>
    <row r="86" spans="2:9" ht="24.95" customHeight="1" x14ac:dyDescent="0.25">
      <c r="B86" s="32">
        <f t="shared" si="12"/>
        <v>76</v>
      </c>
      <c r="C86" s="32" t="s">
        <v>211</v>
      </c>
      <c r="D86" s="3" t="s">
        <v>96</v>
      </c>
      <c r="E86" s="109" t="s">
        <v>93</v>
      </c>
      <c r="F86" s="110"/>
      <c r="G86" s="4"/>
      <c r="H86" s="39">
        <v>10</v>
      </c>
      <c r="I86" s="5">
        <f t="shared" si="11"/>
        <v>0</v>
      </c>
    </row>
    <row r="87" spans="2:9" ht="24.95" customHeight="1" x14ac:dyDescent="0.25">
      <c r="B87" s="32">
        <f t="shared" si="12"/>
        <v>77</v>
      </c>
      <c r="C87" s="32" t="s">
        <v>211</v>
      </c>
      <c r="D87" s="3" t="s">
        <v>97</v>
      </c>
      <c r="E87" s="109" t="s">
        <v>93</v>
      </c>
      <c r="F87" s="110"/>
      <c r="G87" s="4"/>
      <c r="H87" s="39">
        <v>10</v>
      </c>
      <c r="I87" s="5">
        <f t="shared" si="11"/>
        <v>0</v>
      </c>
    </row>
    <row r="88" spans="2:9" ht="24.95" customHeight="1" x14ac:dyDescent="0.25">
      <c r="B88" s="32">
        <f t="shared" si="12"/>
        <v>78</v>
      </c>
      <c r="C88" s="32" t="s">
        <v>211</v>
      </c>
      <c r="D88" s="3" t="s">
        <v>98</v>
      </c>
      <c r="E88" s="109" t="s">
        <v>93</v>
      </c>
      <c r="F88" s="110"/>
      <c r="G88" s="4"/>
      <c r="H88" s="39">
        <v>10</v>
      </c>
      <c r="I88" s="5">
        <f t="shared" si="11"/>
        <v>0</v>
      </c>
    </row>
    <row r="89" spans="2:9" ht="24.95" customHeight="1" x14ac:dyDescent="0.25">
      <c r="B89" s="32">
        <f t="shared" si="12"/>
        <v>79</v>
      </c>
      <c r="C89" s="32" t="s">
        <v>211</v>
      </c>
      <c r="D89" s="10" t="s">
        <v>99</v>
      </c>
      <c r="E89" s="109" t="s">
        <v>93</v>
      </c>
      <c r="F89" s="110"/>
      <c r="G89" s="4"/>
      <c r="H89" s="39">
        <v>10</v>
      </c>
      <c r="I89" s="5">
        <f t="shared" si="11"/>
        <v>0</v>
      </c>
    </row>
    <row r="90" spans="2:9" ht="24.95" customHeight="1" x14ac:dyDescent="0.25">
      <c r="B90" s="32">
        <f t="shared" si="12"/>
        <v>80</v>
      </c>
      <c r="C90" s="32" t="s">
        <v>211</v>
      </c>
      <c r="D90" s="10" t="s">
        <v>100</v>
      </c>
      <c r="E90" s="109" t="s">
        <v>93</v>
      </c>
      <c r="F90" s="110"/>
      <c r="G90" s="4"/>
      <c r="H90" s="39">
        <v>10</v>
      </c>
      <c r="I90" s="5">
        <f t="shared" si="11"/>
        <v>0</v>
      </c>
    </row>
    <row r="91" spans="2:9" ht="24.95" customHeight="1" x14ac:dyDescent="0.25">
      <c r="B91" s="32">
        <f t="shared" si="12"/>
        <v>81</v>
      </c>
      <c r="C91" s="32" t="s">
        <v>211</v>
      </c>
      <c r="D91" s="10" t="s">
        <v>101</v>
      </c>
      <c r="E91" s="109" t="s">
        <v>93</v>
      </c>
      <c r="F91" s="110"/>
      <c r="G91" s="4"/>
      <c r="H91" s="39">
        <v>10</v>
      </c>
      <c r="I91" s="5">
        <f t="shared" si="11"/>
        <v>0</v>
      </c>
    </row>
    <row r="92" spans="2:9" ht="24.95" customHeight="1" x14ac:dyDescent="0.25">
      <c r="B92" s="32">
        <f t="shared" si="12"/>
        <v>82</v>
      </c>
      <c r="C92" s="32" t="s">
        <v>211</v>
      </c>
      <c r="D92" s="3" t="s">
        <v>102</v>
      </c>
      <c r="E92" s="109" t="s">
        <v>93</v>
      </c>
      <c r="F92" s="110"/>
      <c r="G92" s="4"/>
      <c r="H92" s="39">
        <v>10</v>
      </c>
      <c r="I92" s="5">
        <f t="shared" si="11"/>
        <v>0</v>
      </c>
    </row>
    <row r="93" spans="2:9" ht="24.95" customHeight="1" x14ac:dyDescent="0.25">
      <c r="B93" s="32">
        <f t="shared" si="12"/>
        <v>83</v>
      </c>
      <c r="C93" s="32" t="s">
        <v>211</v>
      </c>
      <c r="D93" s="3" t="s">
        <v>103</v>
      </c>
      <c r="E93" s="109" t="s">
        <v>93</v>
      </c>
      <c r="F93" s="110"/>
      <c r="G93" s="4"/>
      <c r="H93" s="39">
        <v>10</v>
      </c>
      <c r="I93" s="5">
        <f t="shared" si="11"/>
        <v>0</v>
      </c>
    </row>
    <row r="94" spans="2:9" ht="24.95" customHeight="1" x14ac:dyDescent="0.25">
      <c r="B94" s="32">
        <f t="shared" si="12"/>
        <v>84</v>
      </c>
      <c r="C94" s="32" t="s">
        <v>211</v>
      </c>
      <c r="D94" s="10" t="s">
        <v>104</v>
      </c>
      <c r="E94" s="109" t="s">
        <v>93</v>
      </c>
      <c r="F94" s="110"/>
      <c r="G94" s="4"/>
      <c r="H94" s="39">
        <v>10</v>
      </c>
      <c r="I94" s="5">
        <f t="shared" si="11"/>
        <v>0</v>
      </c>
    </row>
    <row r="95" spans="2:9" ht="24.95" customHeight="1" x14ac:dyDescent="0.25">
      <c r="B95" s="32">
        <f t="shared" si="12"/>
        <v>85</v>
      </c>
      <c r="C95" s="32" t="s">
        <v>211</v>
      </c>
      <c r="D95" s="3" t="s">
        <v>105</v>
      </c>
      <c r="E95" s="109" t="s">
        <v>93</v>
      </c>
      <c r="F95" s="110"/>
      <c r="G95" s="4"/>
      <c r="H95" s="39">
        <v>10</v>
      </c>
      <c r="I95" s="5">
        <f t="shared" si="11"/>
        <v>0</v>
      </c>
    </row>
    <row r="96" spans="2:9" ht="24.95" customHeight="1" x14ac:dyDescent="0.25">
      <c r="B96" s="32">
        <f t="shared" si="12"/>
        <v>86</v>
      </c>
      <c r="C96" s="32" t="s">
        <v>211</v>
      </c>
      <c r="D96" s="6" t="s">
        <v>106</v>
      </c>
      <c r="E96" s="109" t="s">
        <v>93</v>
      </c>
      <c r="F96" s="110"/>
      <c r="G96" s="4"/>
      <c r="H96" s="39">
        <v>10</v>
      </c>
      <c r="I96" s="5">
        <f t="shared" si="11"/>
        <v>0</v>
      </c>
    </row>
    <row r="97" spans="2:9" ht="24.95" customHeight="1" x14ac:dyDescent="0.25">
      <c r="B97" s="32">
        <f t="shared" si="12"/>
        <v>87</v>
      </c>
      <c r="C97" s="32" t="s">
        <v>211</v>
      </c>
      <c r="D97" s="3" t="s">
        <v>107</v>
      </c>
      <c r="E97" s="109" t="s">
        <v>93</v>
      </c>
      <c r="F97" s="110"/>
      <c r="G97" s="4"/>
      <c r="H97" s="39">
        <v>10</v>
      </c>
      <c r="I97" s="5">
        <f t="shared" si="11"/>
        <v>0</v>
      </c>
    </row>
    <row r="98" spans="2:9" ht="24.95" customHeight="1" x14ac:dyDescent="0.25">
      <c r="B98" s="32">
        <f t="shared" si="12"/>
        <v>88</v>
      </c>
      <c r="C98" s="32" t="s">
        <v>211</v>
      </c>
      <c r="D98" s="3" t="s">
        <v>108</v>
      </c>
      <c r="E98" s="109" t="s">
        <v>93</v>
      </c>
      <c r="F98" s="110"/>
      <c r="G98" s="4"/>
      <c r="H98" s="39">
        <v>10</v>
      </c>
      <c r="I98" s="5">
        <f t="shared" si="11"/>
        <v>0</v>
      </c>
    </row>
    <row r="99" spans="2:9" ht="24.95" customHeight="1" x14ac:dyDescent="0.25">
      <c r="B99" s="32">
        <f t="shared" si="12"/>
        <v>89</v>
      </c>
      <c r="C99" s="32" t="s">
        <v>211</v>
      </c>
      <c r="D99" s="3" t="s">
        <v>109</v>
      </c>
      <c r="E99" s="109" t="s">
        <v>93</v>
      </c>
      <c r="F99" s="110"/>
      <c r="G99" s="4"/>
      <c r="H99" s="39">
        <v>10</v>
      </c>
      <c r="I99" s="5">
        <f t="shared" si="11"/>
        <v>0</v>
      </c>
    </row>
    <row r="100" spans="2:9" ht="24.95" customHeight="1" x14ac:dyDescent="0.25">
      <c r="B100" s="32">
        <f t="shared" si="12"/>
        <v>90</v>
      </c>
      <c r="C100" s="32" t="s">
        <v>211</v>
      </c>
      <c r="D100" s="3" t="s">
        <v>82</v>
      </c>
      <c r="E100" s="109" t="s">
        <v>93</v>
      </c>
      <c r="F100" s="110"/>
      <c r="G100" s="4"/>
      <c r="H100" s="39">
        <v>10</v>
      </c>
      <c r="I100" s="5">
        <f t="shared" si="11"/>
        <v>0</v>
      </c>
    </row>
    <row r="101" spans="2:9" ht="24.95" customHeight="1" x14ac:dyDescent="0.25">
      <c r="B101" s="32">
        <f t="shared" si="12"/>
        <v>91</v>
      </c>
      <c r="C101" s="32" t="s">
        <v>211</v>
      </c>
      <c r="D101" s="3" t="s">
        <v>110</v>
      </c>
      <c r="E101" s="109" t="s">
        <v>93</v>
      </c>
      <c r="F101" s="110"/>
      <c r="G101" s="4"/>
      <c r="H101" s="39">
        <v>10</v>
      </c>
      <c r="I101" s="5">
        <f t="shared" si="11"/>
        <v>0</v>
      </c>
    </row>
    <row r="102" spans="2:9" ht="24.95" customHeight="1" x14ac:dyDescent="0.25">
      <c r="B102" s="32">
        <f t="shared" si="12"/>
        <v>92</v>
      </c>
      <c r="C102" s="32" t="s">
        <v>211</v>
      </c>
      <c r="D102" s="3" t="s">
        <v>111</v>
      </c>
      <c r="E102" s="109" t="s">
        <v>93</v>
      </c>
      <c r="F102" s="110"/>
      <c r="G102" s="4"/>
      <c r="H102" s="39">
        <v>10</v>
      </c>
      <c r="I102" s="5">
        <f t="shared" si="11"/>
        <v>0</v>
      </c>
    </row>
    <row r="103" spans="2:9" ht="24.95" customHeight="1" x14ac:dyDescent="0.25">
      <c r="B103" s="32">
        <f t="shared" si="12"/>
        <v>93</v>
      </c>
      <c r="C103" s="32" t="s">
        <v>211</v>
      </c>
      <c r="D103" s="3" t="s">
        <v>112</v>
      </c>
      <c r="E103" s="109" t="s">
        <v>93</v>
      </c>
      <c r="F103" s="110"/>
      <c r="G103" s="4"/>
      <c r="H103" s="39">
        <v>10</v>
      </c>
      <c r="I103" s="5">
        <f t="shared" si="11"/>
        <v>0</v>
      </c>
    </row>
    <row r="104" spans="2:9" ht="24.95" customHeight="1" x14ac:dyDescent="0.25">
      <c r="B104" s="32">
        <f t="shared" si="12"/>
        <v>94</v>
      </c>
      <c r="C104" s="32" t="s">
        <v>211</v>
      </c>
      <c r="D104" s="1" t="s">
        <v>113</v>
      </c>
      <c r="E104" s="109" t="s">
        <v>93</v>
      </c>
      <c r="F104" s="110"/>
      <c r="G104" s="4"/>
      <c r="H104" s="39">
        <v>10</v>
      </c>
      <c r="I104" s="5">
        <f t="shared" si="11"/>
        <v>0</v>
      </c>
    </row>
    <row r="105" spans="2:9" ht="24.95" customHeight="1" x14ac:dyDescent="0.25">
      <c r="B105" s="113" t="s">
        <v>114</v>
      </c>
      <c r="C105" s="113"/>
      <c r="D105" s="114"/>
      <c r="E105" s="143"/>
      <c r="F105" s="144"/>
      <c r="G105" s="144"/>
      <c r="H105" s="144"/>
      <c r="I105" s="145"/>
    </row>
    <row r="106" spans="2:9" ht="24.95" customHeight="1" x14ac:dyDescent="0.25">
      <c r="B106" s="32">
        <v>95</v>
      </c>
      <c r="C106" s="32" t="s">
        <v>212</v>
      </c>
      <c r="D106" s="14" t="s">
        <v>115</v>
      </c>
      <c r="E106" s="109" t="s">
        <v>93</v>
      </c>
      <c r="F106" s="110"/>
      <c r="G106" s="4"/>
      <c r="H106" s="39">
        <v>10</v>
      </c>
      <c r="I106" s="5">
        <f t="shared" ref="I106:I112" si="13">+H106*G106</f>
        <v>0</v>
      </c>
    </row>
    <row r="107" spans="2:9" ht="24.95" customHeight="1" x14ac:dyDescent="0.25">
      <c r="B107" s="32">
        <f>+B106+1</f>
        <v>96</v>
      </c>
      <c r="C107" s="32" t="s">
        <v>212</v>
      </c>
      <c r="D107" s="15" t="s">
        <v>116</v>
      </c>
      <c r="E107" s="109" t="s">
        <v>93</v>
      </c>
      <c r="F107" s="110"/>
      <c r="G107" s="4"/>
      <c r="H107" s="39">
        <v>10</v>
      </c>
      <c r="I107" s="5">
        <f t="shared" si="13"/>
        <v>0</v>
      </c>
    </row>
    <row r="108" spans="2:9" ht="24.95" customHeight="1" x14ac:dyDescent="0.25">
      <c r="B108" s="32">
        <f t="shared" ref="B108:B112" si="14">+B107+1</f>
        <v>97</v>
      </c>
      <c r="C108" s="32" t="s">
        <v>212</v>
      </c>
      <c r="D108" s="15" t="s">
        <v>117</v>
      </c>
      <c r="E108" s="109" t="s">
        <v>93</v>
      </c>
      <c r="F108" s="110"/>
      <c r="G108" s="4"/>
      <c r="H108" s="39">
        <v>10</v>
      </c>
      <c r="I108" s="5">
        <f t="shared" si="13"/>
        <v>0</v>
      </c>
    </row>
    <row r="109" spans="2:9" ht="24.95" customHeight="1" x14ac:dyDescent="0.25">
      <c r="B109" s="32">
        <f t="shared" si="14"/>
        <v>98</v>
      </c>
      <c r="C109" s="32" t="s">
        <v>212</v>
      </c>
      <c r="D109" s="14" t="s">
        <v>118</v>
      </c>
      <c r="E109" s="109" t="s">
        <v>93</v>
      </c>
      <c r="F109" s="110"/>
      <c r="G109" s="4"/>
      <c r="H109" s="39">
        <v>10</v>
      </c>
      <c r="I109" s="5">
        <f t="shared" si="13"/>
        <v>0</v>
      </c>
    </row>
    <row r="110" spans="2:9" ht="24.95" customHeight="1" x14ac:dyDescent="0.25">
      <c r="B110" s="32">
        <f t="shared" si="14"/>
        <v>99</v>
      </c>
      <c r="C110" s="32" t="s">
        <v>212</v>
      </c>
      <c r="D110" s="15" t="s">
        <v>119</v>
      </c>
      <c r="E110" s="109" t="s">
        <v>93</v>
      </c>
      <c r="F110" s="110"/>
      <c r="G110" s="4"/>
      <c r="H110" s="39">
        <v>10</v>
      </c>
      <c r="I110" s="5">
        <f t="shared" si="13"/>
        <v>0</v>
      </c>
    </row>
    <row r="111" spans="2:9" ht="24.95" customHeight="1" x14ac:dyDescent="0.25">
      <c r="B111" s="32">
        <f t="shared" si="14"/>
        <v>100</v>
      </c>
      <c r="C111" s="32" t="s">
        <v>212</v>
      </c>
      <c r="D111" s="15" t="s">
        <v>120</v>
      </c>
      <c r="E111" s="109" t="s">
        <v>93</v>
      </c>
      <c r="F111" s="110"/>
      <c r="G111" s="4"/>
      <c r="H111" s="39">
        <v>10</v>
      </c>
      <c r="I111" s="5">
        <f t="shared" si="13"/>
        <v>0</v>
      </c>
    </row>
    <row r="112" spans="2:9" ht="24.95" customHeight="1" x14ac:dyDescent="0.25">
      <c r="B112" s="32">
        <f t="shared" si="14"/>
        <v>101</v>
      </c>
      <c r="C112" s="32" t="s">
        <v>212</v>
      </c>
      <c r="D112" s="10" t="s">
        <v>121</v>
      </c>
      <c r="E112" s="109" t="s">
        <v>93</v>
      </c>
      <c r="F112" s="110"/>
      <c r="G112" s="4"/>
      <c r="H112" s="39">
        <v>10</v>
      </c>
      <c r="I112" s="5">
        <f t="shared" si="13"/>
        <v>0</v>
      </c>
    </row>
    <row r="113" spans="2:9" ht="49.5" customHeight="1" x14ac:dyDescent="0.25">
      <c r="B113" s="111" t="s">
        <v>221</v>
      </c>
      <c r="C113" s="111"/>
      <c r="D113" s="112"/>
      <c r="E113" s="143"/>
      <c r="F113" s="144"/>
      <c r="G113" s="144"/>
      <c r="H113" s="144"/>
      <c r="I113" s="145"/>
    </row>
    <row r="114" spans="2:9" ht="24.95" customHeight="1" x14ac:dyDescent="0.25">
      <c r="B114" s="32">
        <v>102</v>
      </c>
      <c r="C114" s="32" t="s">
        <v>213</v>
      </c>
      <c r="D114" s="3" t="s">
        <v>122</v>
      </c>
      <c r="E114" s="109" t="s">
        <v>93</v>
      </c>
      <c r="F114" s="110"/>
      <c r="G114" s="4"/>
      <c r="H114" s="39">
        <v>10</v>
      </c>
      <c r="I114" s="5">
        <f t="shared" ref="I114:I124" si="15">+H114*G114</f>
        <v>0</v>
      </c>
    </row>
    <row r="115" spans="2:9" ht="24.95" customHeight="1" x14ac:dyDescent="0.25">
      <c r="B115" s="32">
        <f>+B114+1</f>
        <v>103</v>
      </c>
      <c r="C115" s="32" t="s">
        <v>213</v>
      </c>
      <c r="D115" s="3" t="s">
        <v>123</v>
      </c>
      <c r="E115" s="109" t="s">
        <v>93</v>
      </c>
      <c r="F115" s="110"/>
      <c r="G115" s="4"/>
      <c r="H115" s="39">
        <v>10</v>
      </c>
      <c r="I115" s="5">
        <f t="shared" si="15"/>
        <v>0</v>
      </c>
    </row>
    <row r="116" spans="2:9" ht="24.95" customHeight="1" x14ac:dyDescent="0.25">
      <c r="B116" s="32">
        <f t="shared" ref="B116:B124" si="16">+B115+1</f>
        <v>104</v>
      </c>
      <c r="C116" s="32" t="s">
        <v>213</v>
      </c>
      <c r="D116" s="3" t="s">
        <v>124</v>
      </c>
      <c r="E116" s="109" t="s">
        <v>93</v>
      </c>
      <c r="F116" s="110"/>
      <c r="G116" s="4"/>
      <c r="H116" s="39">
        <v>10</v>
      </c>
      <c r="I116" s="5">
        <f t="shared" si="15"/>
        <v>0</v>
      </c>
    </row>
    <row r="117" spans="2:9" ht="24.95" customHeight="1" x14ac:dyDescent="0.25">
      <c r="B117" s="32">
        <f t="shared" si="16"/>
        <v>105</v>
      </c>
      <c r="C117" s="32" t="s">
        <v>213</v>
      </c>
      <c r="D117" s="3" t="s">
        <v>125</v>
      </c>
      <c r="E117" s="109" t="s">
        <v>93</v>
      </c>
      <c r="F117" s="110"/>
      <c r="G117" s="4"/>
      <c r="H117" s="39">
        <v>10</v>
      </c>
      <c r="I117" s="5">
        <f t="shared" si="15"/>
        <v>0</v>
      </c>
    </row>
    <row r="118" spans="2:9" ht="24.95" customHeight="1" x14ac:dyDescent="0.25">
      <c r="B118" s="32">
        <f t="shared" si="16"/>
        <v>106</v>
      </c>
      <c r="C118" s="32" t="s">
        <v>213</v>
      </c>
      <c r="D118" s="3" t="s">
        <v>126</v>
      </c>
      <c r="E118" s="109" t="s">
        <v>93</v>
      </c>
      <c r="F118" s="110"/>
      <c r="G118" s="4"/>
      <c r="H118" s="39">
        <v>10</v>
      </c>
      <c r="I118" s="5">
        <f t="shared" si="15"/>
        <v>0</v>
      </c>
    </row>
    <row r="119" spans="2:9" ht="24.95" customHeight="1" x14ac:dyDescent="0.25">
      <c r="B119" s="32">
        <f t="shared" si="16"/>
        <v>107</v>
      </c>
      <c r="C119" s="32" t="s">
        <v>213</v>
      </c>
      <c r="D119" s="3" t="s">
        <v>127</v>
      </c>
      <c r="E119" s="109" t="s">
        <v>93</v>
      </c>
      <c r="F119" s="110"/>
      <c r="G119" s="4"/>
      <c r="H119" s="39">
        <v>10</v>
      </c>
      <c r="I119" s="5">
        <f t="shared" si="15"/>
        <v>0</v>
      </c>
    </row>
    <row r="120" spans="2:9" ht="24.95" customHeight="1" x14ac:dyDescent="0.25">
      <c r="B120" s="32">
        <f t="shared" si="16"/>
        <v>108</v>
      </c>
      <c r="C120" s="32" t="s">
        <v>213</v>
      </c>
      <c r="D120" s="1" t="s">
        <v>128</v>
      </c>
      <c r="E120" s="109" t="s">
        <v>93</v>
      </c>
      <c r="F120" s="110"/>
      <c r="G120" s="4"/>
      <c r="H120" s="39">
        <v>10</v>
      </c>
      <c r="I120" s="5">
        <f t="shared" si="15"/>
        <v>0</v>
      </c>
    </row>
    <row r="121" spans="2:9" ht="24.95" customHeight="1" x14ac:dyDescent="0.25">
      <c r="B121" s="32">
        <f t="shared" si="16"/>
        <v>109</v>
      </c>
      <c r="C121" s="32" t="s">
        <v>213</v>
      </c>
      <c r="D121" s="16" t="s">
        <v>129</v>
      </c>
      <c r="E121" s="109" t="s">
        <v>93</v>
      </c>
      <c r="F121" s="110"/>
      <c r="G121" s="4"/>
      <c r="H121" s="39">
        <v>10</v>
      </c>
      <c r="I121" s="5">
        <f t="shared" si="15"/>
        <v>0</v>
      </c>
    </row>
    <row r="122" spans="2:9" ht="24.95" customHeight="1" x14ac:dyDescent="0.25">
      <c r="B122" s="32">
        <f t="shared" si="16"/>
        <v>110</v>
      </c>
      <c r="C122" s="32" t="s">
        <v>213</v>
      </c>
      <c r="D122" s="3" t="s">
        <v>130</v>
      </c>
      <c r="E122" s="109" t="s">
        <v>93</v>
      </c>
      <c r="F122" s="110"/>
      <c r="G122" s="4"/>
      <c r="H122" s="39">
        <v>10</v>
      </c>
      <c r="I122" s="5">
        <f t="shared" si="15"/>
        <v>0</v>
      </c>
    </row>
    <row r="123" spans="2:9" ht="24.95" customHeight="1" x14ac:dyDescent="0.25">
      <c r="B123" s="32">
        <f t="shared" si="16"/>
        <v>111</v>
      </c>
      <c r="C123" s="32" t="s">
        <v>213</v>
      </c>
      <c r="D123" s="17" t="s">
        <v>131</v>
      </c>
      <c r="E123" s="109" t="s">
        <v>93</v>
      </c>
      <c r="F123" s="110"/>
      <c r="G123" s="4"/>
      <c r="H123" s="39">
        <v>10</v>
      </c>
      <c r="I123" s="5">
        <f t="shared" si="15"/>
        <v>0</v>
      </c>
    </row>
    <row r="124" spans="2:9" ht="24.95" customHeight="1" x14ac:dyDescent="0.25">
      <c r="B124" s="32">
        <f t="shared" si="16"/>
        <v>112</v>
      </c>
      <c r="C124" s="32" t="s">
        <v>213</v>
      </c>
      <c r="D124" s="3" t="s">
        <v>132</v>
      </c>
      <c r="E124" s="109" t="s">
        <v>133</v>
      </c>
      <c r="F124" s="110"/>
      <c r="G124" s="4"/>
      <c r="H124" s="39">
        <v>10</v>
      </c>
      <c r="I124" s="5">
        <f t="shared" si="15"/>
        <v>0</v>
      </c>
    </row>
    <row r="125" spans="2:9" ht="24.95" customHeight="1" x14ac:dyDescent="0.25">
      <c r="B125" s="113" t="s">
        <v>134</v>
      </c>
      <c r="C125" s="113"/>
      <c r="D125" s="114"/>
      <c r="E125" s="143"/>
      <c r="F125" s="144"/>
      <c r="G125" s="144"/>
      <c r="H125" s="144"/>
      <c r="I125" s="145"/>
    </row>
    <row r="126" spans="2:9" ht="24.95" customHeight="1" x14ac:dyDescent="0.25">
      <c r="B126" s="32">
        <f>+B124+1</f>
        <v>113</v>
      </c>
      <c r="C126" s="32" t="s">
        <v>214</v>
      </c>
      <c r="D126" s="18" t="s">
        <v>135</v>
      </c>
      <c r="E126" s="109" t="s">
        <v>136</v>
      </c>
      <c r="F126" s="110"/>
      <c r="G126" s="4"/>
      <c r="H126" s="39">
        <v>10</v>
      </c>
      <c r="I126" s="5">
        <f t="shared" ref="I126:I132" si="17">+H126*G126</f>
        <v>0</v>
      </c>
    </row>
    <row r="127" spans="2:9" ht="24.95" customHeight="1" x14ac:dyDescent="0.25">
      <c r="B127" s="32">
        <f>+B126+1</f>
        <v>114</v>
      </c>
      <c r="C127" s="32" t="s">
        <v>214</v>
      </c>
      <c r="D127" s="18" t="s">
        <v>137</v>
      </c>
      <c r="E127" s="109" t="s">
        <v>136</v>
      </c>
      <c r="F127" s="110"/>
      <c r="G127" s="4"/>
      <c r="H127" s="39">
        <v>10</v>
      </c>
      <c r="I127" s="5">
        <f t="shared" si="17"/>
        <v>0</v>
      </c>
    </row>
    <row r="128" spans="2:9" ht="24.95" customHeight="1" x14ac:dyDescent="0.25">
      <c r="B128" s="32">
        <f t="shared" ref="B128:B132" si="18">+B127+1</f>
        <v>115</v>
      </c>
      <c r="C128" s="32" t="s">
        <v>214</v>
      </c>
      <c r="D128" s="18" t="s">
        <v>138</v>
      </c>
      <c r="E128" s="109" t="s">
        <v>136</v>
      </c>
      <c r="F128" s="110"/>
      <c r="G128" s="4"/>
      <c r="H128" s="39">
        <v>10</v>
      </c>
      <c r="I128" s="5">
        <f t="shared" si="17"/>
        <v>0</v>
      </c>
    </row>
    <row r="129" spans="2:9" ht="24.95" customHeight="1" x14ac:dyDescent="0.25">
      <c r="B129" s="32">
        <f t="shared" si="18"/>
        <v>116</v>
      </c>
      <c r="C129" s="32" t="s">
        <v>214</v>
      </c>
      <c r="D129" s="18" t="s">
        <v>139</v>
      </c>
      <c r="E129" s="109" t="s">
        <v>136</v>
      </c>
      <c r="F129" s="110"/>
      <c r="G129" s="4"/>
      <c r="H129" s="39">
        <v>10</v>
      </c>
      <c r="I129" s="5">
        <f t="shared" si="17"/>
        <v>0</v>
      </c>
    </row>
    <row r="130" spans="2:9" ht="24.95" customHeight="1" x14ac:dyDescent="0.25">
      <c r="B130" s="32">
        <f t="shared" si="18"/>
        <v>117</v>
      </c>
      <c r="C130" s="32" t="s">
        <v>214</v>
      </c>
      <c r="D130" s="18" t="s">
        <v>140</v>
      </c>
      <c r="E130" s="109" t="s">
        <v>136</v>
      </c>
      <c r="F130" s="110"/>
      <c r="G130" s="4"/>
      <c r="H130" s="39">
        <v>10</v>
      </c>
      <c r="I130" s="5">
        <f t="shared" si="17"/>
        <v>0</v>
      </c>
    </row>
    <row r="131" spans="2:9" ht="24.95" customHeight="1" x14ac:dyDescent="0.25">
      <c r="B131" s="32">
        <f t="shared" si="18"/>
        <v>118</v>
      </c>
      <c r="C131" s="32" t="s">
        <v>214</v>
      </c>
      <c r="D131" s="3" t="s">
        <v>141</v>
      </c>
      <c r="E131" s="109" t="s">
        <v>136</v>
      </c>
      <c r="F131" s="110"/>
      <c r="G131" s="4"/>
      <c r="H131" s="39">
        <v>10</v>
      </c>
      <c r="I131" s="5">
        <f t="shared" si="17"/>
        <v>0</v>
      </c>
    </row>
    <row r="132" spans="2:9" ht="24.95" customHeight="1" x14ac:dyDescent="0.25">
      <c r="B132" s="32">
        <f t="shared" si="18"/>
        <v>119</v>
      </c>
      <c r="C132" s="32" t="s">
        <v>214</v>
      </c>
      <c r="D132" s="18" t="s">
        <v>142</v>
      </c>
      <c r="E132" s="109" t="s">
        <v>136</v>
      </c>
      <c r="F132" s="110"/>
      <c r="G132" s="4"/>
      <c r="H132" s="39">
        <v>10</v>
      </c>
      <c r="I132" s="5">
        <f t="shared" si="17"/>
        <v>0</v>
      </c>
    </row>
    <row r="133" spans="2:9" ht="24.95" customHeight="1" x14ac:dyDescent="0.25">
      <c r="B133" s="115" t="s">
        <v>143</v>
      </c>
      <c r="C133" s="113"/>
      <c r="D133" s="114"/>
      <c r="E133" s="143"/>
      <c r="F133" s="144"/>
      <c r="G133" s="144"/>
      <c r="H133" s="144"/>
      <c r="I133" s="145"/>
    </row>
    <row r="134" spans="2:9" ht="24.95" customHeight="1" x14ac:dyDescent="0.25">
      <c r="B134" s="19">
        <v>120</v>
      </c>
      <c r="C134" s="19" t="s">
        <v>215</v>
      </c>
      <c r="D134" s="20" t="s">
        <v>144</v>
      </c>
      <c r="E134" s="109" t="s">
        <v>133</v>
      </c>
      <c r="F134" s="110"/>
      <c r="G134" s="30"/>
      <c r="H134" s="39">
        <v>10</v>
      </c>
      <c r="I134" s="5">
        <f t="shared" ref="I134:I140" si="19">+H134*G134</f>
        <v>0</v>
      </c>
    </row>
    <row r="135" spans="2:9" ht="24.95" customHeight="1" x14ac:dyDescent="0.25">
      <c r="B135" s="19">
        <f>1+B134</f>
        <v>121</v>
      </c>
      <c r="C135" s="19" t="s">
        <v>215</v>
      </c>
      <c r="D135" s="20" t="s">
        <v>145</v>
      </c>
      <c r="E135" s="109" t="s">
        <v>133</v>
      </c>
      <c r="F135" s="110"/>
      <c r="G135" s="30"/>
      <c r="H135" s="39">
        <v>10</v>
      </c>
      <c r="I135" s="5"/>
    </row>
    <row r="136" spans="2:9" ht="24.75" customHeight="1" x14ac:dyDescent="0.25">
      <c r="B136" s="19">
        <f t="shared" ref="B136:B140" si="20">1+B135</f>
        <v>122</v>
      </c>
      <c r="C136" s="19" t="s">
        <v>215</v>
      </c>
      <c r="D136" s="3" t="s">
        <v>146</v>
      </c>
      <c r="E136" s="109" t="s">
        <v>133</v>
      </c>
      <c r="F136" s="110"/>
      <c r="G136" s="30"/>
      <c r="H136" s="39">
        <v>10</v>
      </c>
      <c r="I136" s="5">
        <f t="shared" si="19"/>
        <v>0</v>
      </c>
    </row>
    <row r="137" spans="2:9" ht="24.95" customHeight="1" x14ac:dyDescent="0.25">
      <c r="B137" s="19">
        <f t="shared" si="20"/>
        <v>123</v>
      </c>
      <c r="C137" s="19" t="s">
        <v>215</v>
      </c>
      <c r="D137" s="3" t="s">
        <v>147</v>
      </c>
      <c r="E137" s="109" t="s">
        <v>133</v>
      </c>
      <c r="F137" s="110"/>
      <c r="G137" s="30"/>
      <c r="H137" s="39">
        <v>10</v>
      </c>
      <c r="I137" s="5">
        <f t="shared" si="19"/>
        <v>0</v>
      </c>
    </row>
    <row r="138" spans="2:9" ht="24.95" customHeight="1" x14ac:dyDescent="0.25">
      <c r="B138" s="19">
        <f t="shared" si="20"/>
        <v>124</v>
      </c>
      <c r="C138" s="19" t="s">
        <v>215</v>
      </c>
      <c r="D138" s="3" t="s">
        <v>148</v>
      </c>
      <c r="E138" s="109" t="s">
        <v>133</v>
      </c>
      <c r="F138" s="110"/>
      <c r="G138" s="30"/>
      <c r="H138" s="39">
        <v>10</v>
      </c>
      <c r="I138" s="5">
        <f t="shared" si="19"/>
        <v>0</v>
      </c>
    </row>
    <row r="139" spans="2:9" ht="24.95" customHeight="1" x14ac:dyDescent="0.25">
      <c r="B139" s="19">
        <f t="shared" si="20"/>
        <v>125</v>
      </c>
      <c r="C139" s="19" t="s">
        <v>215</v>
      </c>
      <c r="D139" s="3" t="s">
        <v>149</v>
      </c>
      <c r="E139" s="109" t="s">
        <v>133</v>
      </c>
      <c r="F139" s="110"/>
      <c r="G139" s="30"/>
      <c r="H139" s="39">
        <v>10</v>
      </c>
      <c r="I139" s="5">
        <f t="shared" si="19"/>
        <v>0</v>
      </c>
    </row>
    <row r="140" spans="2:9" ht="24.95" customHeight="1" x14ac:dyDescent="0.25">
      <c r="B140" s="19">
        <f t="shared" si="20"/>
        <v>126</v>
      </c>
      <c r="C140" s="19" t="s">
        <v>215</v>
      </c>
      <c r="D140" s="3" t="s">
        <v>201</v>
      </c>
      <c r="E140" s="109" t="s">
        <v>133</v>
      </c>
      <c r="F140" s="110"/>
      <c r="G140" s="30"/>
      <c r="H140" s="39">
        <v>10</v>
      </c>
      <c r="I140" s="5">
        <f t="shared" si="19"/>
        <v>0</v>
      </c>
    </row>
    <row r="141" spans="2:9" ht="24.95" customHeight="1" x14ac:dyDescent="0.25">
      <c r="B141" s="116" t="s">
        <v>150</v>
      </c>
      <c r="C141" s="117"/>
      <c r="D141" s="118"/>
      <c r="E141" s="140"/>
      <c r="F141" s="141"/>
      <c r="G141" s="141"/>
      <c r="H141" s="141"/>
      <c r="I141" s="142"/>
    </row>
    <row r="142" spans="2:9" ht="24.95" customHeight="1" x14ac:dyDescent="0.25">
      <c r="B142" s="32">
        <v>127</v>
      </c>
      <c r="C142" s="32" t="s">
        <v>150</v>
      </c>
      <c r="D142" s="3" t="s">
        <v>151</v>
      </c>
      <c r="E142" s="109" t="s">
        <v>152</v>
      </c>
      <c r="F142" s="110"/>
      <c r="G142" s="4"/>
      <c r="H142" s="39">
        <v>10</v>
      </c>
      <c r="I142" s="5">
        <f t="shared" ref="I142:I147" si="21">+H142*G142</f>
        <v>0</v>
      </c>
    </row>
    <row r="143" spans="2:9" ht="24.95" customHeight="1" x14ac:dyDescent="0.25">
      <c r="B143" s="32">
        <f>+B142+1</f>
        <v>128</v>
      </c>
      <c r="C143" s="32" t="s">
        <v>150</v>
      </c>
      <c r="D143" s="3" t="s">
        <v>153</v>
      </c>
      <c r="E143" s="109" t="s">
        <v>152</v>
      </c>
      <c r="F143" s="110"/>
      <c r="G143" s="4"/>
      <c r="H143" s="39">
        <v>10</v>
      </c>
      <c r="I143" s="5">
        <f t="shared" si="21"/>
        <v>0</v>
      </c>
    </row>
    <row r="144" spans="2:9" ht="24.95" customHeight="1" x14ac:dyDescent="0.25">
      <c r="B144" s="32">
        <f t="shared" ref="B144:B147" si="22">+B143+1</f>
        <v>129</v>
      </c>
      <c r="C144" s="32" t="s">
        <v>150</v>
      </c>
      <c r="D144" s="3" t="s">
        <v>154</v>
      </c>
      <c r="E144" s="109" t="s">
        <v>152</v>
      </c>
      <c r="F144" s="110"/>
      <c r="G144" s="4"/>
      <c r="H144" s="39">
        <v>10</v>
      </c>
      <c r="I144" s="5">
        <f t="shared" si="21"/>
        <v>0</v>
      </c>
    </row>
    <row r="145" spans="2:9" ht="24.95" customHeight="1" x14ac:dyDescent="0.25">
      <c r="B145" s="32">
        <f t="shared" si="22"/>
        <v>130</v>
      </c>
      <c r="C145" s="32" t="s">
        <v>150</v>
      </c>
      <c r="D145" s="3" t="s">
        <v>155</v>
      </c>
      <c r="E145" s="109" t="s">
        <v>152</v>
      </c>
      <c r="F145" s="110"/>
      <c r="G145" s="4"/>
      <c r="H145" s="39">
        <v>10</v>
      </c>
      <c r="I145" s="5">
        <f t="shared" si="21"/>
        <v>0</v>
      </c>
    </row>
    <row r="146" spans="2:9" ht="24.95" customHeight="1" x14ac:dyDescent="0.25">
      <c r="B146" s="32">
        <f t="shared" si="22"/>
        <v>131</v>
      </c>
      <c r="C146" s="32" t="s">
        <v>150</v>
      </c>
      <c r="D146" s="3" t="s">
        <v>156</v>
      </c>
      <c r="E146" s="109" t="s">
        <v>152</v>
      </c>
      <c r="F146" s="110"/>
      <c r="G146" s="4"/>
      <c r="H146" s="39">
        <v>10</v>
      </c>
      <c r="I146" s="5">
        <f t="shared" si="21"/>
        <v>0</v>
      </c>
    </row>
    <row r="147" spans="2:9" ht="24.95" customHeight="1" x14ac:dyDescent="0.25">
      <c r="B147" s="32">
        <f t="shared" si="22"/>
        <v>132</v>
      </c>
      <c r="C147" s="32" t="s">
        <v>150</v>
      </c>
      <c r="D147" s="3" t="s">
        <v>157</v>
      </c>
      <c r="E147" s="109" t="s">
        <v>152</v>
      </c>
      <c r="F147" s="110"/>
      <c r="G147" s="4"/>
      <c r="H147" s="39">
        <v>10</v>
      </c>
      <c r="I147" s="5">
        <f t="shared" si="21"/>
        <v>0</v>
      </c>
    </row>
    <row r="148" spans="2:9" ht="24.95" customHeight="1" x14ac:dyDescent="0.25">
      <c r="B148" s="119" t="s">
        <v>158</v>
      </c>
      <c r="C148" s="111"/>
      <c r="D148" s="111"/>
      <c r="E148" s="148"/>
      <c r="F148" s="148"/>
      <c r="G148" s="148"/>
      <c r="H148" s="148"/>
      <c r="I148" s="149"/>
    </row>
    <row r="149" spans="2:9" ht="24.95" customHeight="1" x14ac:dyDescent="0.25">
      <c r="B149" s="21">
        <v>133</v>
      </c>
      <c r="C149" s="21" t="s">
        <v>216</v>
      </c>
      <c r="D149" s="22" t="s">
        <v>159</v>
      </c>
      <c r="E149" s="146" t="s">
        <v>160</v>
      </c>
      <c r="F149" s="147"/>
      <c r="G149" s="32">
        <v>10</v>
      </c>
      <c r="H149" s="39">
        <v>10</v>
      </c>
      <c r="I149" s="5">
        <f t="shared" ref="I149:I166" si="23">+H149*G149</f>
        <v>100</v>
      </c>
    </row>
    <row r="150" spans="2:9" ht="24.95" customHeight="1" x14ac:dyDescent="0.25">
      <c r="B150" s="21">
        <f>+B149+1</f>
        <v>134</v>
      </c>
      <c r="C150" s="21" t="s">
        <v>216</v>
      </c>
      <c r="D150" s="22" t="s">
        <v>161</v>
      </c>
      <c r="E150" s="146" t="s">
        <v>160</v>
      </c>
      <c r="F150" s="147"/>
      <c r="G150" s="32"/>
      <c r="H150" s="39">
        <v>10</v>
      </c>
      <c r="I150" s="5">
        <f t="shared" si="23"/>
        <v>0</v>
      </c>
    </row>
    <row r="151" spans="2:9" ht="24.95" customHeight="1" x14ac:dyDescent="0.25">
      <c r="B151" s="21">
        <f t="shared" ref="B151:B166" si="24">+B150+1</f>
        <v>135</v>
      </c>
      <c r="C151" s="21" t="s">
        <v>216</v>
      </c>
      <c r="D151" s="3" t="s">
        <v>162</v>
      </c>
      <c r="E151" s="146" t="s">
        <v>160</v>
      </c>
      <c r="F151" s="147"/>
      <c r="G151" s="32"/>
      <c r="H151" s="39">
        <v>10</v>
      </c>
      <c r="I151" s="5">
        <f t="shared" si="23"/>
        <v>0</v>
      </c>
    </row>
    <row r="152" spans="2:9" ht="24.95" customHeight="1" x14ac:dyDescent="0.25">
      <c r="B152" s="21">
        <f t="shared" si="24"/>
        <v>136</v>
      </c>
      <c r="C152" s="21" t="s">
        <v>216</v>
      </c>
      <c r="D152" s="3" t="s">
        <v>163</v>
      </c>
      <c r="E152" s="146" t="s">
        <v>160</v>
      </c>
      <c r="F152" s="147"/>
      <c r="G152" s="32"/>
      <c r="H152" s="39">
        <v>10</v>
      </c>
      <c r="I152" s="5">
        <f t="shared" si="23"/>
        <v>0</v>
      </c>
    </row>
    <row r="153" spans="2:9" ht="24.95" customHeight="1" x14ac:dyDescent="0.25">
      <c r="B153" s="21">
        <f t="shared" si="24"/>
        <v>137</v>
      </c>
      <c r="C153" s="21" t="s">
        <v>216</v>
      </c>
      <c r="D153" s="3" t="s">
        <v>164</v>
      </c>
      <c r="E153" s="146" t="s">
        <v>160</v>
      </c>
      <c r="F153" s="147"/>
      <c r="G153" s="32"/>
      <c r="H153" s="39">
        <v>10</v>
      </c>
      <c r="I153" s="5">
        <f t="shared" si="23"/>
        <v>0</v>
      </c>
    </row>
    <row r="154" spans="2:9" ht="24.95" customHeight="1" x14ac:dyDescent="0.25">
      <c r="B154" s="21">
        <f t="shared" si="24"/>
        <v>138</v>
      </c>
      <c r="C154" s="21" t="s">
        <v>216</v>
      </c>
      <c r="D154" s="3" t="s">
        <v>165</v>
      </c>
      <c r="E154" s="146" t="s">
        <v>160</v>
      </c>
      <c r="F154" s="147"/>
      <c r="G154" s="32"/>
      <c r="H154" s="39">
        <v>10</v>
      </c>
      <c r="I154" s="5">
        <f t="shared" si="23"/>
        <v>0</v>
      </c>
    </row>
    <row r="155" spans="2:9" ht="24.95" customHeight="1" x14ac:dyDescent="0.25">
      <c r="B155" s="21">
        <f t="shared" si="24"/>
        <v>139</v>
      </c>
      <c r="C155" s="21" t="s">
        <v>216</v>
      </c>
      <c r="D155" s="3" t="s">
        <v>166</v>
      </c>
      <c r="E155" s="146" t="s">
        <v>160</v>
      </c>
      <c r="F155" s="147"/>
      <c r="G155" s="32"/>
      <c r="H155" s="39">
        <v>10</v>
      </c>
      <c r="I155" s="5">
        <f t="shared" si="23"/>
        <v>0</v>
      </c>
    </row>
    <row r="156" spans="2:9" ht="24.95" customHeight="1" x14ac:dyDescent="0.25">
      <c r="B156" s="21">
        <f t="shared" si="24"/>
        <v>140</v>
      </c>
      <c r="C156" s="21" t="s">
        <v>216</v>
      </c>
      <c r="D156" s="3" t="s">
        <v>167</v>
      </c>
      <c r="E156" s="146" t="s">
        <v>160</v>
      </c>
      <c r="F156" s="147"/>
      <c r="G156" s="32"/>
      <c r="H156" s="39">
        <v>10</v>
      </c>
      <c r="I156" s="5">
        <f t="shared" si="23"/>
        <v>0</v>
      </c>
    </row>
    <row r="157" spans="2:9" ht="24.95" customHeight="1" x14ac:dyDescent="0.25">
      <c r="B157" s="21">
        <f t="shared" si="24"/>
        <v>141</v>
      </c>
      <c r="C157" s="21" t="s">
        <v>216</v>
      </c>
      <c r="D157" s="3" t="s">
        <v>168</v>
      </c>
      <c r="E157" s="146" t="s">
        <v>160</v>
      </c>
      <c r="F157" s="147"/>
      <c r="G157" s="32"/>
      <c r="H157" s="39">
        <v>10</v>
      </c>
      <c r="I157" s="5">
        <f t="shared" si="23"/>
        <v>0</v>
      </c>
    </row>
    <row r="158" spans="2:9" ht="24.95" customHeight="1" x14ac:dyDescent="0.25">
      <c r="B158" s="21">
        <f t="shared" si="24"/>
        <v>142</v>
      </c>
      <c r="C158" s="21" t="s">
        <v>216</v>
      </c>
      <c r="D158" s="3" t="s">
        <v>169</v>
      </c>
      <c r="E158" s="146" t="s">
        <v>160</v>
      </c>
      <c r="F158" s="147"/>
      <c r="G158" s="32"/>
      <c r="H158" s="39">
        <v>10</v>
      </c>
      <c r="I158" s="5">
        <f t="shared" si="23"/>
        <v>0</v>
      </c>
    </row>
    <row r="159" spans="2:9" ht="24.95" customHeight="1" x14ac:dyDescent="0.25">
      <c r="B159" s="21">
        <f t="shared" si="24"/>
        <v>143</v>
      </c>
      <c r="C159" s="21" t="s">
        <v>216</v>
      </c>
      <c r="D159" s="10" t="s">
        <v>139</v>
      </c>
      <c r="E159" s="146" t="s">
        <v>160</v>
      </c>
      <c r="F159" s="147"/>
      <c r="G159" s="32"/>
      <c r="H159" s="39">
        <v>10</v>
      </c>
      <c r="I159" s="5">
        <f t="shared" si="23"/>
        <v>0</v>
      </c>
    </row>
    <row r="160" spans="2:9" ht="24.95" customHeight="1" x14ac:dyDescent="0.25">
      <c r="B160" s="21">
        <f t="shared" si="24"/>
        <v>144</v>
      </c>
      <c r="C160" s="21" t="s">
        <v>216</v>
      </c>
      <c r="D160" s="10" t="s">
        <v>170</v>
      </c>
      <c r="E160" s="146" t="s">
        <v>160</v>
      </c>
      <c r="F160" s="147"/>
      <c r="G160" s="32"/>
      <c r="H160" s="39">
        <v>10</v>
      </c>
      <c r="I160" s="5">
        <f t="shared" si="23"/>
        <v>0</v>
      </c>
    </row>
    <row r="161" spans="2:9" ht="24.95" customHeight="1" x14ac:dyDescent="0.25">
      <c r="B161" s="21">
        <f t="shared" si="24"/>
        <v>145</v>
      </c>
      <c r="C161" s="21" t="s">
        <v>216</v>
      </c>
      <c r="D161" s="10" t="s">
        <v>171</v>
      </c>
      <c r="E161" s="146" t="s">
        <v>160</v>
      </c>
      <c r="F161" s="147"/>
      <c r="G161" s="32"/>
      <c r="H161" s="39">
        <v>10</v>
      </c>
      <c r="I161" s="5">
        <f t="shared" si="23"/>
        <v>0</v>
      </c>
    </row>
    <row r="162" spans="2:9" ht="24.95" customHeight="1" x14ac:dyDescent="0.25">
      <c r="B162" s="21">
        <f t="shared" si="24"/>
        <v>146</v>
      </c>
      <c r="C162" s="21" t="s">
        <v>216</v>
      </c>
      <c r="D162" s="10" t="s">
        <v>172</v>
      </c>
      <c r="E162" s="146" t="s">
        <v>160</v>
      </c>
      <c r="F162" s="147"/>
      <c r="G162" s="32"/>
      <c r="H162" s="39">
        <v>10</v>
      </c>
      <c r="I162" s="5">
        <f t="shared" si="23"/>
        <v>0</v>
      </c>
    </row>
    <row r="163" spans="2:9" ht="24.95" customHeight="1" x14ac:dyDescent="0.25">
      <c r="B163" s="21">
        <f t="shared" si="24"/>
        <v>147</v>
      </c>
      <c r="C163" s="21" t="s">
        <v>216</v>
      </c>
      <c r="D163" s="3" t="s">
        <v>173</v>
      </c>
      <c r="E163" s="146" t="s">
        <v>160</v>
      </c>
      <c r="F163" s="147"/>
      <c r="G163" s="32"/>
      <c r="H163" s="39">
        <v>10</v>
      </c>
      <c r="I163" s="5">
        <f t="shared" si="23"/>
        <v>0</v>
      </c>
    </row>
    <row r="164" spans="2:9" ht="24.95" customHeight="1" x14ac:dyDescent="0.25">
      <c r="B164" s="21">
        <f t="shared" si="24"/>
        <v>148</v>
      </c>
      <c r="C164" s="21" t="s">
        <v>216</v>
      </c>
      <c r="D164" s="10" t="s">
        <v>174</v>
      </c>
      <c r="E164" s="146" t="s">
        <v>160</v>
      </c>
      <c r="F164" s="147"/>
      <c r="G164" s="32"/>
      <c r="H164" s="39">
        <v>10</v>
      </c>
      <c r="I164" s="5">
        <f t="shared" si="23"/>
        <v>0</v>
      </c>
    </row>
    <row r="165" spans="2:9" ht="24.95" customHeight="1" x14ac:dyDescent="0.25">
      <c r="B165" s="21">
        <f t="shared" si="24"/>
        <v>149</v>
      </c>
      <c r="C165" s="21" t="s">
        <v>216</v>
      </c>
      <c r="D165" s="10" t="s">
        <v>175</v>
      </c>
      <c r="E165" s="146" t="s">
        <v>160</v>
      </c>
      <c r="F165" s="147"/>
      <c r="G165" s="32"/>
      <c r="H165" s="39">
        <v>10</v>
      </c>
      <c r="I165" s="5">
        <f t="shared" si="23"/>
        <v>0</v>
      </c>
    </row>
    <row r="166" spans="2:9" ht="24.95" customHeight="1" x14ac:dyDescent="0.25">
      <c r="B166" s="21">
        <f t="shared" si="24"/>
        <v>150</v>
      </c>
      <c r="C166" s="21" t="s">
        <v>216</v>
      </c>
      <c r="D166" s="3" t="s">
        <v>176</v>
      </c>
      <c r="E166" s="146" t="s">
        <v>177</v>
      </c>
      <c r="F166" s="147"/>
      <c r="G166" s="32"/>
      <c r="H166" s="39">
        <v>10</v>
      </c>
      <c r="I166" s="5">
        <f t="shared" si="23"/>
        <v>0</v>
      </c>
    </row>
    <row r="167" spans="2:9" ht="24.95" customHeight="1" x14ac:dyDescent="0.25">
      <c r="B167" s="120" t="s">
        <v>178</v>
      </c>
      <c r="C167" s="121"/>
      <c r="D167" s="121"/>
      <c r="E167" s="135"/>
      <c r="F167" s="135"/>
      <c r="G167" s="135"/>
      <c r="H167" s="135"/>
      <c r="I167" s="136"/>
    </row>
    <row r="168" spans="2:9" ht="24.95" customHeight="1" x14ac:dyDescent="0.25">
      <c r="B168" s="32">
        <v>151</v>
      </c>
      <c r="C168" s="32" t="s">
        <v>178</v>
      </c>
      <c r="D168" s="3" t="s">
        <v>179</v>
      </c>
      <c r="E168" s="109" t="s">
        <v>180</v>
      </c>
      <c r="F168" s="110"/>
      <c r="G168" s="4"/>
      <c r="H168" s="39">
        <v>10</v>
      </c>
      <c r="I168" s="5">
        <f t="shared" ref="I168:I175" si="25">+H168*G168</f>
        <v>0</v>
      </c>
    </row>
    <row r="169" spans="2:9" ht="24.95" customHeight="1" x14ac:dyDescent="0.25">
      <c r="B169" s="32">
        <f>1+B168</f>
        <v>152</v>
      </c>
      <c r="C169" s="32" t="s">
        <v>178</v>
      </c>
      <c r="D169" s="3" t="s">
        <v>181</v>
      </c>
      <c r="E169" s="109" t="s">
        <v>182</v>
      </c>
      <c r="F169" s="110"/>
      <c r="G169" s="4"/>
      <c r="H169" s="39">
        <v>10</v>
      </c>
      <c r="I169" s="5">
        <f t="shared" si="25"/>
        <v>0</v>
      </c>
    </row>
    <row r="170" spans="2:9" ht="24.95" customHeight="1" x14ac:dyDescent="0.25">
      <c r="B170" s="32">
        <f t="shared" ref="B170:B175" si="26">1+B169</f>
        <v>153</v>
      </c>
      <c r="C170" s="32" t="s">
        <v>178</v>
      </c>
      <c r="D170" s="17" t="s">
        <v>183</v>
      </c>
      <c r="E170" s="109" t="s">
        <v>184</v>
      </c>
      <c r="F170" s="110"/>
      <c r="G170" s="4"/>
      <c r="H170" s="39">
        <v>10</v>
      </c>
      <c r="I170" s="5">
        <f t="shared" si="25"/>
        <v>0</v>
      </c>
    </row>
    <row r="171" spans="2:9" ht="24.95" customHeight="1" x14ac:dyDescent="0.25">
      <c r="B171" s="32">
        <f t="shared" si="26"/>
        <v>154</v>
      </c>
      <c r="C171" s="32" t="s">
        <v>178</v>
      </c>
      <c r="D171" s="17" t="s">
        <v>185</v>
      </c>
      <c r="E171" s="109" t="s">
        <v>184</v>
      </c>
      <c r="F171" s="110"/>
      <c r="G171" s="4"/>
      <c r="H171" s="39">
        <v>10</v>
      </c>
      <c r="I171" s="5">
        <f t="shared" si="25"/>
        <v>0</v>
      </c>
    </row>
    <row r="172" spans="2:9" ht="24.95" customHeight="1" x14ac:dyDescent="0.25">
      <c r="B172" s="32">
        <f t="shared" si="26"/>
        <v>155</v>
      </c>
      <c r="C172" s="32" t="s">
        <v>178</v>
      </c>
      <c r="D172" s="3" t="s">
        <v>186</v>
      </c>
      <c r="E172" s="109" t="s">
        <v>187</v>
      </c>
      <c r="F172" s="110"/>
      <c r="G172" s="4"/>
      <c r="H172" s="39">
        <v>10</v>
      </c>
      <c r="I172" s="5">
        <f t="shared" si="25"/>
        <v>0</v>
      </c>
    </row>
    <row r="173" spans="2:9" ht="24.95" customHeight="1" x14ac:dyDescent="0.25">
      <c r="B173" s="32">
        <f t="shared" si="26"/>
        <v>156</v>
      </c>
      <c r="C173" s="32" t="s">
        <v>178</v>
      </c>
      <c r="D173" s="3" t="s">
        <v>188</v>
      </c>
      <c r="E173" s="109" t="s">
        <v>187</v>
      </c>
      <c r="F173" s="110"/>
      <c r="G173" s="4"/>
      <c r="H173" s="39">
        <v>10</v>
      </c>
      <c r="I173" s="5">
        <f t="shared" si="25"/>
        <v>0</v>
      </c>
    </row>
    <row r="174" spans="2:9" ht="24.95" customHeight="1" x14ac:dyDescent="0.25">
      <c r="B174" s="32">
        <f t="shared" si="26"/>
        <v>157</v>
      </c>
      <c r="C174" s="32" t="s">
        <v>178</v>
      </c>
      <c r="D174" s="3" t="s">
        <v>189</v>
      </c>
      <c r="E174" s="109" t="s">
        <v>184</v>
      </c>
      <c r="F174" s="110"/>
      <c r="G174" s="4"/>
      <c r="H174" s="39">
        <v>10</v>
      </c>
      <c r="I174" s="5">
        <f t="shared" si="25"/>
        <v>0</v>
      </c>
    </row>
    <row r="175" spans="2:9" ht="24.95" customHeight="1" x14ac:dyDescent="0.25">
      <c r="B175" s="32">
        <f t="shared" si="26"/>
        <v>158</v>
      </c>
      <c r="C175" s="32" t="s">
        <v>178</v>
      </c>
      <c r="D175" s="3" t="s">
        <v>190</v>
      </c>
      <c r="E175" s="109" t="s">
        <v>187</v>
      </c>
      <c r="F175" s="110"/>
      <c r="G175" s="4"/>
      <c r="H175" s="39">
        <v>10</v>
      </c>
      <c r="I175" s="5">
        <f t="shared" si="25"/>
        <v>0</v>
      </c>
    </row>
    <row r="176" spans="2:9" ht="24.95" customHeight="1" x14ac:dyDescent="0.25">
      <c r="B176" s="120" t="s">
        <v>191</v>
      </c>
      <c r="C176" s="121"/>
      <c r="D176" s="122"/>
      <c r="E176" s="134"/>
      <c r="F176" s="135"/>
      <c r="G176" s="135"/>
      <c r="H176" s="135"/>
      <c r="I176" s="136"/>
    </row>
    <row r="177" spans="2:9" ht="30" customHeight="1" x14ac:dyDescent="0.25">
      <c r="B177" s="32">
        <v>159</v>
      </c>
      <c r="C177" s="34" t="s">
        <v>217</v>
      </c>
      <c r="D177" s="23" t="s">
        <v>192</v>
      </c>
      <c r="E177" s="109" t="s">
        <v>193</v>
      </c>
      <c r="F177" s="110"/>
      <c r="G177" s="4"/>
      <c r="H177" s="39">
        <v>10</v>
      </c>
      <c r="I177" s="5">
        <f t="shared" ref="I177:I178" si="27">+H177*G177</f>
        <v>0</v>
      </c>
    </row>
    <row r="178" spans="2:9" ht="27.75" customHeight="1" x14ac:dyDescent="0.25">
      <c r="B178" s="32">
        <f>+B177+1</f>
        <v>160</v>
      </c>
      <c r="C178" s="34" t="s">
        <v>217</v>
      </c>
      <c r="D178" s="23" t="s">
        <v>194</v>
      </c>
      <c r="E178" s="109" t="s">
        <v>195</v>
      </c>
      <c r="F178" s="110"/>
      <c r="G178" s="4"/>
      <c r="H178" s="39">
        <v>10</v>
      </c>
      <c r="I178" s="5">
        <f t="shared" si="27"/>
        <v>0</v>
      </c>
    </row>
    <row r="179" spans="2:9" ht="24.95" customHeight="1" x14ac:dyDescent="0.25">
      <c r="B179" s="120" t="s">
        <v>196</v>
      </c>
      <c r="C179" s="121"/>
      <c r="D179" s="122"/>
      <c r="E179" s="134"/>
      <c r="F179" s="135"/>
      <c r="G179" s="135"/>
      <c r="H179" s="135"/>
      <c r="I179" s="136"/>
    </row>
    <row r="180" spans="2:9" ht="78.75" customHeight="1" x14ac:dyDescent="0.25">
      <c r="B180" s="32">
        <v>161</v>
      </c>
      <c r="C180" s="32" t="s">
        <v>218</v>
      </c>
      <c r="D180" s="3" t="s">
        <v>197</v>
      </c>
      <c r="E180" s="146" t="s">
        <v>198</v>
      </c>
      <c r="F180" s="147"/>
      <c r="G180" s="4"/>
      <c r="H180" s="39">
        <v>10</v>
      </c>
      <c r="I180" s="5">
        <f t="shared" ref="I180:I182" si="28">+H180*G180</f>
        <v>0</v>
      </c>
    </row>
    <row r="181" spans="2:9" ht="78.75" customHeight="1" x14ac:dyDescent="0.25">
      <c r="B181" s="32">
        <v>162</v>
      </c>
      <c r="C181" s="32" t="s">
        <v>218</v>
      </c>
      <c r="D181" s="3" t="s">
        <v>199</v>
      </c>
      <c r="E181" s="146" t="s">
        <v>198</v>
      </c>
      <c r="F181" s="147"/>
      <c r="G181" s="4"/>
      <c r="H181" s="39">
        <v>10</v>
      </c>
      <c r="I181" s="5">
        <f t="shared" si="28"/>
        <v>0</v>
      </c>
    </row>
    <row r="182" spans="2:9" ht="78.75" customHeight="1" x14ac:dyDescent="0.25">
      <c r="B182" s="32">
        <v>163</v>
      </c>
      <c r="C182" s="32" t="s">
        <v>218</v>
      </c>
      <c r="D182" s="3" t="s">
        <v>200</v>
      </c>
      <c r="E182" s="146" t="s">
        <v>198</v>
      </c>
      <c r="F182" s="147"/>
      <c r="G182" s="4"/>
      <c r="H182" s="39">
        <v>10</v>
      </c>
      <c r="I182" s="5">
        <f t="shared" si="28"/>
        <v>0</v>
      </c>
    </row>
    <row r="183" spans="2:9" ht="24.95" customHeight="1" x14ac:dyDescent="0.25">
      <c r="B183" s="30">
        <v>164</v>
      </c>
      <c r="C183" s="35" t="s">
        <v>219</v>
      </c>
      <c r="D183" s="151"/>
      <c r="E183" s="152"/>
      <c r="F183" s="37"/>
      <c r="G183" s="35"/>
      <c r="H183" s="42" t="s">
        <v>203</v>
      </c>
      <c r="I183" s="24">
        <f>SUM(I4:I182)</f>
        <v>350</v>
      </c>
    </row>
    <row r="184" spans="2:9" x14ac:dyDescent="0.25">
      <c r="B184" s="25"/>
      <c r="C184" s="25"/>
      <c r="D184" s="150"/>
      <c r="E184" s="150"/>
      <c r="F184" s="150"/>
      <c r="G184" s="150"/>
      <c r="H184" s="40"/>
      <c r="I184" s="26"/>
    </row>
    <row r="185" spans="2:9" x14ac:dyDescent="0.25">
      <c r="B185" s="26"/>
      <c r="C185" s="26"/>
      <c r="D185" s="27"/>
      <c r="E185" s="27"/>
      <c r="F185" s="27"/>
      <c r="G185" s="28"/>
      <c r="I185" s="27"/>
    </row>
  </sheetData>
  <autoFilter ref="B1:I183" xr:uid="{5845863E-06BD-4BDD-A929-092F15FEC558}">
    <filterColumn colId="3" showButton="0"/>
  </autoFilter>
  <mergeCells count="201">
    <mergeCell ref="E180:F180"/>
    <mergeCell ref="E181:F181"/>
    <mergeCell ref="E182:F182"/>
    <mergeCell ref="D184:G184"/>
    <mergeCell ref="E172:F172"/>
    <mergeCell ref="E173:F173"/>
    <mergeCell ref="E174:F174"/>
    <mergeCell ref="E175:F175"/>
    <mergeCell ref="E177:F177"/>
    <mergeCell ref="E178:F178"/>
    <mergeCell ref="D183:E183"/>
    <mergeCell ref="E176:I176"/>
    <mergeCell ref="E179:I179"/>
    <mergeCell ref="B179:D179"/>
    <mergeCell ref="E165:F165"/>
    <mergeCell ref="E166:F166"/>
    <mergeCell ref="E168:F168"/>
    <mergeCell ref="E169:F169"/>
    <mergeCell ref="E170:F170"/>
    <mergeCell ref="E171:F171"/>
    <mergeCell ref="E159:F159"/>
    <mergeCell ref="E160:F160"/>
    <mergeCell ref="E161:F161"/>
    <mergeCell ref="E162:F162"/>
    <mergeCell ref="E163:F163"/>
    <mergeCell ref="E164:F164"/>
    <mergeCell ref="E167:I167"/>
    <mergeCell ref="E153:F153"/>
    <mergeCell ref="E154:F154"/>
    <mergeCell ref="E155:F155"/>
    <mergeCell ref="E156:F156"/>
    <mergeCell ref="E157:F157"/>
    <mergeCell ref="E158:F158"/>
    <mergeCell ref="E146:F146"/>
    <mergeCell ref="E147:F147"/>
    <mergeCell ref="E149:F149"/>
    <mergeCell ref="E150:F150"/>
    <mergeCell ref="E151:F151"/>
    <mergeCell ref="E152:F152"/>
    <mergeCell ref="E148:I148"/>
    <mergeCell ref="E140:F140"/>
    <mergeCell ref="E142:F142"/>
    <mergeCell ref="E143:F143"/>
    <mergeCell ref="E144:F144"/>
    <mergeCell ref="E145:F145"/>
    <mergeCell ref="E134:F134"/>
    <mergeCell ref="E135:F135"/>
    <mergeCell ref="E136:F136"/>
    <mergeCell ref="E137:F137"/>
    <mergeCell ref="E138:F138"/>
    <mergeCell ref="E139:F139"/>
    <mergeCell ref="E141:I141"/>
    <mergeCell ref="E128:F128"/>
    <mergeCell ref="E129:F129"/>
    <mergeCell ref="E130:F130"/>
    <mergeCell ref="E131:F131"/>
    <mergeCell ref="E132:F132"/>
    <mergeCell ref="E133:I133"/>
    <mergeCell ref="E123:F123"/>
    <mergeCell ref="E124:F124"/>
    <mergeCell ref="E125:I125"/>
    <mergeCell ref="E126:F126"/>
    <mergeCell ref="E127:F127"/>
    <mergeCell ref="E117:F117"/>
    <mergeCell ref="E118:F118"/>
    <mergeCell ref="E119:F119"/>
    <mergeCell ref="E120:F120"/>
    <mergeCell ref="E121:F121"/>
    <mergeCell ref="E122:F122"/>
    <mergeCell ref="E112:F112"/>
    <mergeCell ref="E113:I113"/>
    <mergeCell ref="E114:F114"/>
    <mergeCell ref="E115:F115"/>
    <mergeCell ref="E116:F116"/>
    <mergeCell ref="E106:F106"/>
    <mergeCell ref="E107:F107"/>
    <mergeCell ref="E108:F108"/>
    <mergeCell ref="E109:F109"/>
    <mergeCell ref="E110:F110"/>
    <mergeCell ref="E111:F111"/>
    <mergeCell ref="E101:F101"/>
    <mergeCell ref="E102:F102"/>
    <mergeCell ref="E103:F103"/>
    <mergeCell ref="E104:F104"/>
    <mergeCell ref="E105:I105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2:I82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71:F71"/>
    <mergeCell ref="E72:F72"/>
    <mergeCell ref="E73:F73"/>
    <mergeCell ref="E74:F74"/>
    <mergeCell ref="E75:F75"/>
    <mergeCell ref="E76:F76"/>
    <mergeCell ref="E66:F66"/>
    <mergeCell ref="E67:F67"/>
    <mergeCell ref="E68:F68"/>
    <mergeCell ref="E69:F69"/>
    <mergeCell ref="E70:I70"/>
    <mergeCell ref="E61:I61"/>
    <mergeCell ref="E62:F62"/>
    <mergeCell ref="E63:F63"/>
    <mergeCell ref="E64:F64"/>
    <mergeCell ref="E65:F65"/>
    <mergeCell ref="E55:F55"/>
    <mergeCell ref="E56:F56"/>
    <mergeCell ref="E57:F57"/>
    <mergeCell ref="E58:F58"/>
    <mergeCell ref="E59:F59"/>
    <mergeCell ref="E60:F60"/>
    <mergeCell ref="E50:I50"/>
    <mergeCell ref="E51:F51"/>
    <mergeCell ref="E52:F52"/>
    <mergeCell ref="E53:F53"/>
    <mergeCell ref="E54:F54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7:F27"/>
    <mergeCell ref="E28:F28"/>
    <mergeCell ref="E29:F29"/>
    <mergeCell ref="B30:D30"/>
    <mergeCell ref="E30:I30"/>
    <mergeCell ref="E31:F31"/>
    <mergeCell ref="E22:F22"/>
    <mergeCell ref="E23:F23"/>
    <mergeCell ref="B24:D24"/>
    <mergeCell ref="E24:I24"/>
    <mergeCell ref="E25:F25"/>
    <mergeCell ref="E26:F26"/>
    <mergeCell ref="E11:F11"/>
    <mergeCell ref="E12:F12"/>
    <mergeCell ref="E13:F13"/>
    <mergeCell ref="E14:F14"/>
    <mergeCell ref="E15:I15"/>
    <mergeCell ref="E4:F4"/>
    <mergeCell ref="E5:F5"/>
    <mergeCell ref="E6:F6"/>
    <mergeCell ref="E7:F7"/>
    <mergeCell ref="E8:F8"/>
    <mergeCell ref="E9:F9"/>
    <mergeCell ref="E1:F1"/>
    <mergeCell ref="E2:F2"/>
    <mergeCell ref="B113:D113"/>
    <mergeCell ref="B125:D125"/>
    <mergeCell ref="B133:D133"/>
    <mergeCell ref="B141:D141"/>
    <mergeCell ref="B148:D148"/>
    <mergeCell ref="B167:D167"/>
    <mergeCell ref="B176:D176"/>
    <mergeCell ref="B15:D15"/>
    <mergeCell ref="B50:D50"/>
    <mergeCell ref="B61:D61"/>
    <mergeCell ref="B82:D82"/>
    <mergeCell ref="B70:D70"/>
    <mergeCell ref="B105:D105"/>
    <mergeCell ref="B3:D3"/>
    <mergeCell ref="E3:I3"/>
    <mergeCell ref="E16:F16"/>
    <mergeCell ref="E17:F17"/>
    <mergeCell ref="E18:F18"/>
    <mergeCell ref="E19:F19"/>
    <mergeCell ref="E20:F20"/>
    <mergeCell ref="E21:F21"/>
    <mergeCell ref="E10:F10"/>
  </mergeCells>
  <pageMargins left="0.70866141732283472" right="0.70866141732283472" top="0.74803149606299213" bottom="0.74803149606299213" header="0.31496062992125984" footer="0.31496062992125984"/>
  <pageSetup paperSize="9" scale="1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45C3-07A6-4F95-9DD0-354E0E24288A}">
  <sheetPr>
    <pageSetUpPr fitToPage="1"/>
  </sheetPr>
  <dimension ref="B1:H158"/>
  <sheetViews>
    <sheetView tabSelected="1" view="pageLayout" zoomScale="110" zoomScaleNormal="100" zoomScalePageLayoutView="110" workbookViewId="0">
      <selection activeCell="E8" sqref="E8:H8"/>
    </sheetView>
  </sheetViews>
  <sheetFormatPr defaultColWidth="9.140625" defaultRowHeight="12.75" x14ac:dyDescent="0.25"/>
  <cols>
    <col min="1" max="1" width="3.42578125" style="43" customWidth="1"/>
    <col min="2" max="2" width="6.5703125" style="43" customWidth="1"/>
    <col min="3" max="3" width="20.42578125" style="43" customWidth="1"/>
    <col min="4" max="4" width="72.85546875" style="43" customWidth="1"/>
    <col min="5" max="5" width="26.7109375" style="43" customWidth="1"/>
    <col min="6" max="6" width="12.85546875" style="45" customWidth="1"/>
    <col min="7" max="7" width="13.140625" style="44" customWidth="1"/>
    <col min="8" max="8" width="23.5703125" style="43" customWidth="1"/>
    <col min="9" max="16384" width="9.140625" style="43"/>
  </cols>
  <sheetData>
    <row r="1" spans="2:8" ht="30.75" x14ac:dyDescent="0.25">
      <c r="B1" s="178" t="s">
        <v>346</v>
      </c>
      <c r="C1" s="178"/>
      <c r="D1" s="178"/>
      <c r="E1" s="178"/>
      <c r="F1" s="178"/>
      <c r="G1" s="178"/>
      <c r="H1" s="178"/>
    </row>
    <row r="2" spans="2:8" ht="24.95" customHeight="1" x14ac:dyDescent="0.25">
      <c r="B2" s="179" t="s">
        <v>284</v>
      </c>
      <c r="C2" s="179"/>
      <c r="D2" s="179"/>
      <c r="E2" s="182" t="s">
        <v>259</v>
      </c>
      <c r="F2" s="183"/>
      <c r="G2" s="183"/>
      <c r="H2" s="183"/>
    </row>
    <row r="3" spans="2:8" ht="24.95" customHeight="1" x14ac:dyDescent="0.25">
      <c r="B3" s="180" t="s">
        <v>313</v>
      </c>
      <c r="C3" s="180"/>
      <c r="D3" s="180"/>
      <c r="E3" s="184"/>
      <c r="F3" s="184"/>
      <c r="G3" s="184"/>
      <c r="H3" s="184"/>
    </row>
    <row r="4" spans="2:8" ht="24.95" customHeight="1" x14ac:dyDescent="0.25">
      <c r="B4" s="161" t="s">
        <v>339</v>
      </c>
      <c r="C4" s="161"/>
      <c r="D4" s="161"/>
      <c r="E4" s="159"/>
      <c r="F4" s="159"/>
      <c r="G4" s="159"/>
      <c r="H4" s="159"/>
    </row>
    <row r="5" spans="2:8" ht="36.75" customHeight="1" x14ac:dyDescent="0.25">
      <c r="B5" s="181" t="s">
        <v>337</v>
      </c>
      <c r="C5" s="181"/>
      <c r="D5" s="181"/>
      <c r="E5" s="153"/>
      <c r="F5" s="154"/>
      <c r="G5" s="154"/>
      <c r="H5" s="155"/>
    </row>
    <row r="6" spans="2:8" ht="28.35" customHeight="1" x14ac:dyDescent="0.25">
      <c r="B6" s="161" t="s">
        <v>312</v>
      </c>
      <c r="C6" s="161"/>
      <c r="D6" s="161"/>
      <c r="E6" s="159"/>
      <c r="F6" s="159"/>
      <c r="G6" s="159"/>
      <c r="H6" s="159"/>
    </row>
    <row r="7" spans="2:8" ht="28.35" customHeight="1" x14ac:dyDescent="0.25">
      <c r="B7" s="161" t="s">
        <v>311</v>
      </c>
      <c r="C7" s="161"/>
      <c r="D7" s="161"/>
      <c r="E7" s="159"/>
      <c r="F7" s="159"/>
      <c r="G7" s="159"/>
      <c r="H7" s="159"/>
    </row>
    <row r="8" spans="2:8" ht="28.35" customHeight="1" x14ac:dyDescent="0.25">
      <c r="B8" s="161" t="s">
        <v>340</v>
      </c>
      <c r="C8" s="161"/>
      <c r="D8" s="161"/>
      <c r="E8" s="159"/>
      <c r="F8" s="159"/>
      <c r="G8" s="159"/>
      <c r="H8" s="159"/>
    </row>
    <row r="9" spans="2:8" ht="28.35" customHeight="1" x14ac:dyDescent="0.25">
      <c r="B9" s="161" t="s">
        <v>295</v>
      </c>
      <c r="C9" s="161"/>
      <c r="D9" s="161"/>
      <c r="E9" s="159"/>
      <c r="F9" s="159"/>
      <c r="G9" s="159"/>
      <c r="H9" s="159"/>
    </row>
    <row r="10" spans="2:8" ht="28.35" customHeight="1" x14ac:dyDescent="0.25">
      <c r="B10" s="161" t="s">
        <v>253</v>
      </c>
      <c r="C10" s="161"/>
      <c r="D10" s="161"/>
      <c r="E10" s="153"/>
      <c r="F10" s="154"/>
      <c r="G10" s="154"/>
      <c r="H10" s="155"/>
    </row>
    <row r="11" spans="2:8" ht="28.35" customHeight="1" x14ac:dyDescent="0.25">
      <c r="B11" s="174" t="s">
        <v>296</v>
      </c>
      <c r="C11" s="175"/>
      <c r="D11" s="176"/>
      <c r="E11" s="153"/>
      <c r="F11" s="154"/>
      <c r="G11" s="154"/>
      <c r="H11" s="155"/>
    </row>
    <row r="12" spans="2:8" ht="28.35" customHeight="1" x14ac:dyDescent="0.25">
      <c r="B12" s="165" t="s">
        <v>338</v>
      </c>
      <c r="C12" s="166"/>
      <c r="D12" s="167"/>
      <c r="E12" s="156"/>
      <c r="F12" s="157"/>
      <c r="G12" s="157"/>
      <c r="H12" s="158"/>
    </row>
    <row r="13" spans="2:8" ht="28.35" customHeight="1" x14ac:dyDescent="0.25">
      <c r="B13" s="165" t="s">
        <v>325</v>
      </c>
      <c r="C13" s="166"/>
      <c r="D13" s="167"/>
      <c r="E13" s="156"/>
      <c r="F13" s="157"/>
      <c r="G13" s="157"/>
      <c r="H13" s="158"/>
    </row>
    <row r="14" spans="2:8" ht="28.35" customHeight="1" x14ac:dyDescent="0.25">
      <c r="B14" s="165" t="s">
        <v>336</v>
      </c>
      <c r="C14" s="166"/>
      <c r="D14" s="167"/>
      <c r="E14" s="168"/>
      <c r="F14" s="168"/>
      <c r="G14" s="168"/>
      <c r="H14" s="168"/>
    </row>
    <row r="15" spans="2:8" ht="28.35" customHeight="1" x14ac:dyDescent="0.25">
      <c r="B15" s="177" t="s">
        <v>294</v>
      </c>
      <c r="C15" s="177"/>
      <c r="D15" s="177"/>
      <c r="E15" s="104"/>
      <c r="F15" s="105"/>
      <c r="G15" s="105"/>
      <c r="H15" s="106"/>
    </row>
    <row r="16" spans="2:8" ht="69" customHeight="1" x14ac:dyDescent="0.25">
      <c r="B16" s="165" t="s">
        <v>341</v>
      </c>
      <c r="C16" s="169"/>
      <c r="D16" s="170"/>
      <c r="E16" s="171"/>
      <c r="F16" s="172"/>
      <c r="G16" s="172"/>
      <c r="H16" s="173"/>
    </row>
    <row r="17" spans="2:8" ht="28.35" customHeight="1" x14ac:dyDescent="0.25">
      <c r="B17" s="165" t="s">
        <v>297</v>
      </c>
      <c r="C17" s="169"/>
      <c r="D17" s="170"/>
      <c r="E17" s="171"/>
      <c r="F17" s="172"/>
      <c r="G17" s="172"/>
      <c r="H17" s="173"/>
    </row>
    <row r="18" spans="2:8" ht="24.95" customHeight="1" x14ac:dyDescent="0.25">
      <c r="B18" s="164" t="s">
        <v>236</v>
      </c>
      <c r="C18" s="164"/>
      <c r="D18" s="164"/>
      <c r="E18" s="164"/>
      <c r="F18" s="164"/>
      <c r="G18" s="164"/>
      <c r="H18" s="164"/>
    </row>
    <row r="19" spans="2:8" ht="18" x14ac:dyDescent="0.25">
      <c r="D19" s="46"/>
    </row>
    <row r="20" spans="2:8" ht="64.5" customHeight="1" x14ac:dyDescent="0.25">
      <c r="B20" s="47" t="s">
        <v>0</v>
      </c>
      <c r="C20" s="47" t="s">
        <v>235</v>
      </c>
      <c r="D20" s="47" t="s">
        <v>1</v>
      </c>
      <c r="E20" s="47" t="s">
        <v>262</v>
      </c>
      <c r="F20" s="82" t="s">
        <v>275</v>
      </c>
      <c r="G20" s="48" t="s">
        <v>263</v>
      </c>
      <c r="H20" s="48" t="s">
        <v>276</v>
      </c>
    </row>
    <row r="21" spans="2:8" s="83" customFormat="1" x14ac:dyDescent="0.25">
      <c r="B21" s="75">
        <v>1</v>
      </c>
      <c r="C21" s="76">
        <v>2</v>
      </c>
      <c r="D21" s="76">
        <v>3</v>
      </c>
      <c r="E21" s="76">
        <v>4</v>
      </c>
      <c r="F21" s="81">
        <v>5</v>
      </c>
      <c r="G21" s="76">
        <v>6</v>
      </c>
      <c r="H21" s="77">
        <v>7</v>
      </c>
    </row>
    <row r="22" spans="2:8" ht="15" x14ac:dyDescent="0.25">
      <c r="B22" s="67"/>
      <c r="C22" s="78"/>
      <c r="D22" s="84" t="s">
        <v>315</v>
      </c>
      <c r="E22" s="79"/>
      <c r="F22" s="85"/>
      <c r="G22" s="85"/>
      <c r="H22" s="86"/>
    </row>
    <row r="23" spans="2:8" ht="14.1" customHeight="1" x14ac:dyDescent="0.25">
      <c r="B23" s="49">
        <v>1</v>
      </c>
      <c r="C23" s="49" t="s">
        <v>204</v>
      </c>
      <c r="D23" s="50" t="s">
        <v>7</v>
      </c>
      <c r="E23" s="51" t="s">
        <v>8</v>
      </c>
      <c r="F23" s="87"/>
      <c r="G23" s="88"/>
      <c r="H23" s="89"/>
    </row>
    <row r="24" spans="2:8" ht="14.1" customHeight="1" x14ac:dyDescent="0.25">
      <c r="B24" s="49">
        <f>+B23+1</f>
        <v>2</v>
      </c>
      <c r="C24" s="49" t="s">
        <v>204</v>
      </c>
      <c r="D24" s="50" t="s">
        <v>9</v>
      </c>
      <c r="E24" s="51" t="s">
        <v>8</v>
      </c>
      <c r="F24" s="87"/>
      <c r="G24" s="88"/>
      <c r="H24" s="89"/>
    </row>
    <row r="25" spans="2:8" ht="14.1" customHeight="1" x14ac:dyDescent="0.25">
      <c r="B25" s="49">
        <f>+B24+1</f>
        <v>3</v>
      </c>
      <c r="C25" s="49" t="s">
        <v>204</v>
      </c>
      <c r="D25" s="50" t="s">
        <v>10</v>
      </c>
      <c r="E25" s="51" t="s">
        <v>8</v>
      </c>
      <c r="F25" s="87"/>
      <c r="G25" s="88"/>
      <c r="H25" s="89"/>
    </row>
    <row r="26" spans="2:8" ht="14.1" customHeight="1" x14ac:dyDescent="0.25">
      <c r="B26" s="49">
        <f t="shared" ref="B26:B29" si="0">+B25+1</f>
        <v>4</v>
      </c>
      <c r="C26" s="49" t="s">
        <v>204</v>
      </c>
      <c r="D26" s="50" t="s">
        <v>222</v>
      </c>
      <c r="E26" s="51" t="s">
        <v>8</v>
      </c>
      <c r="F26" s="87"/>
      <c r="G26" s="88"/>
      <c r="H26" s="89"/>
    </row>
    <row r="27" spans="2:8" ht="14.1" customHeight="1" x14ac:dyDescent="0.25">
      <c r="B27" s="49">
        <f t="shared" si="0"/>
        <v>5</v>
      </c>
      <c r="C27" s="49" t="s">
        <v>204</v>
      </c>
      <c r="D27" s="52" t="s">
        <v>223</v>
      </c>
      <c r="E27" s="51" t="s">
        <v>8</v>
      </c>
      <c r="F27" s="87"/>
      <c r="G27" s="88"/>
      <c r="H27" s="89"/>
    </row>
    <row r="28" spans="2:8" ht="14.1" customHeight="1" x14ac:dyDescent="0.25">
      <c r="B28" s="49">
        <f t="shared" si="0"/>
        <v>6</v>
      </c>
      <c r="C28" s="49" t="s">
        <v>204</v>
      </c>
      <c r="D28" s="50" t="s">
        <v>277</v>
      </c>
      <c r="E28" s="51" t="s">
        <v>8</v>
      </c>
      <c r="F28" s="87"/>
      <c r="G28" s="88"/>
      <c r="H28" s="89"/>
    </row>
    <row r="29" spans="2:8" ht="14.1" customHeight="1" x14ac:dyDescent="0.25">
      <c r="B29" s="49">
        <f t="shared" si="0"/>
        <v>7</v>
      </c>
      <c r="C29" s="49" t="s">
        <v>204</v>
      </c>
      <c r="D29" s="52" t="s">
        <v>278</v>
      </c>
      <c r="E29" s="51" t="s">
        <v>8</v>
      </c>
      <c r="F29" s="87"/>
      <c r="G29" s="88"/>
      <c r="H29" s="89"/>
    </row>
    <row r="30" spans="2:8" ht="14.1" customHeight="1" x14ac:dyDescent="0.25">
      <c r="B30" s="49">
        <v>8</v>
      </c>
      <c r="C30" s="49" t="s">
        <v>204</v>
      </c>
      <c r="D30" s="52" t="s">
        <v>291</v>
      </c>
      <c r="E30" s="51" t="s">
        <v>8</v>
      </c>
      <c r="F30" s="87"/>
      <c r="G30" s="88"/>
      <c r="H30" s="89"/>
    </row>
    <row r="31" spans="2:8" ht="15" x14ac:dyDescent="0.25">
      <c r="B31" s="67"/>
      <c r="C31" s="59"/>
      <c r="D31" s="90" t="s">
        <v>316</v>
      </c>
      <c r="E31" s="59"/>
      <c r="F31" s="85"/>
      <c r="G31" s="80"/>
      <c r="H31" s="91"/>
    </row>
    <row r="32" spans="2:8" ht="14.1" customHeight="1" x14ac:dyDescent="0.25">
      <c r="B32" s="51">
        <v>9</v>
      </c>
      <c r="C32" s="51" t="s">
        <v>205</v>
      </c>
      <c r="D32" s="53" t="s">
        <v>279</v>
      </c>
      <c r="E32" s="51" t="s">
        <v>21</v>
      </c>
      <c r="F32" s="92"/>
      <c r="G32" s="93"/>
      <c r="H32" s="89"/>
    </row>
    <row r="33" spans="2:8" ht="14.1" customHeight="1" x14ac:dyDescent="0.25">
      <c r="B33" s="51">
        <f>+B32+1</f>
        <v>10</v>
      </c>
      <c r="C33" s="51" t="s">
        <v>205</v>
      </c>
      <c r="D33" s="53" t="s">
        <v>285</v>
      </c>
      <c r="E33" s="51" t="s">
        <v>21</v>
      </c>
      <c r="F33" s="92"/>
      <c r="G33" s="93"/>
      <c r="H33" s="89"/>
    </row>
    <row r="34" spans="2:8" ht="14.1" customHeight="1" x14ac:dyDescent="0.25">
      <c r="B34" s="51">
        <f t="shared" ref="B34:B36" si="1">+B33+1</f>
        <v>11</v>
      </c>
      <c r="C34" s="51" t="s">
        <v>205</v>
      </c>
      <c r="D34" s="53" t="s">
        <v>304</v>
      </c>
      <c r="E34" s="51" t="s">
        <v>21</v>
      </c>
      <c r="F34" s="92"/>
      <c r="G34" s="93"/>
      <c r="H34" s="89"/>
    </row>
    <row r="35" spans="2:8" ht="14.1" customHeight="1" x14ac:dyDescent="0.25">
      <c r="B35" s="51">
        <f t="shared" si="1"/>
        <v>12</v>
      </c>
      <c r="C35" s="51" t="s">
        <v>205</v>
      </c>
      <c r="D35" s="53" t="s">
        <v>24</v>
      </c>
      <c r="E35" s="51" t="s">
        <v>21</v>
      </c>
      <c r="F35" s="92"/>
      <c r="G35" s="93"/>
      <c r="H35" s="89"/>
    </row>
    <row r="36" spans="2:8" ht="14.1" customHeight="1" x14ac:dyDescent="0.25">
      <c r="B36" s="51">
        <f t="shared" si="1"/>
        <v>13</v>
      </c>
      <c r="C36" s="51" t="s">
        <v>205</v>
      </c>
      <c r="D36" s="53" t="s">
        <v>25</v>
      </c>
      <c r="E36" s="51" t="s">
        <v>21</v>
      </c>
      <c r="F36" s="92"/>
      <c r="G36" s="93"/>
      <c r="H36" s="89"/>
    </row>
    <row r="37" spans="2:8" ht="15" x14ac:dyDescent="0.25">
      <c r="B37" s="67"/>
      <c r="C37" s="58"/>
      <c r="D37" s="90" t="s">
        <v>317</v>
      </c>
      <c r="E37" s="59"/>
      <c r="F37" s="85"/>
      <c r="G37" s="80"/>
      <c r="H37" s="91"/>
    </row>
    <row r="38" spans="2:8" ht="14.1" customHeight="1" x14ac:dyDescent="0.25">
      <c r="B38" s="51">
        <v>14</v>
      </c>
      <c r="C38" s="51" t="s">
        <v>206</v>
      </c>
      <c r="D38" s="54" t="s">
        <v>31</v>
      </c>
      <c r="E38" s="49" t="s">
        <v>30</v>
      </c>
      <c r="F38" s="92"/>
      <c r="G38" s="93"/>
      <c r="H38" s="89"/>
    </row>
    <row r="39" spans="2:8" ht="14.1" customHeight="1" x14ac:dyDescent="0.25">
      <c r="B39" s="51">
        <v>15</v>
      </c>
      <c r="C39" s="51" t="s">
        <v>206</v>
      </c>
      <c r="D39" s="53" t="s">
        <v>33</v>
      </c>
      <c r="E39" s="49" t="s">
        <v>30</v>
      </c>
      <c r="F39" s="92"/>
      <c r="G39" s="93"/>
      <c r="H39" s="89"/>
    </row>
    <row r="40" spans="2:8" ht="14.1" customHeight="1" x14ac:dyDescent="0.25">
      <c r="B40" s="51">
        <v>16</v>
      </c>
      <c r="C40" s="51" t="s">
        <v>206</v>
      </c>
      <c r="D40" s="53" t="s">
        <v>237</v>
      </c>
      <c r="E40" s="49" t="s">
        <v>30</v>
      </c>
      <c r="F40" s="92"/>
      <c r="G40" s="93"/>
      <c r="H40" s="89"/>
    </row>
    <row r="41" spans="2:8" ht="15" x14ac:dyDescent="0.25">
      <c r="B41" s="67"/>
      <c r="C41" s="58"/>
      <c r="D41" s="90" t="s">
        <v>318</v>
      </c>
      <c r="E41" s="59"/>
      <c r="F41" s="85"/>
      <c r="G41" s="80"/>
      <c r="H41" s="91"/>
    </row>
    <row r="42" spans="2:8" ht="14.1" customHeight="1" x14ac:dyDescent="0.25">
      <c r="B42" s="55">
        <v>17</v>
      </c>
      <c r="C42" s="55" t="s">
        <v>207</v>
      </c>
      <c r="D42" s="50" t="s">
        <v>252</v>
      </c>
      <c r="E42" s="51" t="s">
        <v>30</v>
      </c>
      <c r="F42" s="92"/>
      <c r="G42" s="93"/>
      <c r="H42" s="89"/>
    </row>
    <row r="43" spans="2:8" ht="14.1" customHeight="1" x14ac:dyDescent="0.25">
      <c r="B43" s="55">
        <f>1+B42</f>
        <v>18</v>
      </c>
      <c r="C43" s="55" t="s">
        <v>207</v>
      </c>
      <c r="D43" s="50" t="s">
        <v>37</v>
      </c>
      <c r="E43" s="51" t="s">
        <v>30</v>
      </c>
      <c r="F43" s="92"/>
      <c r="G43" s="93"/>
      <c r="H43" s="89"/>
    </row>
    <row r="44" spans="2:8" ht="14.1" customHeight="1" x14ac:dyDescent="0.25">
      <c r="B44" s="55">
        <f t="shared" ref="B44:B52" si="2">1+B43</f>
        <v>19</v>
      </c>
      <c r="C44" s="55" t="s">
        <v>207</v>
      </c>
      <c r="D44" s="50" t="s">
        <v>38</v>
      </c>
      <c r="E44" s="51" t="s">
        <v>30</v>
      </c>
      <c r="F44" s="92"/>
      <c r="G44" s="93"/>
      <c r="H44" s="89"/>
    </row>
    <row r="45" spans="2:8" ht="14.1" customHeight="1" x14ac:dyDescent="0.25">
      <c r="B45" s="55">
        <f t="shared" si="2"/>
        <v>20</v>
      </c>
      <c r="C45" s="55" t="s">
        <v>207</v>
      </c>
      <c r="D45" s="50" t="s">
        <v>224</v>
      </c>
      <c r="E45" s="51" t="s">
        <v>30</v>
      </c>
      <c r="F45" s="92"/>
      <c r="G45" s="93"/>
      <c r="H45" s="89"/>
    </row>
    <row r="46" spans="2:8" ht="14.1" customHeight="1" x14ac:dyDescent="0.25">
      <c r="B46" s="55">
        <f t="shared" si="2"/>
        <v>21</v>
      </c>
      <c r="C46" s="55" t="s">
        <v>207</v>
      </c>
      <c r="D46" s="56" t="s">
        <v>40</v>
      </c>
      <c r="E46" s="51" t="s">
        <v>30</v>
      </c>
      <c r="F46" s="92"/>
      <c r="G46" s="93"/>
      <c r="H46" s="89"/>
    </row>
    <row r="47" spans="2:8" ht="14.1" customHeight="1" x14ac:dyDescent="0.25">
      <c r="B47" s="55">
        <f t="shared" si="2"/>
        <v>22</v>
      </c>
      <c r="C47" s="55" t="s">
        <v>207</v>
      </c>
      <c r="D47" s="50" t="s">
        <v>41</v>
      </c>
      <c r="E47" s="51" t="s">
        <v>30</v>
      </c>
      <c r="F47" s="92"/>
      <c r="G47" s="93"/>
      <c r="H47" s="89"/>
    </row>
    <row r="48" spans="2:8" ht="14.1" customHeight="1" x14ac:dyDescent="0.25">
      <c r="B48" s="55">
        <f t="shared" si="2"/>
        <v>23</v>
      </c>
      <c r="C48" s="55" t="s">
        <v>207</v>
      </c>
      <c r="D48" s="50" t="s">
        <v>238</v>
      </c>
      <c r="E48" s="51" t="s">
        <v>30</v>
      </c>
      <c r="F48" s="92"/>
      <c r="G48" s="93"/>
      <c r="H48" s="89"/>
    </row>
    <row r="49" spans="2:8" ht="14.1" customHeight="1" x14ac:dyDescent="0.25">
      <c r="B49" s="55">
        <f t="shared" si="2"/>
        <v>24</v>
      </c>
      <c r="C49" s="55" t="s">
        <v>207</v>
      </c>
      <c r="D49" s="50" t="s">
        <v>43</v>
      </c>
      <c r="E49" s="51" t="s">
        <v>30</v>
      </c>
      <c r="F49" s="92"/>
      <c r="G49" s="93"/>
      <c r="H49" s="89"/>
    </row>
    <row r="50" spans="2:8" ht="14.1" customHeight="1" x14ac:dyDescent="0.25">
      <c r="B50" s="55">
        <f t="shared" si="2"/>
        <v>25</v>
      </c>
      <c r="C50" s="55" t="s">
        <v>207</v>
      </c>
      <c r="D50" s="50" t="s">
        <v>45</v>
      </c>
      <c r="E50" s="51" t="s">
        <v>30</v>
      </c>
      <c r="F50" s="92"/>
      <c r="G50" s="93"/>
      <c r="H50" s="89"/>
    </row>
    <row r="51" spans="2:8" ht="14.1" customHeight="1" x14ac:dyDescent="0.25">
      <c r="B51" s="55">
        <f t="shared" si="2"/>
        <v>26</v>
      </c>
      <c r="C51" s="55" t="s">
        <v>207</v>
      </c>
      <c r="D51" s="57" t="s">
        <v>239</v>
      </c>
      <c r="E51" s="51" t="s">
        <v>30</v>
      </c>
      <c r="F51" s="92"/>
      <c r="G51" s="93"/>
      <c r="H51" s="89"/>
    </row>
    <row r="52" spans="2:8" ht="14.1" customHeight="1" x14ac:dyDescent="0.25">
      <c r="B52" s="55">
        <f t="shared" si="2"/>
        <v>27</v>
      </c>
      <c r="C52" s="55" t="s">
        <v>207</v>
      </c>
      <c r="D52" s="50" t="s">
        <v>225</v>
      </c>
      <c r="E52" s="51" t="s">
        <v>30</v>
      </c>
      <c r="F52" s="92"/>
      <c r="G52" s="93"/>
      <c r="H52" s="89"/>
    </row>
    <row r="53" spans="2:8" ht="15" x14ac:dyDescent="0.25">
      <c r="B53" s="67"/>
      <c r="C53" s="58"/>
      <c r="D53" s="90" t="s">
        <v>319</v>
      </c>
      <c r="E53" s="59"/>
      <c r="F53" s="85"/>
      <c r="G53" s="80"/>
      <c r="H53" s="91"/>
    </row>
    <row r="54" spans="2:8" ht="14.1" customHeight="1" x14ac:dyDescent="0.25">
      <c r="B54" s="55">
        <v>28</v>
      </c>
      <c r="C54" s="55" t="s">
        <v>208</v>
      </c>
      <c r="D54" s="56" t="s">
        <v>240</v>
      </c>
      <c r="E54" s="51" t="s">
        <v>57</v>
      </c>
      <c r="F54" s="92"/>
      <c r="G54" s="93"/>
      <c r="H54" s="89"/>
    </row>
    <row r="55" spans="2:8" ht="14.1" customHeight="1" x14ac:dyDescent="0.25">
      <c r="B55" s="55">
        <f>1+B54</f>
        <v>29</v>
      </c>
      <c r="C55" s="55" t="s">
        <v>208</v>
      </c>
      <c r="D55" s="50" t="s">
        <v>58</v>
      </c>
      <c r="E55" s="51" t="s">
        <v>57</v>
      </c>
      <c r="F55" s="92"/>
      <c r="G55" s="93"/>
      <c r="H55" s="89"/>
    </row>
    <row r="56" spans="2:8" ht="14.1" customHeight="1" x14ac:dyDescent="0.25">
      <c r="B56" s="55">
        <f t="shared" ref="B56:B60" si="3">1+B55</f>
        <v>30</v>
      </c>
      <c r="C56" s="55" t="s">
        <v>208</v>
      </c>
      <c r="D56" s="50" t="s">
        <v>59</v>
      </c>
      <c r="E56" s="51" t="s">
        <v>57</v>
      </c>
      <c r="F56" s="92"/>
      <c r="G56" s="93"/>
      <c r="H56" s="89"/>
    </row>
    <row r="57" spans="2:8" ht="14.1" customHeight="1" x14ac:dyDescent="0.25">
      <c r="B57" s="55">
        <f t="shared" si="3"/>
        <v>31</v>
      </c>
      <c r="C57" s="55" t="s">
        <v>208</v>
      </c>
      <c r="D57" s="52" t="s">
        <v>264</v>
      </c>
      <c r="E57" s="51" t="s">
        <v>57</v>
      </c>
      <c r="F57" s="92"/>
      <c r="G57" s="93"/>
      <c r="H57" s="89"/>
    </row>
    <row r="58" spans="2:8" ht="14.1" customHeight="1" x14ac:dyDescent="0.25">
      <c r="B58" s="55">
        <f t="shared" si="3"/>
        <v>32</v>
      </c>
      <c r="C58" s="55" t="s">
        <v>208</v>
      </c>
      <c r="D58" s="50" t="s">
        <v>62</v>
      </c>
      <c r="E58" s="51" t="s">
        <v>57</v>
      </c>
      <c r="F58" s="92"/>
      <c r="G58" s="93"/>
      <c r="H58" s="89"/>
    </row>
    <row r="59" spans="2:8" ht="14.1" customHeight="1" x14ac:dyDescent="0.25">
      <c r="B59" s="55">
        <f t="shared" si="3"/>
        <v>33</v>
      </c>
      <c r="C59" s="55" t="s">
        <v>208</v>
      </c>
      <c r="D59" s="50" t="s">
        <v>241</v>
      </c>
      <c r="E59" s="51" t="s">
        <v>57</v>
      </c>
      <c r="F59" s="92"/>
      <c r="G59" s="93"/>
      <c r="H59" s="89"/>
    </row>
    <row r="60" spans="2:8" ht="14.1" customHeight="1" x14ac:dyDescent="0.25">
      <c r="B60" s="55">
        <f t="shared" si="3"/>
        <v>34</v>
      </c>
      <c r="C60" s="55" t="s">
        <v>208</v>
      </c>
      <c r="D60" s="102" t="s">
        <v>298</v>
      </c>
      <c r="E60" s="51" t="s">
        <v>57</v>
      </c>
      <c r="F60" s="92"/>
      <c r="G60" s="93"/>
      <c r="H60" s="89"/>
    </row>
    <row r="61" spans="2:8" ht="15" x14ac:dyDescent="0.25">
      <c r="B61" s="67"/>
      <c r="C61" s="58"/>
      <c r="D61" s="90" t="s">
        <v>320</v>
      </c>
      <c r="E61" s="59"/>
      <c r="F61" s="85"/>
      <c r="G61" s="80"/>
      <c r="H61" s="91"/>
    </row>
    <row r="62" spans="2:8" ht="14.1" customHeight="1" x14ac:dyDescent="0.25">
      <c r="B62" s="55">
        <v>35</v>
      </c>
      <c r="C62" s="55" t="s">
        <v>209</v>
      </c>
      <c r="D62" s="50" t="s">
        <v>68</v>
      </c>
      <c r="E62" s="51" t="s">
        <v>69</v>
      </c>
      <c r="F62" s="92"/>
      <c r="G62" s="93"/>
      <c r="H62" s="89"/>
    </row>
    <row r="63" spans="2:8" ht="14.1" customHeight="1" x14ac:dyDescent="0.25">
      <c r="B63" s="55">
        <f t="shared" ref="B63:B68" si="4">1+B62</f>
        <v>36</v>
      </c>
      <c r="C63" s="55" t="s">
        <v>209</v>
      </c>
      <c r="D63" s="50" t="s">
        <v>70</v>
      </c>
      <c r="E63" s="51" t="s">
        <v>69</v>
      </c>
      <c r="F63" s="92"/>
      <c r="G63" s="93"/>
      <c r="H63" s="89"/>
    </row>
    <row r="64" spans="2:8" ht="14.1" customHeight="1" x14ac:dyDescent="0.25">
      <c r="B64" s="55">
        <f t="shared" si="4"/>
        <v>37</v>
      </c>
      <c r="C64" s="55" t="s">
        <v>209</v>
      </c>
      <c r="D64" s="50" t="s">
        <v>71</v>
      </c>
      <c r="E64" s="51" t="s">
        <v>69</v>
      </c>
      <c r="F64" s="92"/>
      <c r="G64" s="93"/>
      <c r="H64" s="89"/>
    </row>
    <row r="65" spans="2:8" ht="14.1" customHeight="1" x14ac:dyDescent="0.25">
      <c r="B65" s="55">
        <f t="shared" si="4"/>
        <v>38</v>
      </c>
      <c r="C65" s="55" t="s">
        <v>209</v>
      </c>
      <c r="D65" s="50" t="s">
        <v>72</v>
      </c>
      <c r="E65" s="51" t="s">
        <v>69</v>
      </c>
      <c r="F65" s="92"/>
      <c r="G65" s="93"/>
      <c r="H65" s="89"/>
    </row>
    <row r="66" spans="2:8" ht="14.1" customHeight="1" x14ac:dyDescent="0.25">
      <c r="B66" s="55">
        <f t="shared" si="4"/>
        <v>39</v>
      </c>
      <c r="C66" s="55" t="s">
        <v>209</v>
      </c>
      <c r="D66" s="50" t="s">
        <v>73</v>
      </c>
      <c r="E66" s="51" t="s">
        <v>69</v>
      </c>
      <c r="F66" s="92"/>
      <c r="G66" s="93"/>
      <c r="H66" s="89"/>
    </row>
    <row r="67" spans="2:8" ht="14.1" customHeight="1" x14ac:dyDescent="0.25">
      <c r="B67" s="55">
        <f t="shared" si="4"/>
        <v>40</v>
      </c>
      <c r="C67" s="55" t="s">
        <v>209</v>
      </c>
      <c r="D67" s="57" t="s">
        <v>283</v>
      </c>
      <c r="E67" s="51" t="s">
        <v>69</v>
      </c>
      <c r="F67" s="92"/>
      <c r="G67" s="93"/>
      <c r="H67" s="89"/>
    </row>
    <row r="68" spans="2:8" ht="14.1" customHeight="1" x14ac:dyDescent="0.25">
      <c r="B68" s="55">
        <f t="shared" si="4"/>
        <v>41</v>
      </c>
      <c r="C68" s="55" t="s">
        <v>209</v>
      </c>
      <c r="D68" s="50" t="s">
        <v>75</v>
      </c>
      <c r="E68" s="51" t="s">
        <v>76</v>
      </c>
      <c r="F68" s="92"/>
      <c r="G68" s="93"/>
      <c r="H68" s="89"/>
    </row>
    <row r="69" spans="2:8" ht="15" x14ac:dyDescent="0.25">
      <c r="B69" s="58"/>
      <c r="C69" s="58"/>
      <c r="D69" s="90" t="s">
        <v>321</v>
      </c>
      <c r="E69" s="59"/>
      <c r="F69" s="85"/>
      <c r="G69" s="80"/>
      <c r="H69" s="91"/>
    </row>
    <row r="70" spans="2:8" ht="14.1" customHeight="1" x14ac:dyDescent="0.25">
      <c r="B70" s="49">
        <v>42</v>
      </c>
      <c r="C70" s="49" t="s">
        <v>210</v>
      </c>
      <c r="D70" s="50" t="s">
        <v>265</v>
      </c>
      <c r="E70" s="51" t="s">
        <v>80</v>
      </c>
      <c r="F70" s="92"/>
      <c r="G70" s="93"/>
      <c r="H70" s="89"/>
    </row>
    <row r="71" spans="2:8" ht="14.1" customHeight="1" x14ac:dyDescent="0.25">
      <c r="B71" s="60">
        <f>1+B70</f>
        <v>43</v>
      </c>
      <c r="C71" s="49" t="s">
        <v>210</v>
      </c>
      <c r="D71" s="50" t="s">
        <v>266</v>
      </c>
      <c r="E71" s="51" t="s">
        <v>80</v>
      </c>
      <c r="F71" s="92"/>
      <c r="G71" s="93"/>
      <c r="H71" s="89"/>
    </row>
    <row r="72" spans="2:8" ht="14.1" customHeight="1" x14ac:dyDescent="0.25">
      <c r="B72" s="60">
        <f t="shared" ref="B72:B76" si="5">1+B71</f>
        <v>44</v>
      </c>
      <c r="C72" s="49" t="s">
        <v>210</v>
      </c>
      <c r="D72" s="50" t="s">
        <v>267</v>
      </c>
      <c r="E72" s="51" t="s">
        <v>80</v>
      </c>
      <c r="F72" s="92"/>
      <c r="G72" s="93"/>
      <c r="H72" s="89"/>
    </row>
    <row r="73" spans="2:8" ht="14.1" customHeight="1" x14ac:dyDescent="0.25">
      <c r="B73" s="60">
        <f t="shared" si="5"/>
        <v>45</v>
      </c>
      <c r="C73" s="49" t="s">
        <v>210</v>
      </c>
      <c r="D73" s="50" t="s">
        <v>83</v>
      </c>
      <c r="E73" s="51" t="s">
        <v>80</v>
      </c>
      <c r="F73" s="92"/>
      <c r="G73" s="93"/>
      <c r="H73" s="89"/>
    </row>
    <row r="74" spans="2:8" ht="14.1" customHeight="1" x14ac:dyDescent="0.25">
      <c r="B74" s="60">
        <f t="shared" si="5"/>
        <v>46</v>
      </c>
      <c r="C74" s="49" t="s">
        <v>210</v>
      </c>
      <c r="D74" s="50" t="s">
        <v>86</v>
      </c>
      <c r="E74" s="51" t="s">
        <v>80</v>
      </c>
      <c r="F74" s="92"/>
      <c r="G74" s="93"/>
      <c r="H74" s="89"/>
    </row>
    <row r="75" spans="2:8" ht="14.1" customHeight="1" x14ac:dyDescent="0.25">
      <c r="B75" s="60">
        <f t="shared" si="5"/>
        <v>47</v>
      </c>
      <c r="C75" s="49" t="s">
        <v>210</v>
      </c>
      <c r="D75" s="50" t="s">
        <v>87</v>
      </c>
      <c r="E75" s="51" t="s">
        <v>80</v>
      </c>
      <c r="F75" s="92"/>
      <c r="G75" s="93"/>
      <c r="H75" s="89"/>
    </row>
    <row r="76" spans="2:8" ht="14.1" customHeight="1" x14ac:dyDescent="0.25">
      <c r="B76" s="60">
        <f t="shared" si="5"/>
        <v>48</v>
      </c>
      <c r="C76" s="49" t="s">
        <v>210</v>
      </c>
      <c r="D76" s="50" t="s">
        <v>88</v>
      </c>
      <c r="E76" s="51" t="s">
        <v>89</v>
      </c>
      <c r="F76" s="92"/>
      <c r="G76" s="93"/>
      <c r="H76" s="89"/>
    </row>
    <row r="77" spans="2:8" ht="45" x14ac:dyDescent="0.25">
      <c r="B77" s="61"/>
      <c r="C77" s="61"/>
      <c r="D77" s="94" t="s">
        <v>327</v>
      </c>
      <c r="E77" s="59"/>
      <c r="F77" s="85"/>
      <c r="G77" s="80"/>
      <c r="H77" s="91"/>
    </row>
    <row r="78" spans="2:8" ht="14.1" customHeight="1" x14ac:dyDescent="0.25">
      <c r="B78" s="49">
        <v>49</v>
      </c>
      <c r="C78" s="63" t="s">
        <v>211</v>
      </c>
      <c r="D78" s="50" t="s">
        <v>254</v>
      </c>
      <c r="E78" s="51" t="s">
        <v>93</v>
      </c>
      <c r="F78" s="92"/>
      <c r="G78" s="93"/>
      <c r="H78" s="89"/>
    </row>
    <row r="79" spans="2:8" ht="14.1" customHeight="1" x14ac:dyDescent="0.25">
      <c r="B79" s="49">
        <f>1+B78</f>
        <v>50</v>
      </c>
      <c r="C79" s="63" t="s">
        <v>211</v>
      </c>
      <c r="D79" s="50" t="s">
        <v>255</v>
      </c>
      <c r="E79" s="51" t="s">
        <v>93</v>
      </c>
      <c r="F79" s="92"/>
      <c r="G79" s="93"/>
      <c r="H79" s="89"/>
    </row>
    <row r="80" spans="2:8" ht="14.1" customHeight="1" x14ac:dyDescent="0.25">
      <c r="B80" s="49">
        <f t="shared" ref="B80:B90" si="6">1+B79</f>
        <v>51</v>
      </c>
      <c r="C80" s="63" t="s">
        <v>211</v>
      </c>
      <c r="D80" s="50" t="s">
        <v>242</v>
      </c>
      <c r="E80" s="51" t="s">
        <v>93</v>
      </c>
      <c r="F80" s="92"/>
      <c r="G80" s="93"/>
      <c r="H80" s="89"/>
    </row>
    <row r="81" spans="2:8" ht="14.1" customHeight="1" x14ac:dyDescent="0.25">
      <c r="B81" s="49">
        <f t="shared" si="6"/>
        <v>52</v>
      </c>
      <c r="C81" s="63" t="s">
        <v>211</v>
      </c>
      <c r="D81" s="64" t="s">
        <v>226</v>
      </c>
      <c r="E81" s="51" t="s">
        <v>93</v>
      </c>
      <c r="F81" s="92"/>
      <c r="G81" s="93"/>
      <c r="H81" s="89"/>
    </row>
    <row r="82" spans="2:8" ht="14.1" customHeight="1" x14ac:dyDescent="0.25">
      <c r="B82" s="49">
        <f t="shared" si="6"/>
        <v>53</v>
      </c>
      <c r="C82" s="63" t="s">
        <v>211</v>
      </c>
      <c r="D82" s="64" t="s">
        <v>100</v>
      </c>
      <c r="E82" s="51" t="s">
        <v>93</v>
      </c>
      <c r="F82" s="92"/>
      <c r="G82" s="93"/>
      <c r="H82" s="89"/>
    </row>
    <row r="83" spans="2:8" ht="14.1" customHeight="1" x14ac:dyDescent="0.25">
      <c r="B83" s="49">
        <f t="shared" si="6"/>
        <v>54</v>
      </c>
      <c r="C83" s="63" t="s">
        <v>211</v>
      </c>
      <c r="D83" s="50" t="s">
        <v>102</v>
      </c>
      <c r="E83" s="51" t="s">
        <v>93</v>
      </c>
      <c r="F83" s="92"/>
      <c r="G83" s="93"/>
      <c r="H83" s="89"/>
    </row>
    <row r="84" spans="2:8" ht="14.1" customHeight="1" x14ac:dyDescent="0.25">
      <c r="B84" s="49">
        <f t="shared" si="6"/>
        <v>55</v>
      </c>
      <c r="C84" s="63" t="s">
        <v>211</v>
      </c>
      <c r="D84" s="50" t="s">
        <v>305</v>
      </c>
      <c r="E84" s="51" t="s">
        <v>93</v>
      </c>
      <c r="F84" s="92"/>
      <c r="G84" s="93"/>
      <c r="H84" s="89"/>
    </row>
    <row r="85" spans="2:8" ht="14.1" customHeight="1" x14ac:dyDescent="0.25">
      <c r="B85" s="49">
        <f t="shared" si="6"/>
        <v>56</v>
      </c>
      <c r="C85" s="63" t="s">
        <v>211</v>
      </c>
      <c r="D85" s="64" t="s">
        <v>286</v>
      </c>
      <c r="E85" s="51" t="s">
        <v>93</v>
      </c>
      <c r="F85" s="92"/>
      <c r="G85" s="93"/>
      <c r="H85" s="89"/>
    </row>
    <row r="86" spans="2:8" ht="14.1" customHeight="1" x14ac:dyDescent="0.25">
      <c r="B86" s="49">
        <f t="shared" si="6"/>
        <v>57</v>
      </c>
      <c r="C86" s="63" t="s">
        <v>211</v>
      </c>
      <c r="D86" s="50" t="s">
        <v>107</v>
      </c>
      <c r="E86" s="51" t="s">
        <v>93</v>
      </c>
      <c r="F86" s="92"/>
      <c r="G86" s="93"/>
      <c r="H86" s="89"/>
    </row>
    <row r="87" spans="2:8" ht="22.5" x14ac:dyDescent="0.25">
      <c r="B87" s="49">
        <f t="shared" si="6"/>
        <v>58</v>
      </c>
      <c r="C87" s="63" t="s">
        <v>211</v>
      </c>
      <c r="D87" s="50" t="s">
        <v>300</v>
      </c>
      <c r="E87" s="51" t="s">
        <v>93</v>
      </c>
      <c r="F87" s="92"/>
      <c r="G87" s="93"/>
      <c r="H87" s="89"/>
    </row>
    <row r="88" spans="2:8" ht="22.5" x14ac:dyDescent="0.25">
      <c r="B88" s="49">
        <f t="shared" si="6"/>
        <v>59</v>
      </c>
      <c r="C88" s="63" t="s">
        <v>211</v>
      </c>
      <c r="D88" s="50" t="s">
        <v>301</v>
      </c>
      <c r="E88" s="51" t="s">
        <v>93</v>
      </c>
      <c r="F88" s="92"/>
      <c r="G88" s="93"/>
      <c r="H88" s="89"/>
    </row>
    <row r="89" spans="2:8" ht="22.5" x14ac:dyDescent="0.25">
      <c r="B89" s="49">
        <f t="shared" si="6"/>
        <v>60</v>
      </c>
      <c r="C89" s="63" t="s">
        <v>211</v>
      </c>
      <c r="D89" s="50" t="s">
        <v>302</v>
      </c>
      <c r="E89" s="51" t="s">
        <v>93</v>
      </c>
      <c r="F89" s="92"/>
      <c r="G89" s="93"/>
      <c r="H89" s="89"/>
    </row>
    <row r="90" spans="2:8" ht="22.5" x14ac:dyDescent="0.25">
      <c r="B90" s="49">
        <f t="shared" si="6"/>
        <v>61</v>
      </c>
      <c r="C90" s="63" t="s">
        <v>211</v>
      </c>
      <c r="D90" s="50" t="s">
        <v>303</v>
      </c>
      <c r="E90" s="51" t="s">
        <v>93</v>
      </c>
      <c r="F90" s="92"/>
      <c r="G90" s="93"/>
      <c r="H90" s="89"/>
    </row>
    <row r="91" spans="2:8" ht="22.5" x14ac:dyDescent="0.25">
      <c r="B91" s="61"/>
      <c r="C91" s="58"/>
      <c r="D91" s="61" t="s">
        <v>326</v>
      </c>
      <c r="E91" s="59"/>
      <c r="F91" s="85"/>
      <c r="G91" s="80"/>
      <c r="H91" s="91"/>
    </row>
    <row r="92" spans="2:8" ht="14.1" customHeight="1" x14ac:dyDescent="0.25">
      <c r="B92" s="49">
        <v>62</v>
      </c>
      <c r="C92" s="63" t="s">
        <v>212</v>
      </c>
      <c r="D92" s="65" t="s">
        <v>227</v>
      </c>
      <c r="E92" s="51" t="s">
        <v>93</v>
      </c>
      <c r="F92" s="92"/>
      <c r="G92" s="93"/>
      <c r="H92" s="89"/>
    </row>
    <row r="93" spans="2:8" ht="14.1" customHeight="1" x14ac:dyDescent="0.25">
      <c r="B93" s="49">
        <f>1+B92</f>
        <v>63</v>
      </c>
      <c r="C93" s="63" t="s">
        <v>212</v>
      </c>
      <c r="D93" s="66" t="s">
        <v>116</v>
      </c>
      <c r="E93" s="51" t="s">
        <v>93</v>
      </c>
      <c r="F93" s="92"/>
      <c r="G93" s="93"/>
      <c r="H93" s="89"/>
    </row>
    <row r="94" spans="2:8" ht="14.1" customHeight="1" x14ac:dyDescent="0.25">
      <c r="B94" s="49">
        <f t="shared" ref="B94:B96" si="7">1+B93</f>
        <v>64</v>
      </c>
      <c r="C94" s="63" t="s">
        <v>212</v>
      </c>
      <c r="D94" s="65" t="s">
        <v>310</v>
      </c>
      <c r="E94" s="51" t="s">
        <v>93</v>
      </c>
      <c r="F94" s="92"/>
      <c r="G94" s="93"/>
      <c r="H94" s="89"/>
    </row>
    <row r="95" spans="2:8" ht="14.1" customHeight="1" x14ac:dyDescent="0.25">
      <c r="B95" s="49">
        <f t="shared" si="7"/>
        <v>65</v>
      </c>
      <c r="C95" s="63" t="s">
        <v>212</v>
      </c>
      <c r="D95" s="66" t="s">
        <v>256</v>
      </c>
      <c r="E95" s="51" t="s">
        <v>93</v>
      </c>
      <c r="F95" s="92"/>
      <c r="G95" s="93"/>
      <c r="H95" s="89"/>
    </row>
    <row r="96" spans="2:8" ht="14.1" customHeight="1" x14ac:dyDescent="0.25">
      <c r="B96" s="49">
        <f t="shared" si="7"/>
        <v>66</v>
      </c>
      <c r="C96" s="63" t="s">
        <v>212</v>
      </c>
      <c r="D96" s="64" t="s">
        <v>243</v>
      </c>
      <c r="E96" s="51" t="s">
        <v>93</v>
      </c>
      <c r="F96" s="92"/>
      <c r="G96" s="93"/>
      <c r="H96" s="89"/>
    </row>
    <row r="97" spans="2:8" ht="45" x14ac:dyDescent="0.25">
      <c r="B97" s="67"/>
      <c r="C97" s="68"/>
      <c r="D97" s="94" t="s">
        <v>323</v>
      </c>
      <c r="E97" s="59"/>
      <c r="F97" s="85"/>
      <c r="G97" s="80"/>
      <c r="H97" s="91"/>
    </row>
    <row r="98" spans="2:8" ht="14.1" customHeight="1" x14ac:dyDescent="0.25">
      <c r="B98" s="49">
        <v>67</v>
      </c>
      <c r="C98" s="63" t="s">
        <v>213</v>
      </c>
      <c r="D98" s="50" t="s">
        <v>268</v>
      </c>
      <c r="E98" s="51" t="s">
        <v>93</v>
      </c>
      <c r="F98" s="92"/>
      <c r="G98" s="93"/>
      <c r="H98" s="89"/>
    </row>
    <row r="99" spans="2:8" ht="14.1" customHeight="1" x14ac:dyDescent="0.25">
      <c r="B99" s="49">
        <f>1+B98</f>
        <v>68</v>
      </c>
      <c r="C99" s="63" t="s">
        <v>213</v>
      </c>
      <c r="D99" s="50" t="s">
        <v>244</v>
      </c>
      <c r="E99" s="51" t="s">
        <v>93</v>
      </c>
      <c r="F99" s="92"/>
      <c r="G99" s="93"/>
      <c r="H99" s="89"/>
    </row>
    <row r="100" spans="2:8" ht="14.1" customHeight="1" x14ac:dyDescent="0.25">
      <c r="B100" s="49">
        <f t="shared" ref="B100:B108" si="8">1+B99</f>
        <v>69</v>
      </c>
      <c r="C100" s="63" t="s">
        <v>213</v>
      </c>
      <c r="D100" s="50" t="s">
        <v>245</v>
      </c>
      <c r="E100" s="51" t="s">
        <v>93</v>
      </c>
      <c r="F100" s="92"/>
      <c r="G100" s="93"/>
      <c r="H100" s="89"/>
    </row>
    <row r="101" spans="2:8" ht="14.1" customHeight="1" x14ac:dyDescent="0.25">
      <c r="B101" s="49">
        <f t="shared" si="8"/>
        <v>70</v>
      </c>
      <c r="C101" s="63" t="s">
        <v>213</v>
      </c>
      <c r="D101" s="50" t="s">
        <v>125</v>
      </c>
      <c r="E101" s="51" t="s">
        <v>93</v>
      </c>
      <c r="F101" s="92"/>
      <c r="G101" s="93"/>
      <c r="H101" s="89"/>
    </row>
    <row r="102" spans="2:8" ht="14.1" customHeight="1" x14ac:dyDescent="0.25">
      <c r="B102" s="49">
        <f t="shared" si="8"/>
        <v>71</v>
      </c>
      <c r="C102" s="63" t="s">
        <v>213</v>
      </c>
      <c r="D102" s="50" t="s">
        <v>257</v>
      </c>
      <c r="E102" s="51" t="s">
        <v>93</v>
      </c>
      <c r="F102" s="92"/>
      <c r="G102" s="93"/>
      <c r="H102" s="89"/>
    </row>
    <row r="103" spans="2:8" ht="14.1" customHeight="1" x14ac:dyDescent="0.25">
      <c r="B103" s="49">
        <f t="shared" si="8"/>
        <v>72</v>
      </c>
      <c r="C103" s="63" t="s">
        <v>213</v>
      </c>
      <c r="D103" s="50" t="s">
        <v>258</v>
      </c>
      <c r="E103" s="51" t="s">
        <v>93</v>
      </c>
      <c r="F103" s="92"/>
      <c r="G103" s="93"/>
      <c r="H103" s="89"/>
    </row>
    <row r="104" spans="2:8" ht="14.1" customHeight="1" x14ac:dyDescent="0.25">
      <c r="B104" s="49">
        <f t="shared" si="8"/>
        <v>73</v>
      </c>
      <c r="C104" s="63" t="s">
        <v>213</v>
      </c>
      <c r="D104" s="56" t="s">
        <v>246</v>
      </c>
      <c r="E104" s="51" t="s">
        <v>93</v>
      </c>
      <c r="F104" s="92"/>
      <c r="G104" s="93"/>
      <c r="H104" s="89"/>
    </row>
    <row r="105" spans="2:8" ht="14.1" customHeight="1" x14ac:dyDescent="0.25">
      <c r="B105" s="49">
        <f t="shared" si="8"/>
        <v>74</v>
      </c>
      <c r="C105" s="63" t="s">
        <v>213</v>
      </c>
      <c r="D105" s="69" t="s">
        <v>228</v>
      </c>
      <c r="E105" s="51" t="s">
        <v>93</v>
      </c>
      <c r="F105" s="92"/>
      <c r="G105" s="93"/>
      <c r="H105" s="89"/>
    </row>
    <row r="106" spans="2:8" ht="14.1" customHeight="1" x14ac:dyDescent="0.25">
      <c r="B106" s="49">
        <f t="shared" si="8"/>
        <v>75</v>
      </c>
      <c r="C106" s="63" t="s">
        <v>213</v>
      </c>
      <c r="D106" s="50" t="s">
        <v>229</v>
      </c>
      <c r="E106" s="51" t="s">
        <v>93</v>
      </c>
      <c r="F106" s="92"/>
      <c r="G106" s="93"/>
      <c r="H106" s="89"/>
    </row>
    <row r="107" spans="2:8" ht="22.5" x14ac:dyDescent="0.25">
      <c r="B107" s="49">
        <f t="shared" si="8"/>
        <v>76</v>
      </c>
      <c r="C107" s="63" t="s">
        <v>213</v>
      </c>
      <c r="D107" s="70" t="s">
        <v>247</v>
      </c>
      <c r="E107" s="51" t="s">
        <v>93</v>
      </c>
      <c r="F107" s="92"/>
      <c r="G107" s="93"/>
      <c r="H107" s="89"/>
    </row>
    <row r="108" spans="2:8" ht="22.5" x14ac:dyDescent="0.25">
      <c r="B108" s="49">
        <f t="shared" si="8"/>
        <v>77</v>
      </c>
      <c r="C108" s="63" t="s">
        <v>213</v>
      </c>
      <c r="D108" s="50" t="s">
        <v>292</v>
      </c>
      <c r="E108" s="51" t="s">
        <v>133</v>
      </c>
      <c r="F108" s="92"/>
      <c r="G108" s="93"/>
      <c r="H108" s="89"/>
    </row>
    <row r="109" spans="2:8" ht="22.5" x14ac:dyDescent="0.25">
      <c r="B109" s="61"/>
      <c r="C109" s="71"/>
      <c r="D109" s="94" t="s">
        <v>322</v>
      </c>
      <c r="E109" s="59"/>
      <c r="F109" s="85"/>
      <c r="G109" s="80"/>
      <c r="H109" s="91"/>
    </row>
    <row r="110" spans="2:8" ht="14.1" customHeight="1" x14ac:dyDescent="0.25">
      <c r="B110" s="49">
        <v>78</v>
      </c>
      <c r="C110" s="63" t="s">
        <v>214</v>
      </c>
      <c r="D110" s="72" t="s">
        <v>135</v>
      </c>
      <c r="E110" s="51" t="s">
        <v>136</v>
      </c>
      <c r="F110" s="92"/>
      <c r="G110" s="93"/>
      <c r="H110" s="89"/>
    </row>
    <row r="111" spans="2:8" ht="14.1" customHeight="1" x14ac:dyDescent="0.25">
      <c r="B111" s="49">
        <f>1+B110</f>
        <v>79</v>
      </c>
      <c r="C111" s="63" t="s">
        <v>214</v>
      </c>
      <c r="D111" s="72" t="s">
        <v>230</v>
      </c>
      <c r="E111" s="51" t="s">
        <v>136</v>
      </c>
      <c r="F111" s="92"/>
      <c r="G111" s="93"/>
      <c r="H111" s="89"/>
    </row>
    <row r="112" spans="2:8" ht="14.1" customHeight="1" x14ac:dyDescent="0.25">
      <c r="B112" s="49">
        <f t="shared" ref="B112:B114" si="9">1+B111</f>
        <v>80</v>
      </c>
      <c r="C112" s="63" t="s">
        <v>214</v>
      </c>
      <c r="D112" s="72" t="s">
        <v>138</v>
      </c>
      <c r="E112" s="51" t="s">
        <v>136</v>
      </c>
      <c r="F112" s="92"/>
      <c r="G112" s="93"/>
      <c r="H112" s="89"/>
    </row>
    <row r="113" spans="2:8" ht="14.1" customHeight="1" x14ac:dyDescent="0.25">
      <c r="B113" s="49">
        <f t="shared" si="9"/>
        <v>81</v>
      </c>
      <c r="C113" s="63" t="s">
        <v>214</v>
      </c>
      <c r="D113" s="72" t="s">
        <v>139</v>
      </c>
      <c r="E113" s="51" t="s">
        <v>136</v>
      </c>
      <c r="F113" s="92"/>
      <c r="G113" s="93"/>
      <c r="H113" s="89"/>
    </row>
    <row r="114" spans="2:8" ht="14.1" customHeight="1" x14ac:dyDescent="0.25">
      <c r="B114" s="49">
        <f t="shared" si="9"/>
        <v>82</v>
      </c>
      <c r="C114" s="63" t="s">
        <v>214</v>
      </c>
      <c r="D114" s="72" t="s">
        <v>231</v>
      </c>
      <c r="E114" s="51" t="s">
        <v>136</v>
      </c>
      <c r="F114" s="92"/>
      <c r="G114" s="93"/>
      <c r="H114" s="89"/>
    </row>
    <row r="115" spans="2:8" ht="15" x14ac:dyDescent="0.25">
      <c r="B115" s="61"/>
      <c r="C115" s="58"/>
      <c r="D115" s="90" t="s">
        <v>328</v>
      </c>
      <c r="E115" s="59"/>
      <c r="F115" s="85"/>
      <c r="G115" s="80"/>
      <c r="H115" s="91"/>
    </row>
    <row r="116" spans="2:8" ht="14.1" customHeight="1" x14ac:dyDescent="0.25">
      <c r="B116" s="51">
        <v>83</v>
      </c>
      <c r="C116" s="51" t="s">
        <v>215</v>
      </c>
      <c r="D116" s="53" t="s">
        <v>232</v>
      </c>
      <c r="E116" s="51" t="s">
        <v>133</v>
      </c>
      <c r="F116" s="92"/>
      <c r="G116" s="93"/>
      <c r="H116" s="89"/>
    </row>
    <row r="117" spans="2:8" ht="14.1" customHeight="1" x14ac:dyDescent="0.25">
      <c r="B117" s="51">
        <f>1+B116</f>
        <v>84</v>
      </c>
      <c r="C117" s="51" t="s">
        <v>215</v>
      </c>
      <c r="D117" s="53" t="s">
        <v>248</v>
      </c>
      <c r="E117" s="51" t="s">
        <v>133</v>
      </c>
      <c r="F117" s="92"/>
      <c r="G117" s="93"/>
      <c r="H117" s="89"/>
    </row>
    <row r="118" spans="2:8" ht="14.1" customHeight="1" x14ac:dyDescent="0.25">
      <c r="B118" s="51">
        <f t="shared" ref="B118:B120" si="10">1+B117</f>
        <v>85</v>
      </c>
      <c r="C118" s="51" t="s">
        <v>215</v>
      </c>
      <c r="D118" s="50" t="s">
        <v>280</v>
      </c>
      <c r="E118" s="51" t="s">
        <v>133</v>
      </c>
      <c r="F118" s="92"/>
      <c r="G118" s="93"/>
      <c r="H118" s="89"/>
    </row>
    <row r="119" spans="2:8" ht="14.1" customHeight="1" x14ac:dyDescent="0.25">
      <c r="B119" s="51">
        <f t="shared" si="10"/>
        <v>86</v>
      </c>
      <c r="C119" s="51" t="s">
        <v>215</v>
      </c>
      <c r="D119" s="50" t="s">
        <v>148</v>
      </c>
      <c r="E119" s="51" t="s">
        <v>133</v>
      </c>
      <c r="F119" s="92"/>
      <c r="G119" s="93"/>
      <c r="H119" s="89"/>
    </row>
    <row r="120" spans="2:8" ht="14.1" customHeight="1" x14ac:dyDescent="0.25">
      <c r="B120" s="51">
        <f t="shared" si="10"/>
        <v>87</v>
      </c>
      <c r="C120" s="51" t="s">
        <v>215</v>
      </c>
      <c r="D120" s="50" t="s">
        <v>149</v>
      </c>
      <c r="E120" s="51" t="s">
        <v>133</v>
      </c>
      <c r="F120" s="92"/>
      <c r="G120" s="93"/>
      <c r="H120" s="89"/>
    </row>
    <row r="121" spans="2:8" ht="90.75" customHeight="1" x14ac:dyDescent="0.25">
      <c r="B121" s="61"/>
      <c r="C121" s="61"/>
      <c r="D121" s="101" t="s">
        <v>324</v>
      </c>
      <c r="E121" s="59"/>
      <c r="F121" s="85"/>
      <c r="G121" s="80"/>
      <c r="H121" s="91"/>
    </row>
    <row r="122" spans="2:8" ht="14.1" customHeight="1" x14ac:dyDescent="0.25">
      <c r="B122" s="49">
        <v>88</v>
      </c>
      <c r="C122" s="63" t="s">
        <v>299</v>
      </c>
      <c r="D122" s="50" t="s">
        <v>344</v>
      </c>
      <c r="E122" s="51" t="s">
        <v>152</v>
      </c>
      <c r="F122" s="92"/>
      <c r="G122" s="93"/>
      <c r="H122" s="89"/>
    </row>
    <row r="123" spans="2:8" ht="14.1" customHeight="1" x14ac:dyDescent="0.25">
      <c r="B123" s="49">
        <f>1+B122</f>
        <v>89</v>
      </c>
      <c r="C123" s="63" t="s">
        <v>299</v>
      </c>
      <c r="D123" s="50" t="s">
        <v>345</v>
      </c>
      <c r="E123" s="51" t="s">
        <v>152</v>
      </c>
      <c r="F123" s="92"/>
      <c r="G123" s="93"/>
      <c r="H123" s="89"/>
    </row>
    <row r="124" spans="2:8" ht="14.1" customHeight="1" x14ac:dyDescent="0.25">
      <c r="B124" s="49">
        <f t="shared" ref="B124:B128" si="11">1+B123</f>
        <v>90</v>
      </c>
      <c r="C124" s="63" t="s">
        <v>299</v>
      </c>
      <c r="D124" s="50" t="s">
        <v>309</v>
      </c>
      <c r="E124" s="51" t="s">
        <v>152</v>
      </c>
      <c r="F124" s="92"/>
      <c r="G124" s="93"/>
      <c r="H124" s="89"/>
    </row>
    <row r="125" spans="2:8" ht="14.1" customHeight="1" x14ac:dyDescent="0.25">
      <c r="B125" s="49">
        <f t="shared" si="11"/>
        <v>91</v>
      </c>
      <c r="C125" s="63" t="s">
        <v>299</v>
      </c>
      <c r="D125" s="103" t="s">
        <v>307</v>
      </c>
      <c r="E125" s="51" t="s">
        <v>152</v>
      </c>
      <c r="F125" s="92"/>
      <c r="G125" s="93"/>
      <c r="H125" s="89"/>
    </row>
    <row r="126" spans="2:8" ht="14.1" customHeight="1" x14ac:dyDescent="0.25">
      <c r="B126" s="49">
        <f t="shared" si="11"/>
        <v>92</v>
      </c>
      <c r="C126" s="63" t="s">
        <v>299</v>
      </c>
      <c r="D126" s="50" t="s">
        <v>342</v>
      </c>
      <c r="E126" s="51" t="s">
        <v>152</v>
      </c>
      <c r="F126" s="92"/>
      <c r="G126" s="93"/>
      <c r="H126" s="89"/>
    </row>
    <row r="127" spans="2:8" ht="14.1" customHeight="1" x14ac:dyDescent="0.25">
      <c r="B127" s="49">
        <f t="shared" si="11"/>
        <v>93</v>
      </c>
      <c r="C127" s="63" t="s">
        <v>299</v>
      </c>
      <c r="D127" s="50" t="s">
        <v>343</v>
      </c>
      <c r="E127" s="51" t="s">
        <v>152</v>
      </c>
      <c r="F127" s="92"/>
      <c r="G127" s="93"/>
      <c r="H127" s="89"/>
    </row>
    <row r="128" spans="2:8" ht="14.1" customHeight="1" x14ac:dyDescent="0.25">
      <c r="B128" s="49">
        <f t="shared" si="11"/>
        <v>94</v>
      </c>
      <c r="C128" s="63" t="s">
        <v>299</v>
      </c>
      <c r="D128" s="50" t="s">
        <v>308</v>
      </c>
      <c r="E128" s="51" t="s">
        <v>287</v>
      </c>
      <c r="F128" s="92"/>
      <c r="G128" s="93"/>
      <c r="H128" s="89"/>
    </row>
    <row r="129" spans="2:8" ht="15" x14ac:dyDescent="0.25">
      <c r="B129" s="61"/>
      <c r="C129" s="67"/>
      <c r="D129" s="94" t="s">
        <v>335</v>
      </c>
      <c r="E129" s="73"/>
      <c r="F129" s="95"/>
      <c r="G129" s="96"/>
      <c r="H129" s="91"/>
    </row>
    <row r="130" spans="2:8" ht="14.1" customHeight="1" x14ac:dyDescent="0.25">
      <c r="B130" s="49">
        <v>95</v>
      </c>
      <c r="C130" s="49" t="s">
        <v>216</v>
      </c>
      <c r="D130" s="74" t="s">
        <v>281</v>
      </c>
      <c r="E130" s="49" t="s">
        <v>260</v>
      </c>
      <c r="F130" s="92"/>
      <c r="G130" s="93"/>
      <c r="H130" s="89"/>
    </row>
    <row r="131" spans="2:8" ht="14.1" customHeight="1" x14ac:dyDescent="0.25">
      <c r="B131" s="49">
        <f t="shared" ref="B131:B139" si="12">1+B130</f>
        <v>96</v>
      </c>
      <c r="C131" s="49" t="s">
        <v>216</v>
      </c>
      <c r="D131" s="50" t="s">
        <v>162</v>
      </c>
      <c r="E131" s="49" t="s">
        <v>260</v>
      </c>
      <c r="F131" s="92"/>
      <c r="G131" s="93"/>
      <c r="H131" s="89"/>
    </row>
    <row r="132" spans="2:8" ht="14.1" customHeight="1" x14ac:dyDescent="0.25">
      <c r="B132" s="49">
        <f t="shared" si="12"/>
        <v>97</v>
      </c>
      <c r="C132" s="49" t="s">
        <v>216</v>
      </c>
      <c r="D132" s="50" t="s">
        <v>164</v>
      </c>
      <c r="E132" s="49" t="s">
        <v>260</v>
      </c>
      <c r="F132" s="92"/>
      <c r="G132" s="93"/>
      <c r="H132" s="89"/>
    </row>
    <row r="133" spans="2:8" ht="14.1" customHeight="1" x14ac:dyDescent="0.25">
      <c r="B133" s="49">
        <f t="shared" si="12"/>
        <v>98</v>
      </c>
      <c r="C133" s="49" t="s">
        <v>216</v>
      </c>
      <c r="D133" s="50" t="s">
        <v>233</v>
      </c>
      <c r="E133" s="49" t="s">
        <v>260</v>
      </c>
      <c r="F133" s="92"/>
      <c r="G133" s="93"/>
      <c r="H133" s="89"/>
    </row>
    <row r="134" spans="2:8" ht="14.1" customHeight="1" x14ac:dyDescent="0.25">
      <c r="B134" s="49">
        <f t="shared" si="12"/>
        <v>99</v>
      </c>
      <c r="C134" s="49" t="s">
        <v>216</v>
      </c>
      <c r="D134" s="50" t="s">
        <v>166</v>
      </c>
      <c r="E134" s="49" t="s">
        <v>260</v>
      </c>
      <c r="F134" s="92"/>
      <c r="G134" s="93"/>
      <c r="H134" s="89"/>
    </row>
    <row r="135" spans="2:8" ht="14.1" customHeight="1" x14ac:dyDescent="0.25">
      <c r="B135" s="49">
        <f t="shared" si="12"/>
        <v>100</v>
      </c>
      <c r="C135" s="49" t="s">
        <v>216</v>
      </c>
      <c r="D135" s="64" t="s">
        <v>288</v>
      </c>
      <c r="E135" s="49" t="s">
        <v>260</v>
      </c>
      <c r="F135" s="92"/>
      <c r="G135" s="93"/>
      <c r="H135" s="89"/>
    </row>
    <row r="136" spans="2:8" ht="14.1" customHeight="1" x14ac:dyDescent="0.25">
      <c r="B136" s="49">
        <f t="shared" si="12"/>
        <v>101</v>
      </c>
      <c r="C136" s="49" t="s">
        <v>216</v>
      </c>
      <c r="D136" s="64" t="s">
        <v>289</v>
      </c>
      <c r="E136" s="49" t="s">
        <v>260</v>
      </c>
      <c r="F136" s="92"/>
      <c r="G136" s="93"/>
      <c r="H136" s="89"/>
    </row>
    <row r="137" spans="2:8" ht="14.1" customHeight="1" x14ac:dyDescent="0.25">
      <c r="B137" s="49">
        <f t="shared" si="12"/>
        <v>102</v>
      </c>
      <c r="C137" s="49" t="s">
        <v>216</v>
      </c>
      <c r="D137" s="64" t="s">
        <v>290</v>
      </c>
      <c r="E137" s="49" t="s">
        <v>260</v>
      </c>
      <c r="F137" s="92"/>
      <c r="G137" s="93"/>
      <c r="H137" s="89"/>
    </row>
    <row r="138" spans="2:8" ht="14.1" customHeight="1" x14ac:dyDescent="0.25">
      <c r="B138" s="49">
        <f t="shared" si="12"/>
        <v>103</v>
      </c>
      <c r="C138" s="49" t="s">
        <v>216</v>
      </c>
      <c r="D138" s="64" t="s">
        <v>269</v>
      </c>
      <c r="E138" s="49" t="s">
        <v>260</v>
      </c>
      <c r="F138" s="92"/>
      <c r="G138" s="93"/>
      <c r="H138" s="89"/>
    </row>
    <row r="139" spans="2:8" ht="14.1" customHeight="1" x14ac:dyDescent="0.25">
      <c r="B139" s="49">
        <f t="shared" si="12"/>
        <v>104</v>
      </c>
      <c r="C139" s="49" t="s">
        <v>216</v>
      </c>
      <c r="D139" s="50" t="s">
        <v>293</v>
      </c>
      <c r="E139" s="49" t="s">
        <v>177</v>
      </c>
      <c r="F139" s="92"/>
      <c r="G139" s="93"/>
      <c r="H139" s="89"/>
    </row>
    <row r="140" spans="2:8" ht="15" x14ac:dyDescent="0.25">
      <c r="B140" s="58"/>
      <c r="C140" s="58"/>
      <c r="D140" s="90" t="s">
        <v>178</v>
      </c>
      <c r="E140" s="59"/>
      <c r="F140" s="85"/>
      <c r="G140" s="80"/>
      <c r="H140" s="91"/>
    </row>
    <row r="141" spans="2:8" ht="14.1" customHeight="1" x14ac:dyDescent="0.25">
      <c r="B141" s="49">
        <v>105</v>
      </c>
      <c r="C141" s="49" t="s">
        <v>178</v>
      </c>
      <c r="D141" s="50" t="s">
        <v>179</v>
      </c>
      <c r="E141" s="51" t="s">
        <v>180</v>
      </c>
      <c r="F141" s="92"/>
      <c r="G141" s="93"/>
      <c r="H141" s="89"/>
    </row>
    <row r="142" spans="2:8" ht="14.1" customHeight="1" x14ac:dyDescent="0.25">
      <c r="B142" s="49">
        <f>1+B141</f>
        <v>106</v>
      </c>
      <c r="C142" s="49" t="s">
        <v>178</v>
      </c>
      <c r="D142" s="50" t="s">
        <v>181</v>
      </c>
      <c r="E142" s="51" t="s">
        <v>182</v>
      </c>
      <c r="F142" s="92"/>
      <c r="G142" s="93"/>
      <c r="H142" s="89"/>
    </row>
    <row r="143" spans="2:8" ht="14.1" customHeight="1" x14ac:dyDescent="0.25">
      <c r="B143" s="49">
        <f t="shared" ref="B143:B148" si="13">1+B142</f>
        <v>107</v>
      </c>
      <c r="C143" s="49" t="s">
        <v>178</v>
      </c>
      <c r="D143" s="70" t="s">
        <v>234</v>
      </c>
      <c r="E143" s="51" t="s">
        <v>184</v>
      </c>
      <c r="F143" s="92"/>
      <c r="G143" s="93"/>
      <c r="H143" s="89"/>
    </row>
    <row r="144" spans="2:8" ht="14.1" customHeight="1" x14ac:dyDescent="0.25">
      <c r="B144" s="49">
        <f t="shared" si="13"/>
        <v>108</v>
      </c>
      <c r="C144" s="49" t="s">
        <v>178</v>
      </c>
      <c r="D144" s="70" t="s">
        <v>185</v>
      </c>
      <c r="E144" s="51" t="s">
        <v>184</v>
      </c>
      <c r="F144" s="92"/>
      <c r="G144" s="93"/>
      <c r="H144" s="89"/>
    </row>
    <row r="145" spans="2:8" ht="14.1" customHeight="1" x14ac:dyDescent="0.25">
      <c r="B145" s="49">
        <f t="shared" si="13"/>
        <v>109</v>
      </c>
      <c r="C145" s="49" t="s">
        <v>178</v>
      </c>
      <c r="D145" s="50" t="s">
        <v>249</v>
      </c>
      <c r="E145" s="51" t="s">
        <v>187</v>
      </c>
      <c r="F145" s="92"/>
      <c r="G145" s="93"/>
      <c r="H145" s="89"/>
    </row>
    <row r="146" spans="2:8" ht="14.1" customHeight="1" x14ac:dyDescent="0.25">
      <c r="B146" s="49">
        <f t="shared" si="13"/>
        <v>110</v>
      </c>
      <c r="C146" s="49" t="s">
        <v>178</v>
      </c>
      <c r="D146" s="50" t="s">
        <v>250</v>
      </c>
      <c r="E146" s="51" t="s">
        <v>187</v>
      </c>
      <c r="F146" s="92"/>
      <c r="G146" s="93"/>
      <c r="H146" s="89"/>
    </row>
    <row r="147" spans="2:8" ht="21.75" customHeight="1" x14ac:dyDescent="0.25">
      <c r="B147" s="49">
        <f t="shared" si="13"/>
        <v>111</v>
      </c>
      <c r="C147" s="49" t="s">
        <v>178</v>
      </c>
      <c r="D147" s="50" t="s">
        <v>251</v>
      </c>
      <c r="E147" s="51" t="s">
        <v>184</v>
      </c>
      <c r="F147" s="92"/>
      <c r="G147" s="93"/>
      <c r="H147" s="89"/>
    </row>
    <row r="148" spans="2:8" ht="21.75" customHeight="1" x14ac:dyDescent="0.25">
      <c r="B148" s="49">
        <f t="shared" si="13"/>
        <v>112</v>
      </c>
      <c r="C148" s="49" t="s">
        <v>178</v>
      </c>
      <c r="D148" s="50" t="s">
        <v>282</v>
      </c>
      <c r="E148" s="51" t="s">
        <v>187</v>
      </c>
      <c r="F148" s="92"/>
      <c r="G148" s="93"/>
      <c r="H148" s="89"/>
    </row>
    <row r="149" spans="2:8" ht="14.1" customHeight="1" x14ac:dyDescent="0.25">
      <c r="B149" s="49">
        <v>113</v>
      </c>
      <c r="C149" s="49" t="s">
        <v>178</v>
      </c>
      <c r="D149" s="50" t="s">
        <v>270</v>
      </c>
      <c r="E149" s="51" t="s">
        <v>187</v>
      </c>
      <c r="F149" s="92"/>
      <c r="G149" s="93"/>
      <c r="H149" s="89"/>
    </row>
    <row r="150" spans="2:8" ht="14.1" customHeight="1" x14ac:dyDescent="0.25">
      <c r="B150" s="49">
        <v>114</v>
      </c>
      <c r="C150" s="49" t="s">
        <v>178</v>
      </c>
      <c r="D150" s="50" t="s">
        <v>271</v>
      </c>
      <c r="E150" s="51" t="s">
        <v>187</v>
      </c>
      <c r="F150" s="92"/>
      <c r="G150" s="93"/>
      <c r="H150" s="89"/>
    </row>
    <row r="151" spans="2:8" ht="15" x14ac:dyDescent="0.25">
      <c r="B151" s="58"/>
      <c r="C151" s="58"/>
      <c r="D151" s="90" t="s">
        <v>196</v>
      </c>
      <c r="E151" s="59"/>
      <c r="F151" s="85"/>
      <c r="G151" s="80"/>
      <c r="H151" s="91"/>
    </row>
    <row r="152" spans="2:8" ht="56.25" x14ac:dyDescent="0.25">
      <c r="B152" s="49">
        <v>115</v>
      </c>
      <c r="C152" s="49" t="s">
        <v>218</v>
      </c>
      <c r="D152" s="50" t="s">
        <v>272</v>
      </c>
      <c r="E152" s="49" t="s">
        <v>332</v>
      </c>
      <c r="F152" s="92"/>
      <c r="G152" s="93"/>
      <c r="H152" s="89"/>
    </row>
    <row r="153" spans="2:8" ht="45.75" x14ac:dyDescent="0.25">
      <c r="B153" s="49">
        <f>+B152+1</f>
        <v>116</v>
      </c>
      <c r="C153" s="49" t="s">
        <v>218</v>
      </c>
      <c r="D153" s="50" t="s">
        <v>273</v>
      </c>
      <c r="E153" s="49" t="s">
        <v>331</v>
      </c>
      <c r="F153" s="92"/>
      <c r="G153" s="93"/>
      <c r="H153" s="89"/>
    </row>
    <row r="154" spans="2:8" ht="67.5" x14ac:dyDescent="0.25">
      <c r="B154" s="49">
        <f>1+B153</f>
        <v>117</v>
      </c>
      <c r="C154" s="49" t="s">
        <v>218</v>
      </c>
      <c r="D154" s="74" t="s">
        <v>314</v>
      </c>
      <c r="E154" s="49" t="s">
        <v>330</v>
      </c>
      <c r="F154" s="92"/>
      <c r="G154" s="93"/>
      <c r="H154" s="89"/>
    </row>
    <row r="155" spans="2:8" ht="57" x14ac:dyDescent="0.25">
      <c r="B155" s="49">
        <f t="shared" ref="B155:B158" si="14">1+B154</f>
        <v>118</v>
      </c>
      <c r="C155" s="49" t="s">
        <v>218</v>
      </c>
      <c r="D155" s="74" t="s">
        <v>274</v>
      </c>
      <c r="E155" s="49" t="s">
        <v>333</v>
      </c>
      <c r="F155" s="92"/>
      <c r="G155" s="93"/>
      <c r="H155" s="89"/>
    </row>
    <row r="156" spans="2:8" ht="68.25" x14ac:dyDescent="0.25">
      <c r="B156" s="49">
        <f t="shared" si="14"/>
        <v>119</v>
      </c>
      <c r="C156" s="49" t="s">
        <v>218</v>
      </c>
      <c r="D156" s="50" t="s">
        <v>329</v>
      </c>
      <c r="E156" s="49" t="s">
        <v>334</v>
      </c>
      <c r="F156" s="92"/>
      <c r="G156" s="93"/>
      <c r="H156" s="89"/>
    </row>
    <row r="157" spans="2:8" ht="63" customHeight="1" thickBot="1" x14ac:dyDescent="0.3">
      <c r="B157" s="49">
        <f t="shared" si="14"/>
        <v>120</v>
      </c>
      <c r="C157" s="49" t="s">
        <v>261</v>
      </c>
      <c r="D157" s="162" t="s">
        <v>306</v>
      </c>
      <c r="E157" s="163"/>
      <c r="F157" s="92"/>
      <c r="G157" s="93"/>
      <c r="H157" s="97"/>
    </row>
    <row r="158" spans="2:8" ht="16.5" thickBot="1" x14ac:dyDescent="0.3">
      <c r="B158" s="62">
        <f t="shared" si="14"/>
        <v>121</v>
      </c>
      <c r="C158" s="160" t="s">
        <v>219</v>
      </c>
      <c r="D158" s="160"/>
      <c r="E158" s="160"/>
      <c r="F158" s="98"/>
      <c r="G158" s="99"/>
      <c r="H158" s="100"/>
    </row>
  </sheetData>
  <autoFilter ref="B20:H20" xr:uid="{956A45C3-07A6-4F95-9DD0-354E0E24288A}"/>
  <mergeCells count="35">
    <mergeCell ref="B1:H1"/>
    <mergeCell ref="B8:D8"/>
    <mergeCell ref="B9:D9"/>
    <mergeCell ref="B2:D2"/>
    <mergeCell ref="B3:D3"/>
    <mergeCell ref="B4:D4"/>
    <mergeCell ref="B5:D5"/>
    <mergeCell ref="B6:D6"/>
    <mergeCell ref="B7:D7"/>
    <mergeCell ref="E2:H2"/>
    <mergeCell ref="E5:H5"/>
    <mergeCell ref="E3:H3"/>
    <mergeCell ref="E4:H4"/>
    <mergeCell ref="C158:E158"/>
    <mergeCell ref="B10:D10"/>
    <mergeCell ref="E9:H9"/>
    <mergeCell ref="D157:E157"/>
    <mergeCell ref="B18:H18"/>
    <mergeCell ref="B14:D14"/>
    <mergeCell ref="E14:H14"/>
    <mergeCell ref="B16:D16"/>
    <mergeCell ref="E16:H16"/>
    <mergeCell ref="E17:H17"/>
    <mergeCell ref="B11:D11"/>
    <mergeCell ref="B13:D13"/>
    <mergeCell ref="E10:H10"/>
    <mergeCell ref="B17:D17"/>
    <mergeCell ref="B12:D12"/>
    <mergeCell ref="B15:D15"/>
    <mergeCell ref="E11:H11"/>
    <mergeCell ref="E12:H12"/>
    <mergeCell ref="E13:H13"/>
    <mergeCell ref="E6:H6"/>
    <mergeCell ref="E7:H7"/>
    <mergeCell ref="E8:H8"/>
  </mergeCells>
  <hyperlinks>
    <hyperlink ref="B2" r:id="rId1" display="mailto:e.jakubowska@ug.edu.pl" xr:uid="{DA7225E6-05F6-4764-9052-129FC0D3E9B5}"/>
    <hyperlink ref="E2" r:id="rId2" xr:uid="{2C059324-AA4A-4DB1-935A-E179FCAB049C}"/>
  </hyperlinks>
  <pageMargins left="0.25" right="0.25" top="0.75" bottom="0.75" header="0.3" footer="0.3"/>
  <pageSetup paperSize="9" scale="55" fitToHeight="4" orientation="portrait" r:id="rId3"/>
  <headerFooter>
    <oddHeader xml:space="preserve">&amp;C&amp;"Arial,Pogrubiony"Załącznik nr 2&amp;"Arial,Normalny" &amp;"Arial,Pogrubiony"do umowy&amp;"Arial,Normalny" - postępowanie 5B10.291.1.85.2025.MR
</oddHeader>
    <oddFooter>&amp;L&amp;"Arial,Normalny"Uniwersytet Gdański Centrum Zamówień Publicznych Dział Zamówień Publicznych, 
ul. Jana Bażyńskiego 8, 80-309 Gdańsk, e-mail:sekretariatdzp@ug.edu.pl &amp;R&amp;"Arial,Normalny"
&amp;P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m h E V M v G / w u k A A A A 9 g A A A B I A H A B D b 2 5 m a W c v U G F j a 2 F n Z S 5 4 b W w g o h g A K K A U A A A A A A A A A A A A A A A A A A A A A A A A A A A A h Y 8 x D o I w G I W v Q r r T l m q M I T 9 l c I W E x M S 4 N q V C I x R C i + V u D h 7 J K 4 h R 1 M 3 x f e 8 b 3 r t f b 5 B O b R N c 1 G B 1 Z x I U Y Y o C Z W R X a l M l a H S n c I t S D o W Q Z 1 G p Y J a N j S d b J q h 2 r o 8 J 8 d 5 j v 8 L d U B F G a U S O e b a X t W o F + s j 6 v x x q Y 5 0 w U i E O h 9 c Y z n B E K d 6 s 5 0 1 A F g i 5 N l + B z d 2 z / Y G w G x s 3 D o r 3 T V h k Q J Y I 5 P 2 B P w B Q S w M E F A A C A A g A j m h E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5 o R F Q o i k e 4 D g A A A B E A A A A T A B w A R m 9 y b X V s Y X M v U 2 V j d G l v b j E u b S C i G A A o o B Q A A A A A A A A A A A A A A A A A A A A A A A A A A A A r T k 0 u y c z P U w i G 0 I b W A F B L A Q I t A B Q A A g A I A I 5 o R F T L x v 8 L p A A A A P Y A A A A S A A A A A A A A A A A A A A A A A A A A A A B D b 2 5 m a W c v U G F j a 2 F n Z S 5 4 b W x Q S w E C L Q A U A A I A C A C O a E R U D 8 r p q 6 Q A A A D p A A A A E w A A A A A A A A A A A A A A A A D w A A A A W 0 N v b n R l b n R f V H l w Z X N d L n h t b F B L A Q I t A B Q A A g A I A I 5 o R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2 I b w F I M S G R J T A c P v r u V s y A A A A A A I A A A A A A A N m A A D A A A A A E A A A A A P P 6 x P h q 7 o o Z t t L o t g K 6 S 8 A A A A A B I A A A K A A A A A Q A A A A o m Q M n p e x H z t j d 0 V C C O 0 q S F A A A A A c x l V Y w g S 6 4 g b A 8 I + K D 8 B a s / c E s i V i z L o d g a b E u U 4 j d h k u L b K P i g P m Y G a l B W s 3 S G V D V c g 0 b A l H G g C 6 S A 0 5 s i 1 h x y L d S m 7 y t B 2 k b i M g 2 k M x G B Q A A A D z O j 1 D l 6 f y h z b Z G f g n t n Q z m z j E u Q = = < / D a t a M a s h u p > 
</file>

<file path=customXml/itemProps1.xml><?xml version="1.0" encoding="utf-8"?>
<ds:datastoreItem xmlns:ds="http://schemas.openxmlformats.org/officeDocument/2006/customXml" ds:itemID="{68AE32E2-132F-4FEF-AB62-76F12535F69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Oferta 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Rothe</dc:creator>
  <cp:lastModifiedBy>malgorzata.rothe@it.ug</cp:lastModifiedBy>
  <cp:lastPrinted>2025-01-21T08:55:23Z</cp:lastPrinted>
  <dcterms:created xsi:type="dcterms:W3CDTF">2022-02-01T08:46:38Z</dcterms:created>
  <dcterms:modified xsi:type="dcterms:W3CDTF">2025-05-12T10:59:35Z</dcterms:modified>
</cp:coreProperties>
</file>