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5\Usługi leśne 2025 - II przetarg\Załączniki do SWZ\Załączniki nr 1 - 3\"/>
    </mc:Choice>
  </mc:AlternateContent>
  <bookViews>
    <workbookView xWindow="0" yWindow="0" windowWidth="28800" windowHeight="1162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89" i="1" l="1"/>
  <c r="F88" i="1"/>
  <c r="L86" i="1" l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K60" i="1"/>
  <c r="L60" i="1"/>
  <c r="L59" i="1"/>
  <c r="K59" i="1"/>
  <c r="L58" i="1"/>
  <c r="K58" i="1"/>
  <c r="L57" i="1"/>
  <c r="K57" i="1"/>
  <c r="L53" i="1"/>
  <c r="K53" i="1"/>
  <c r="L48" i="1"/>
  <c r="K48" i="1"/>
  <c r="L47" i="1"/>
  <c r="K47" i="1"/>
  <c r="L42" i="1"/>
  <c r="K42" i="1"/>
  <c r="L37" i="1"/>
  <c r="K37" i="1"/>
  <c r="L32" i="1"/>
  <c r="K32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56" i="1"/>
  <c r="K56" i="1" s="1"/>
  <c r="I53" i="1"/>
  <c r="I48" i="1"/>
  <c r="I47" i="1"/>
  <c r="I42" i="1"/>
  <c r="I37" i="1"/>
  <c r="I32" i="1"/>
  <c r="L56" i="1" l="1"/>
</calcChain>
</file>

<file path=xl/sharedStrings.xml><?xml version="1.0" encoding="utf-8"?>
<sst xmlns="http://schemas.openxmlformats.org/spreadsheetml/2006/main" count="248" uniqueCount="149">
  <si>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</si>
  <si>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</si>
  <si>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</si>
  <si>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</si>
  <si>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</si>
  <si>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</si>
  <si>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</si>
  <si>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</si>
  <si>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</si>
  <si>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</si>
  <si>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</si>
  <si>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</si>
  <si>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</si>
  <si>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</si>
  <si>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</si>
  <si>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</si>
  <si>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</si>
  <si>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</si>
  <si>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</si>
  <si>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</si>
  <si>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</si>
  <si>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</si>
  <si>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</si>
  <si>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</si>
  <si>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49</t>
  </si>
  <si>
    <t>OPR-OCHRO</t>
  </si>
  <si>
    <t>Chemiczna ochrona roślin opryskiwaczem ręcznym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</si>
  <si>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</si>
  <si>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</si>
  <si>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</si>
  <si>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</si>
  <si>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</si>
  <si>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</si>
  <si>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</si>
  <si>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</si>
  <si>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</si>
  <si>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</si>
  <si>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</si>
  <si>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</si>
  <si>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</si>
  <si>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</si>
  <si>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</si>
  <si>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</si>
  <si>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</si>
  <si>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</si>
  <si>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</si>
  <si>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</si>
  <si>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</si>
  <si>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</si>
  <si>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</si>
  <si>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</si>
  <si>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</si>
  <si>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</si>
  <si>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</si>
  <si>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</si>
  <si>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</si>
  <si>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</si>
  <si>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</si>
  <si>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</si>
  <si>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</si>
  <si>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</si>
  <si>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</si>
  <si>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</si>
  <si>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</si>
  <si>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</si>
  <si>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</si>
  <si>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</si>
  <si>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</si>
  <si>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</si>
  <si>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</si>
  <si>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</si>
  <si>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</si>
  <si>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</si>
  <si>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</si>
  <si>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</si>
  <si>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</si>
  <si>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</si>
  <si>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</si>
  <si>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</si>
  <si>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</si>
  <si>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</si>
  <si>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</si>
  <si>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</si>
  <si>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</si>
  <si>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</si>
  <si>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</si>
  <si>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</si>
  <si>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</si>
  <si>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</si>
  <si>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</si>
  <si>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</si>
  <si>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</si>
  <si>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</si>
  <si>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</si>
  <si>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</si>
  <si>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</si>
  <si>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</si>
  <si>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</si>
  <si>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</si>
  <si>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</si>
  <si>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</si>
  <si>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</si>
  <si>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</si>
  <si>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</si>
  <si>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</si>
  <si>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</si>
  <si>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</si>
  <si>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</si>
  <si>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</si>
  <si>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</si>
  <si>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</si>
  <si>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</si>
  <si>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</si>
  <si>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</si>
  <si>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</si>
  <si>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</si>
  <si>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</si>
  <si>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</si>
  <si>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</si>
  <si>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</si>
  <si>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</si>
  <si>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</si>
  <si>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</si>
  <si>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</si>
  <si>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</si>
  <si>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</si>
  <si>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</si>
  <si>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</si>
  <si>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</si>
  <si>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</si>
  <si>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</si>
  <si>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</si>
  <si>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</si>
  <si>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</si>
  <si>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</si>
  <si>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</si>
  <si>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</si>
  <si>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</si>
  <si>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</si>
  <si>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</si>
  <si>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</si>
  <si>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</si>
  <si>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</si>
  <si>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</si>
  <si>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</si>
  <si>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leśnictw Bór 
i Łapajówka w roku 2025''  składamy niniejszym ofertę: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</si>
  <si>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</si>
  <si>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</si>
  <si>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1.  Za wykonanie przedmiotu zamówienia oferujemy następujące wynagrodzenie brutto: _____________________ PLN. 
2. Wynagrodzenie zaoferowane w pkt 1 powyżej wynika z poniższego Kosztorysu Ofertowego i stanowi sumę wartości całkowitych brutto za poszczególne pozycje (prace):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</si>
</sst>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8"/>
  <sheetViews>
    <sheetView tabSelected="1" zoomScaleNormal="100" workbookViewId="0">
      <selection activeCell="B103" sqref="B103:N10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120</v>
      </c>
      <c r="J2" s="19"/>
      <c r="K2" s="19"/>
      <c r="L2" s="19"/>
      <c r="M2" s="19"/>
      <c r="N2" s="19"/>
      <c r="O2" s="19"/>
    </row>
    <row r="3" spans="2:15" s="1" customFormat="1" ht="28.7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25" t="s">
        <v>121</v>
      </c>
      <c r="C10" s="25"/>
      <c r="D10" s="25"/>
    </row>
    <row r="11" spans="2:15" s="1" customFormat="1" ht="12.2" customHeight="1" x14ac:dyDescent="0.2">
      <c r="B11" s="25"/>
      <c r="C11" s="25"/>
      <c r="D11" s="25"/>
      <c r="G11" s="24" t="s">
        <v>122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3" t="s">
        <v>123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10" t="s">
        <v>124</v>
      </c>
      <c r="C16" s="10"/>
    </row>
    <row r="17" spans="2:13" s="1" customFormat="1" ht="2.65" customHeight="1" x14ac:dyDescent="0.2">
      <c r="B17" s="11"/>
    </row>
    <row r="18" spans="2:13" s="1" customFormat="1" ht="20.85" customHeight="1" x14ac:dyDescent="0.2">
      <c r="B18" s="10" t="s">
        <v>125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126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127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27" t="s">
        <v>145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50.1" customHeight="1" x14ac:dyDescent="0.2">
      <c r="B26" s="17" t="s">
        <v>148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128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146</v>
      </c>
      <c r="M31" s="2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950</v>
      </c>
      <c r="H32" s="9"/>
      <c r="I32" s="12">
        <f>G32*H32</f>
        <v>0</v>
      </c>
      <c r="J32" s="5">
        <v>8</v>
      </c>
      <c r="K32" s="12">
        <f>I32*J32*0.01</f>
        <v>0</v>
      </c>
      <c r="L32" s="13">
        <f>I32*(1+J32*0.01)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2" t="s">
        <v>129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146</v>
      </c>
      <c r="M36" s="2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1788</v>
      </c>
      <c r="H37" s="9"/>
      <c r="I37" s="12">
        <f>G37*H37</f>
        <v>0</v>
      </c>
      <c r="J37" s="5">
        <v>8</v>
      </c>
      <c r="K37" s="12">
        <f>I37*J37*0.01</f>
        <v>0</v>
      </c>
      <c r="L37" s="13">
        <f>I37*(1+J37*0.01)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2" t="s">
        <v>130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146</v>
      </c>
      <c r="M41" s="20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1925</v>
      </c>
      <c r="H42" s="9"/>
      <c r="I42" s="12">
        <f>G42*H42</f>
        <v>0</v>
      </c>
      <c r="J42" s="5">
        <v>8</v>
      </c>
      <c r="K42" s="12">
        <f>I42*J42*0.01</f>
        <v>0</v>
      </c>
      <c r="L42" s="13">
        <f>I42*(1+J42*0.01)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2" t="s">
        <v>131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146</v>
      </c>
      <c r="M46" s="20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453</v>
      </c>
      <c r="H47" s="9"/>
      <c r="I47" s="12">
        <f>G47*H47</f>
        <v>0</v>
      </c>
      <c r="J47" s="5">
        <v>8</v>
      </c>
      <c r="K47" s="12">
        <f>I47*J47*0.01</f>
        <v>0</v>
      </c>
      <c r="L47" s="13">
        <f>I47*(1+J47*0.01)</f>
        <v>0</v>
      </c>
      <c r="M47" s="13"/>
    </row>
    <row r="48" spans="2:13" s="1" customFormat="1" ht="19.7" customHeight="1" x14ac:dyDescent="0.2">
      <c r="B48" s="5">
        <v>5</v>
      </c>
      <c r="C48" s="6" t="s">
        <v>14</v>
      </c>
      <c r="D48" s="6" t="s">
        <v>15</v>
      </c>
      <c r="E48" s="7" t="s">
        <v>16</v>
      </c>
      <c r="F48" s="6" t="s">
        <v>13</v>
      </c>
      <c r="G48" s="8">
        <v>418</v>
      </c>
      <c r="H48" s="9"/>
      <c r="I48" s="12">
        <f>G48*H48</f>
        <v>0</v>
      </c>
      <c r="J48" s="5">
        <v>8</v>
      </c>
      <c r="K48" s="12">
        <f>I48*J48*0.01</f>
        <v>0</v>
      </c>
      <c r="L48" s="13">
        <f>I48*(1+J48*0.01)</f>
        <v>0</v>
      </c>
      <c r="M48" s="13"/>
    </row>
    <row r="49" spans="2:13" s="1" customFormat="1" ht="3.2" customHeight="1" x14ac:dyDescent="0.2"/>
    <row r="50" spans="2:13" s="1" customFormat="1" ht="18.2" customHeight="1" x14ac:dyDescent="0.2">
      <c r="B50" s="22" t="s">
        <v>132</v>
      </c>
      <c r="C50" s="22"/>
      <c r="D50" s="22"/>
      <c r="E50" s="22"/>
      <c r="F50" s="22"/>
      <c r="G50" s="22"/>
      <c r="H50" s="22"/>
      <c r="I50" s="22"/>
      <c r="J50" s="22"/>
      <c r="K50" s="22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146</v>
      </c>
      <c r="M52" s="20"/>
    </row>
    <row r="53" spans="2:13" s="1" customFormat="1" ht="19.7" customHeight="1" x14ac:dyDescent="0.2">
      <c r="B53" s="5">
        <v>6</v>
      </c>
      <c r="C53" s="6" t="s">
        <v>10</v>
      </c>
      <c r="D53" s="6" t="s">
        <v>11</v>
      </c>
      <c r="E53" s="7" t="s">
        <v>12</v>
      </c>
      <c r="F53" s="6" t="s">
        <v>13</v>
      </c>
      <c r="G53" s="8">
        <v>786</v>
      </c>
      <c r="H53" s="9"/>
      <c r="I53" s="12">
        <f>G53*H53</f>
        <v>0</v>
      </c>
      <c r="J53" s="5">
        <v>8</v>
      </c>
      <c r="K53" s="12">
        <f>I53*J53*0.01</f>
        <v>0</v>
      </c>
      <c r="L53" s="13">
        <f>I53*(1+J53*0.01)</f>
        <v>0</v>
      </c>
      <c r="M53" s="13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0" t="s">
        <v>146</v>
      </c>
      <c r="M55" s="20"/>
    </row>
    <row r="56" spans="2:13" s="1" customFormat="1" ht="19.7" customHeight="1" x14ac:dyDescent="0.2">
      <c r="B56" s="5">
        <v>7</v>
      </c>
      <c r="C56" s="6" t="s">
        <v>17</v>
      </c>
      <c r="D56" s="6" t="s">
        <v>18</v>
      </c>
      <c r="E56" s="7" t="s">
        <v>19</v>
      </c>
      <c r="F56" s="6" t="s">
        <v>20</v>
      </c>
      <c r="G56" s="8">
        <v>9.11</v>
      </c>
      <c r="H56" s="9"/>
      <c r="I56" s="12">
        <f>G56*H56</f>
        <v>0</v>
      </c>
      <c r="J56" s="5">
        <v>8</v>
      </c>
      <c r="K56" s="12">
        <f t="shared" ref="K56:K86" si="0">I56*J56*0.01</f>
        <v>0</v>
      </c>
      <c r="L56" s="13">
        <f t="shared" ref="L56:L86" si="1">I56*(1+J56*0.01)</f>
        <v>0</v>
      </c>
      <c r="M56" s="13"/>
    </row>
    <row r="57" spans="2:13" s="1" customFormat="1" ht="28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20</v>
      </c>
      <c r="G57" s="8">
        <v>9.11</v>
      </c>
      <c r="H57" s="9"/>
      <c r="I57" s="12">
        <f t="shared" ref="I57:I86" si="2">G57*H57</f>
        <v>0</v>
      </c>
      <c r="J57" s="5">
        <v>8</v>
      </c>
      <c r="K57" s="12">
        <f t="shared" si="0"/>
        <v>0</v>
      </c>
      <c r="L57" s="13">
        <f t="shared" si="1"/>
        <v>0</v>
      </c>
      <c r="M57" s="13"/>
    </row>
    <row r="58" spans="2:13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20</v>
      </c>
      <c r="G58" s="8">
        <v>4.03</v>
      </c>
      <c r="H58" s="9"/>
      <c r="I58" s="12">
        <f t="shared" si="2"/>
        <v>0</v>
      </c>
      <c r="J58" s="5">
        <v>8</v>
      </c>
      <c r="K58" s="12">
        <f t="shared" si="0"/>
        <v>0</v>
      </c>
      <c r="L58" s="13">
        <f t="shared" si="1"/>
        <v>0</v>
      </c>
      <c r="M58" s="13"/>
    </row>
    <row r="59" spans="2:13" s="1" customFormat="1" ht="19.7" customHeight="1" x14ac:dyDescent="0.2">
      <c r="B59" s="5">
        <v>10</v>
      </c>
      <c r="C59" s="6" t="s">
        <v>27</v>
      </c>
      <c r="D59" s="6" t="s">
        <v>28</v>
      </c>
      <c r="E59" s="7" t="s">
        <v>29</v>
      </c>
      <c r="F59" s="6" t="s">
        <v>30</v>
      </c>
      <c r="G59" s="8">
        <v>22.78</v>
      </c>
      <c r="H59" s="9"/>
      <c r="I59" s="12">
        <f t="shared" si="2"/>
        <v>0</v>
      </c>
      <c r="J59" s="5">
        <v>8</v>
      </c>
      <c r="K59" s="12">
        <f t="shared" si="0"/>
        <v>0</v>
      </c>
      <c r="L59" s="13">
        <f t="shared" si="1"/>
        <v>0</v>
      </c>
      <c r="M59" s="13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30</v>
      </c>
      <c r="G60" s="8">
        <v>44.81</v>
      </c>
      <c r="H60" s="9"/>
      <c r="I60" s="12">
        <f t="shared" si="2"/>
        <v>0</v>
      </c>
      <c r="J60" s="5">
        <v>8</v>
      </c>
      <c r="K60" s="12">
        <f t="shared" si="0"/>
        <v>0</v>
      </c>
      <c r="L60" s="13">
        <f t="shared" si="1"/>
        <v>0</v>
      </c>
      <c r="M60" s="13"/>
    </row>
    <row r="61" spans="2:13" s="1" customFormat="1" ht="28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30</v>
      </c>
      <c r="G61" s="8">
        <v>4.97</v>
      </c>
      <c r="H61" s="9"/>
      <c r="I61" s="12">
        <f t="shared" si="2"/>
        <v>0</v>
      </c>
      <c r="J61" s="5">
        <v>8</v>
      </c>
      <c r="K61" s="12">
        <f t="shared" si="0"/>
        <v>0</v>
      </c>
      <c r="L61" s="13">
        <f t="shared" si="1"/>
        <v>0</v>
      </c>
      <c r="M61" s="13"/>
    </row>
    <row r="62" spans="2:13" s="1" customFormat="1" ht="19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30</v>
      </c>
      <c r="G62" s="8">
        <v>51.9</v>
      </c>
      <c r="H62" s="9"/>
      <c r="I62" s="12">
        <f t="shared" si="2"/>
        <v>0</v>
      </c>
      <c r="J62" s="5">
        <v>8</v>
      </c>
      <c r="K62" s="12">
        <f t="shared" si="0"/>
        <v>0</v>
      </c>
      <c r="L62" s="13">
        <f t="shared" si="1"/>
        <v>0</v>
      </c>
      <c r="M62" s="13"/>
    </row>
    <row r="63" spans="2:13" s="1" customFormat="1" ht="28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30</v>
      </c>
      <c r="G63" s="8">
        <v>3</v>
      </c>
      <c r="H63" s="9"/>
      <c r="I63" s="12">
        <f t="shared" si="2"/>
        <v>0</v>
      </c>
      <c r="J63" s="5">
        <v>8</v>
      </c>
      <c r="K63" s="12">
        <f t="shared" si="0"/>
        <v>0</v>
      </c>
      <c r="L63" s="13">
        <f t="shared" si="1"/>
        <v>0</v>
      </c>
      <c r="M63" s="13"/>
    </row>
    <row r="64" spans="2:13" s="1" customFormat="1" ht="19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30</v>
      </c>
      <c r="G64" s="8">
        <v>107.97</v>
      </c>
      <c r="H64" s="9"/>
      <c r="I64" s="12">
        <f t="shared" si="2"/>
        <v>0</v>
      </c>
      <c r="J64" s="5">
        <v>8</v>
      </c>
      <c r="K64" s="12">
        <f t="shared" si="0"/>
        <v>0</v>
      </c>
      <c r="L64" s="13">
        <f t="shared" si="1"/>
        <v>0</v>
      </c>
      <c r="M64" s="13"/>
    </row>
    <row r="65" spans="2:13" s="1" customFormat="1" ht="28.7" customHeight="1" x14ac:dyDescent="0.2">
      <c r="B65" s="5">
        <v>16</v>
      </c>
      <c r="C65" s="6" t="s">
        <v>46</v>
      </c>
      <c r="D65" s="6" t="s">
        <v>47</v>
      </c>
      <c r="E65" s="7" t="s">
        <v>48</v>
      </c>
      <c r="F65" s="6" t="s">
        <v>20</v>
      </c>
      <c r="G65" s="8">
        <v>39</v>
      </c>
      <c r="H65" s="9"/>
      <c r="I65" s="12">
        <f t="shared" si="2"/>
        <v>0</v>
      </c>
      <c r="J65" s="5">
        <v>8</v>
      </c>
      <c r="K65" s="12">
        <f t="shared" si="0"/>
        <v>0</v>
      </c>
      <c r="L65" s="13">
        <f t="shared" si="1"/>
        <v>0</v>
      </c>
      <c r="M65" s="13"/>
    </row>
    <row r="66" spans="2:13" s="1" customFormat="1" ht="28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20</v>
      </c>
      <c r="G66" s="8">
        <v>53</v>
      </c>
      <c r="H66" s="9"/>
      <c r="I66" s="12">
        <f t="shared" si="2"/>
        <v>0</v>
      </c>
      <c r="J66" s="5">
        <v>8</v>
      </c>
      <c r="K66" s="12">
        <f t="shared" si="0"/>
        <v>0</v>
      </c>
      <c r="L66" s="13">
        <f t="shared" si="1"/>
        <v>0</v>
      </c>
      <c r="M66" s="13"/>
    </row>
    <row r="67" spans="2:13" s="1" customFormat="1" ht="28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20</v>
      </c>
      <c r="G67" s="8">
        <v>3</v>
      </c>
      <c r="H67" s="9"/>
      <c r="I67" s="12">
        <f t="shared" si="2"/>
        <v>0</v>
      </c>
      <c r="J67" s="5">
        <v>8</v>
      </c>
      <c r="K67" s="12">
        <f t="shared" si="0"/>
        <v>0</v>
      </c>
      <c r="L67" s="13">
        <f t="shared" si="1"/>
        <v>0</v>
      </c>
      <c r="M67" s="13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20</v>
      </c>
      <c r="G68" s="8">
        <v>15.61</v>
      </c>
      <c r="H68" s="9"/>
      <c r="I68" s="12">
        <f t="shared" si="2"/>
        <v>0</v>
      </c>
      <c r="J68" s="5">
        <v>8</v>
      </c>
      <c r="K68" s="12">
        <f t="shared" si="0"/>
        <v>0</v>
      </c>
      <c r="L68" s="13">
        <f t="shared" si="1"/>
        <v>0</v>
      </c>
      <c r="M68" s="13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20</v>
      </c>
      <c r="G69" s="8">
        <v>5.0199999999999996</v>
      </c>
      <c r="H69" s="9"/>
      <c r="I69" s="12">
        <f t="shared" si="2"/>
        <v>0</v>
      </c>
      <c r="J69" s="5">
        <v>8</v>
      </c>
      <c r="K69" s="12">
        <f t="shared" si="0"/>
        <v>0</v>
      </c>
      <c r="L69" s="13">
        <f t="shared" si="1"/>
        <v>0</v>
      </c>
      <c r="M69" s="13"/>
    </row>
    <row r="70" spans="2:13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20</v>
      </c>
      <c r="G70" s="8">
        <v>71.33</v>
      </c>
      <c r="H70" s="9"/>
      <c r="I70" s="12">
        <f t="shared" si="2"/>
        <v>0</v>
      </c>
      <c r="J70" s="5">
        <v>8</v>
      </c>
      <c r="K70" s="12">
        <f t="shared" si="0"/>
        <v>0</v>
      </c>
      <c r="L70" s="13">
        <f t="shared" si="1"/>
        <v>0</v>
      </c>
      <c r="M70" s="13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67</v>
      </c>
      <c r="G71" s="8">
        <v>3</v>
      </c>
      <c r="H71" s="9"/>
      <c r="I71" s="12">
        <f t="shared" si="2"/>
        <v>0</v>
      </c>
      <c r="J71" s="5">
        <v>23</v>
      </c>
      <c r="K71" s="12">
        <f t="shared" si="0"/>
        <v>0</v>
      </c>
      <c r="L71" s="13">
        <f t="shared" si="1"/>
        <v>0</v>
      </c>
      <c r="M71" s="13"/>
    </row>
    <row r="72" spans="2:13" s="1" customFormat="1" ht="19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67</v>
      </c>
      <c r="G72" s="8">
        <v>18</v>
      </c>
      <c r="H72" s="9"/>
      <c r="I72" s="12">
        <f t="shared" si="2"/>
        <v>0</v>
      </c>
      <c r="J72" s="5">
        <v>23</v>
      </c>
      <c r="K72" s="12">
        <f t="shared" si="0"/>
        <v>0</v>
      </c>
      <c r="L72" s="13">
        <f t="shared" si="1"/>
        <v>0</v>
      </c>
      <c r="M72" s="13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67</v>
      </c>
      <c r="G73" s="8">
        <v>108.19</v>
      </c>
      <c r="H73" s="9"/>
      <c r="I73" s="12">
        <f t="shared" si="2"/>
        <v>0</v>
      </c>
      <c r="J73" s="5">
        <v>23</v>
      </c>
      <c r="K73" s="12">
        <f t="shared" si="0"/>
        <v>0</v>
      </c>
      <c r="L73" s="13">
        <f t="shared" si="1"/>
        <v>0</v>
      </c>
      <c r="M73" s="13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77</v>
      </c>
      <c r="G74" s="8">
        <v>76</v>
      </c>
      <c r="H74" s="9"/>
      <c r="I74" s="12">
        <f t="shared" si="2"/>
        <v>0</v>
      </c>
      <c r="J74" s="5">
        <v>23</v>
      </c>
      <c r="K74" s="12">
        <f t="shared" si="0"/>
        <v>0</v>
      </c>
      <c r="L74" s="13">
        <f t="shared" si="1"/>
        <v>0</v>
      </c>
      <c r="M74" s="13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24</v>
      </c>
      <c r="H75" s="9"/>
      <c r="I75" s="12">
        <f t="shared" si="2"/>
        <v>0</v>
      </c>
      <c r="J75" s="5">
        <v>8</v>
      </c>
      <c r="K75" s="12">
        <f t="shared" si="0"/>
        <v>0</v>
      </c>
      <c r="L75" s="13">
        <f t="shared" si="1"/>
        <v>0</v>
      </c>
      <c r="M75" s="13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2</v>
      </c>
      <c r="H76" s="9"/>
      <c r="I76" s="12">
        <f t="shared" si="2"/>
        <v>0</v>
      </c>
      <c r="J76" s="5">
        <v>8</v>
      </c>
      <c r="K76" s="12">
        <f t="shared" si="0"/>
        <v>0</v>
      </c>
      <c r="L76" s="13">
        <f t="shared" si="1"/>
        <v>0</v>
      </c>
      <c r="M76" s="13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20</v>
      </c>
      <c r="G77" s="8">
        <v>4.5</v>
      </c>
      <c r="H77" s="9"/>
      <c r="I77" s="12">
        <f t="shared" si="2"/>
        <v>0</v>
      </c>
      <c r="J77" s="5">
        <v>8</v>
      </c>
      <c r="K77" s="12">
        <f t="shared" si="0"/>
        <v>0</v>
      </c>
      <c r="L77" s="13">
        <f t="shared" si="1"/>
        <v>0</v>
      </c>
      <c r="M77" s="13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20</v>
      </c>
      <c r="G78" s="8">
        <v>1.1100000000000001</v>
      </c>
      <c r="H78" s="9"/>
      <c r="I78" s="12">
        <f t="shared" si="2"/>
        <v>0</v>
      </c>
      <c r="J78" s="5">
        <v>8</v>
      </c>
      <c r="K78" s="12">
        <f t="shared" si="0"/>
        <v>0</v>
      </c>
      <c r="L78" s="13">
        <f t="shared" si="1"/>
        <v>0</v>
      </c>
      <c r="M78" s="13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0.52</v>
      </c>
      <c r="H79" s="9"/>
      <c r="I79" s="12">
        <f t="shared" si="2"/>
        <v>0</v>
      </c>
      <c r="J79" s="5">
        <v>8</v>
      </c>
      <c r="K79" s="12">
        <f t="shared" si="0"/>
        <v>0</v>
      </c>
      <c r="L79" s="13">
        <f t="shared" si="1"/>
        <v>0</v>
      </c>
      <c r="M79" s="13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94</v>
      </c>
      <c r="G80" s="8">
        <v>0.91</v>
      </c>
      <c r="H80" s="9"/>
      <c r="I80" s="12">
        <f t="shared" si="2"/>
        <v>0</v>
      </c>
      <c r="J80" s="5">
        <v>8</v>
      </c>
      <c r="K80" s="12">
        <f t="shared" si="0"/>
        <v>0</v>
      </c>
      <c r="L80" s="13">
        <f t="shared" si="1"/>
        <v>0</v>
      </c>
      <c r="M80" s="13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77</v>
      </c>
      <c r="G81" s="8">
        <v>256</v>
      </c>
      <c r="H81" s="9"/>
      <c r="I81" s="12">
        <f t="shared" si="2"/>
        <v>0</v>
      </c>
      <c r="J81" s="5">
        <v>8</v>
      </c>
      <c r="K81" s="12">
        <f t="shared" si="0"/>
        <v>0</v>
      </c>
      <c r="L81" s="13">
        <f t="shared" si="1"/>
        <v>0</v>
      </c>
      <c r="M81" s="13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77</v>
      </c>
      <c r="G82" s="8">
        <v>5</v>
      </c>
      <c r="H82" s="9"/>
      <c r="I82" s="12">
        <f t="shared" si="2"/>
        <v>0</v>
      </c>
      <c r="J82" s="5">
        <v>23</v>
      </c>
      <c r="K82" s="12">
        <f t="shared" si="0"/>
        <v>0</v>
      </c>
      <c r="L82" s="13">
        <f t="shared" si="1"/>
        <v>0</v>
      </c>
      <c r="M82" s="13"/>
    </row>
    <row r="83" spans="2:14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77</v>
      </c>
      <c r="G83" s="8">
        <v>56</v>
      </c>
      <c r="H83" s="9"/>
      <c r="I83" s="12">
        <f t="shared" si="2"/>
        <v>0</v>
      </c>
      <c r="J83" s="5">
        <v>8</v>
      </c>
      <c r="K83" s="12">
        <f t="shared" si="0"/>
        <v>0</v>
      </c>
      <c r="L83" s="13">
        <f t="shared" si="1"/>
        <v>0</v>
      </c>
      <c r="M83" s="13"/>
    </row>
    <row r="84" spans="2:14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77</v>
      </c>
      <c r="G84" s="8">
        <v>95</v>
      </c>
      <c r="H84" s="9"/>
      <c r="I84" s="12">
        <f t="shared" si="2"/>
        <v>0</v>
      </c>
      <c r="J84" s="5">
        <v>8</v>
      </c>
      <c r="K84" s="12">
        <f t="shared" si="0"/>
        <v>0</v>
      </c>
      <c r="L84" s="13">
        <f t="shared" si="1"/>
        <v>0</v>
      </c>
      <c r="M84" s="13"/>
    </row>
    <row r="85" spans="2:14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77</v>
      </c>
      <c r="G85" s="8">
        <v>116.4</v>
      </c>
      <c r="H85" s="9"/>
      <c r="I85" s="12">
        <f t="shared" si="2"/>
        <v>0</v>
      </c>
      <c r="J85" s="5">
        <v>8</v>
      </c>
      <c r="K85" s="12">
        <f t="shared" si="0"/>
        <v>0</v>
      </c>
      <c r="L85" s="13">
        <f t="shared" si="1"/>
        <v>0</v>
      </c>
      <c r="M85" s="13"/>
    </row>
    <row r="86" spans="2:14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111</v>
      </c>
      <c r="F86" s="6" t="s">
        <v>77</v>
      </c>
      <c r="G86" s="8">
        <v>5</v>
      </c>
      <c r="H86" s="9"/>
      <c r="I86" s="12">
        <f t="shared" si="2"/>
        <v>0</v>
      </c>
      <c r="J86" s="5">
        <v>23</v>
      </c>
      <c r="K86" s="12">
        <f t="shared" si="0"/>
        <v>0</v>
      </c>
      <c r="L86" s="13">
        <f t="shared" si="1"/>
        <v>0</v>
      </c>
      <c r="M86" s="13"/>
    </row>
    <row r="87" spans="2:14" s="1" customFormat="1" ht="55.9" customHeight="1" x14ac:dyDescent="0.2"/>
    <row r="88" spans="2:14" s="1" customFormat="1" ht="21.4" customHeight="1" x14ac:dyDescent="0.2">
      <c r="B88" s="28" t="s">
        <v>114</v>
      </c>
      <c r="C88" s="28"/>
      <c r="D88" s="28"/>
      <c r="E88" s="28"/>
      <c r="F88" s="29">
        <f>SUM(I32,I37,I42,I47:I48,I53,I56:I86)</f>
        <v>0</v>
      </c>
      <c r="G88" s="29"/>
      <c r="H88" s="29"/>
      <c r="I88" s="29"/>
      <c r="J88" s="29"/>
      <c r="K88" s="29"/>
      <c r="L88" s="29"/>
      <c r="M88" s="29"/>
    </row>
    <row r="89" spans="2:14" s="1" customFormat="1" ht="21.4" customHeight="1" x14ac:dyDescent="0.2">
      <c r="B89" s="28" t="s">
        <v>115</v>
      </c>
      <c r="C89" s="28"/>
      <c r="D89" s="28"/>
      <c r="E89" s="28"/>
      <c r="F89" s="30">
        <f>SUM(L32,L37,L42,L47:M48,L53,L56:M86)</f>
        <v>0</v>
      </c>
      <c r="G89" s="30"/>
      <c r="H89" s="30"/>
      <c r="I89" s="30"/>
      <c r="J89" s="30"/>
      <c r="K89" s="30"/>
      <c r="L89" s="30"/>
      <c r="M89" s="30"/>
    </row>
    <row r="90" spans="2:14" s="1" customFormat="1" ht="11.1" customHeight="1" x14ac:dyDescent="0.2"/>
    <row r="91" spans="2:14" s="1" customFormat="1" ht="61.35" customHeight="1" x14ac:dyDescent="0.2">
      <c r="B91" s="17" t="s">
        <v>133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2" spans="2:14" s="1" customFormat="1" ht="2.65" customHeight="1" x14ac:dyDescent="0.2"/>
    <row r="93" spans="2:14" s="1" customFormat="1" ht="89.1" customHeight="1" x14ac:dyDescent="0.2">
      <c r="B93" s="17" t="s">
        <v>134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5.25" customHeight="1" x14ac:dyDescent="0.2"/>
    <row r="95" spans="2:14" s="1" customFormat="1" ht="89.1" customHeight="1" x14ac:dyDescent="0.2">
      <c r="B95" s="17" t="s">
        <v>147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5.25" customHeight="1" x14ac:dyDescent="0.2"/>
    <row r="97" spans="2:14" s="1" customFormat="1" ht="37.9" customHeight="1" x14ac:dyDescent="0.2">
      <c r="B97" s="18" t="s">
        <v>116</v>
      </c>
      <c r="C97" s="18"/>
      <c r="D97" s="18"/>
      <c r="E97" s="18"/>
      <c r="F97" s="31" t="s">
        <v>117</v>
      </c>
      <c r="G97" s="31"/>
      <c r="H97" s="31"/>
      <c r="I97" s="31"/>
      <c r="J97" s="31"/>
      <c r="K97" s="31"/>
      <c r="L97" s="31"/>
    </row>
    <row r="98" spans="2:14" s="1" customFormat="1" ht="28.7" customHeight="1" x14ac:dyDescent="0.2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.65" customHeight="1" x14ac:dyDescent="0.2"/>
    <row r="103" spans="2:14" s="1" customFormat="1" ht="169.5" customHeight="1" x14ac:dyDescent="0.2">
      <c r="B103" s="17" t="s">
        <v>135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2:14" s="1" customFormat="1" ht="2.65" customHeight="1" x14ac:dyDescent="0.2"/>
    <row r="105" spans="2:14" s="1" customFormat="1" ht="33.6" customHeight="1" x14ac:dyDescent="0.2">
      <c r="B105" s="27" t="s">
        <v>136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2:14" s="1" customFormat="1" ht="2.65" customHeight="1" x14ac:dyDescent="0.2"/>
    <row r="107" spans="2:14" s="1" customFormat="1" ht="37.9" customHeight="1" x14ac:dyDescent="0.2">
      <c r="B107" s="18" t="s">
        <v>118</v>
      </c>
      <c r="C107" s="18"/>
      <c r="D107" s="18"/>
      <c r="E107" s="18"/>
      <c r="F107" s="15" t="s">
        <v>119</v>
      </c>
      <c r="G107" s="15"/>
      <c r="H107" s="15"/>
      <c r="I107" s="15"/>
      <c r="J107" s="15"/>
      <c r="K107" s="15"/>
      <c r="L107" s="15"/>
    </row>
    <row r="108" spans="2:14" s="1" customFormat="1" ht="28.7" customHeight="1" x14ac:dyDescent="0.2"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.65" customHeight="1" x14ac:dyDescent="0.2"/>
    <row r="113" spans="2:14" s="1" customFormat="1" ht="130.69999999999999" customHeight="1" x14ac:dyDescent="0.2">
      <c r="B113" s="17" t="s">
        <v>137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65" customHeight="1" x14ac:dyDescent="0.2"/>
    <row r="115" spans="2:14" s="1" customFormat="1" ht="52.5" customHeight="1" x14ac:dyDescent="0.2">
      <c r="B115" s="17" t="s">
        <v>138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65" customHeight="1" x14ac:dyDescent="0.2"/>
    <row r="117" spans="2:14" s="1" customFormat="1" ht="47.45" customHeight="1" x14ac:dyDescent="0.2">
      <c r="B117" s="17" t="s">
        <v>139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"/>
    <row r="119" spans="2:14" s="1" customFormat="1" ht="33.6" customHeight="1" x14ac:dyDescent="0.2">
      <c r="B119" s="17" t="s">
        <v>140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65" customHeight="1" x14ac:dyDescent="0.2"/>
    <row r="121" spans="2:14" s="1" customFormat="1" ht="116.85" customHeight="1" x14ac:dyDescent="0.2">
      <c r="B121" s="17" t="s">
        <v>141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4" s="1" customFormat="1" ht="2.65" customHeight="1" x14ac:dyDescent="0.2"/>
    <row r="123" spans="2:14" s="1" customFormat="1" ht="84" customHeight="1" x14ac:dyDescent="0.2">
      <c r="B123" s="17" t="s">
        <v>142</v>
      </c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2:14" s="1" customFormat="1" ht="86.85" customHeight="1" x14ac:dyDescent="0.2"/>
    <row r="125" spans="2:14" s="1" customFormat="1" ht="17.649999999999999" customHeight="1" x14ac:dyDescent="0.2">
      <c r="I125" s="14" t="s">
        <v>143</v>
      </c>
      <c r="J125" s="14"/>
    </row>
    <row r="126" spans="2:14" s="1" customFormat="1" ht="145.15" customHeight="1" x14ac:dyDescent="0.2"/>
    <row r="127" spans="2:14" s="1" customFormat="1" ht="94.5" customHeight="1" x14ac:dyDescent="0.2">
      <c r="B127" s="26" t="s">
        <v>144</v>
      </c>
      <c r="C127" s="26"/>
      <c r="D127" s="26"/>
      <c r="E127" s="26"/>
      <c r="F127" s="26"/>
      <c r="G127" s="26"/>
      <c r="H127" s="26"/>
      <c r="I127" s="26"/>
      <c r="J127" s="26"/>
    </row>
    <row r="128" spans="2:14" s="1" customFormat="1" ht="28.7" customHeight="1" x14ac:dyDescent="0.2"/>
  </sheetData>
  <mergeCells count="94">
    <mergeCell ref="B103:N103"/>
    <mergeCell ref="B105:N105"/>
    <mergeCell ref="L58:M58"/>
    <mergeCell ref="F88:M88"/>
    <mergeCell ref="F89:M89"/>
    <mergeCell ref="F97:L97"/>
    <mergeCell ref="F98:L98"/>
    <mergeCell ref="L59:M59"/>
    <mergeCell ref="L61:M61"/>
    <mergeCell ref="L62:M62"/>
    <mergeCell ref="L63:M63"/>
    <mergeCell ref="L71:M71"/>
    <mergeCell ref="L72:M72"/>
    <mergeCell ref="L73:M73"/>
    <mergeCell ref="L64:M64"/>
    <mergeCell ref="L65:M65"/>
    <mergeCell ref="B97:E97"/>
    <mergeCell ref="B98:E98"/>
    <mergeCell ref="B99:E99"/>
    <mergeCell ref="F100:L100"/>
    <mergeCell ref="F101:L101"/>
    <mergeCell ref="F99:L99"/>
    <mergeCell ref="B100:E100"/>
    <mergeCell ref="B101:E101"/>
    <mergeCell ref="B127:J127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95:N95"/>
    <mergeCell ref="B113:N113"/>
    <mergeCell ref="B115:N115"/>
    <mergeCell ref="B117:N117"/>
    <mergeCell ref="B119:N119"/>
    <mergeCell ref="B121:N121"/>
    <mergeCell ref="B4:D4"/>
    <mergeCell ref="B44:K44"/>
    <mergeCell ref="B50:K50"/>
    <mergeCell ref="B6:D6"/>
    <mergeCell ref="B8:D8"/>
    <mergeCell ref="E14:G14"/>
    <mergeCell ref="G11:N12"/>
    <mergeCell ref="B10:D11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I2:O2"/>
    <mergeCell ref="L31:M31"/>
    <mergeCell ref="L32:M32"/>
    <mergeCell ref="L36:M36"/>
    <mergeCell ref="L37:M37"/>
    <mergeCell ref="I125:J125"/>
    <mergeCell ref="F107:L107"/>
    <mergeCell ref="F108:L108"/>
    <mergeCell ref="F109:L109"/>
    <mergeCell ref="F110:L110"/>
    <mergeCell ref="F111:L111"/>
    <mergeCell ref="B123:N123"/>
    <mergeCell ref="B107:E107"/>
    <mergeCell ref="B108:E108"/>
    <mergeCell ref="B109:E109"/>
    <mergeCell ref="B110:E110"/>
    <mergeCell ref="B111:E111"/>
    <mergeCell ref="L60:M60"/>
    <mergeCell ref="L79:M79"/>
    <mergeCell ref="L80:M80"/>
    <mergeCell ref="L81:M81"/>
    <mergeCell ref="L82:M82"/>
    <mergeCell ref="L74:M74"/>
    <mergeCell ref="L75:M75"/>
    <mergeCell ref="L76:M76"/>
    <mergeCell ref="L77:M77"/>
    <mergeCell ref="L78:M78"/>
    <mergeCell ref="L69:M69"/>
    <mergeCell ref="L66:M66"/>
    <mergeCell ref="L67:M67"/>
    <mergeCell ref="L70:M70"/>
    <mergeCell ref="L68:M68"/>
    <mergeCell ref="L84:M84"/>
    <mergeCell ref="L85:M85"/>
    <mergeCell ref="L86:M86"/>
    <mergeCell ref="L83:M83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2025-01-20T08:36:05Z</dcterms:created>
  <dcterms:modified xsi:type="dcterms:W3CDTF">2025-01-21T07:38:13Z</dcterms:modified>
</cp:coreProperties>
</file>