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ran\Users\!przetargi anka\Przetargi_2025\BP\BP_4_2025 - okna i drzwi Mieszko\"/>
    </mc:Choice>
  </mc:AlternateContent>
  <bookViews>
    <workbookView xWindow="0" yWindow="0" windowWidth="19200" windowHeight="11490"/>
  </bookViews>
  <sheets>
    <sheet name="Strona 1" sheetId="2" r:id="rId1"/>
    <sheet name="Srona 2 - Obmiar " sheetId="1" r:id="rId2"/>
  </sheets>
  <definedNames>
    <definedName name="_xlnm.Print_Area" localSheetId="1">'Srona 2 - Obmiar '!$A$5:$H$69</definedName>
    <definedName name="_xlnm.Print_Area" localSheetId="0">'Strona 1'!$A$1:$B$29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41" i="1" s="1"/>
  <c r="H47" i="1"/>
  <c r="E36" i="1"/>
  <c r="G36" i="1" s="1"/>
  <c r="E35" i="1"/>
  <c r="G35" i="1" s="1"/>
  <c r="E34" i="1"/>
  <c r="G34" i="1" s="1"/>
  <c r="E30" i="1"/>
  <c r="G30" i="1" s="1"/>
  <c r="H31" i="1" s="1"/>
  <c r="C26" i="1"/>
  <c r="G26" i="1" s="1"/>
  <c r="E19" i="1"/>
  <c r="G19" i="1" s="1"/>
  <c r="F25" i="1"/>
  <c r="F24" i="1"/>
  <c r="F23" i="1"/>
  <c r="F22" i="1"/>
  <c r="C25" i="1"/>
  <c r="G25" i="1" s="1"/>
  <c r="C24" i="1"/>
  <c r="G24" i="1" s="1"/>
  <c r="C23" i="1"/>
  <c r="G23" i="1" s="1"/>
  <c r="C22" i="1"/>
  <c r="G22" i="1" s="1"/>
  <c r="E18" i="1"/>
  <c r="G18" i="1" s="1"/>
  <c r="E14" i="1"/>
  <c r="G14" i="1" s="1"/>
  <c r="E13" i="1"/>
  <c r="G13" i="1" s="1"/>
  <c r="E9" i="1"/>
  <c r="G9" i="1" s="1"/>
  <c r="H10" i="1" s="1"/>
  <c r="H37" i="1" l="1"/>
  <c r="H15" i="1"/>
  <c r="H20" i="1"/>
  <c r="H27" i="1"/>
</calcChain>
</file>

<file path=xl/sharedStrings.xml><?xml version="1.0" encoding="utf-8"?>
<sst xmlns="http://schemas.openxmlformats.org/spreadsheetml/2006/main" count="85" uniqueCount="71">
  <si>
    <t>KNR-W 4-01</t>
  </si>
  <si>
    <t>0353-03</t>
  </si>
  <si>
    <t>RAZEM</t>
  </si>
  <si>
    <t>szt</t>
  </si>
  <si>
    <t>Mieszko</t>
  </si>
  <si>
    <r>
      <t>Uzdrowisko L</t>
    </r>
    <r>
      <rPr>
        <sz val="9"/>
        <color theme="1"/>
        <rFont val="Microsoft Sans Serif"/>
        <family val="2"/>
        <charset val="238"/>
      </rPr>
      <t>ą</t>
    </r>
    <r>
      <rPr>
        <sz val="9"/>
        <color theme="1"/>
        <rFont val="Arial"/>
        <family val="2"/>
        <charset val="238"/>
      </rPr>
      <t>dek-Długopole S.A.</t>
    </r>
  </si>
  <si>
    <r>
      <t>57-540 L</t>
    </r>
    <r>
      <rPr>
        <sz val="9"/>
        <color theme="1"/>
        <rFont val="Microsoft Sans Serif"/>
        <family val="2"/>
        <charset val="238"/>
      </rPr>
      <t>ą</t>
    </r>
    <r>
      <rPr>
        <sz val="9"/>
        <color theme="1"/>
        <rFont val="Arial"/>
        <family val="2"/>
        <charset val="238"/>
      </rPr>
      <t>dek-Zdrój ,ul.Wolno</t>
    </r>
    <r>
      <rPr>
        <sz val="9"/>
        <color theme="1"/>
        <rFont val="Microsoft Sans Serif"/>
        <family val="2"/>
        <charset val="238"/>
      </rPr>
      <t>ś</t>
    </r>
    <r>
      <rPr>
        <sz val="9"/>
        <color theme="1"/>
        <rFont val="Arial"/>
        <family val="2"/>
        <charset val="238"/>
      </rPr>
      <t>ci 4</t>
    </r>
  </si>
  <si>
    <t>45000000-7</t>
  </si>
  <si>
    <t>Roboty budowlane</t>
  </si>
  <si>
    <t>45400000-1</t>
  </si>
  <si>
    <r>
      <t>Roboty wyko</t>
    </r>
    <r>
      <rPr>
        <sz val="9"/>
        <color theme="1"/>
        <rFont val="Microsoft Sans Serif"/>
        <family val="2"/>
        <charset val="238"/>
      </rPr>
      <t>ń</t>
    </r>
    <r>
      <rPr>
        <sz val="9"/>
        <color theme="1"/>
        <rFont val="Arial"/>
        <family val="2"/>
        <charset val="238"/>
      </rPr>
      <t>czeniowe w zakresie obiektów budowlanych</t>
    </r>
  </si>
  <si>
    <t>PRZEDMIAR</t>
  </si>
  <si>
    <r>
      <t>Klasyfikacja robót wg. Wspólnego Słownika Zamówie</t>
    </r>
    <r>
      <rPr>
        <sz val="9"/>
        <color theme="1"/>
        <rFont val="Microsoft Sans Serif"/>
        <family val="2"/>
        <charset val="238"/>
      </rPr>
      <t>ń</t>
    </r>
  </si>
  <si>
    <t>45420000-7</t>
  </si>
  <si>
    <t>Roboty w zakresie stolarki budowlanej</t>
  </si>
  <si>
    <t>45421100-5</t>
  </si>
  <si>
    <t>Instalowanie drzwi i okien, i podobnych elementów</t>
  </si>
  <si>
    <t>WYKONAWCA :</t>
  </si>
  <si>
    <t>INWESTOR :</t>
  </si>
  <si>
    <t>Data zatwierdzenia</t>
  </si>
  <si>
    <t>Roboty w zakresie zakładania stolarki budowlanej oraz roboty ciesielskie</t>
  </si>
  <si>
    <t xml:space="preserve"> 45421000-4</t>
  </si>
  <si>
    <t>NAZWA INWESTYCJI:</t>
  </si>
  <si>
    <t>ADRES INWESTYCJI:</t>
  </si>
  <si>
    <t>INWESTOR:</t>
  </si>
  <si>
    <t>ADRES INWESTORA:</t>
  </si>
  <si>
    <r>
      <t>SPORZ</t>
    </r>
    <r>
      <rPr>
        <sz val="9"/>
        <color theme="1"/>
        <rFont val="Microsoft Sans Serif"/>
        <family val="2"/>
        <charset val="238"/>
      </rPr>
      <t>Ą</t>
    </r>
    <r>
      <rPr>
        <sz val="9"/>
        <color theme="1"/>
        <rFont val="Arial"/>
        <family val="2"/>
        <charset val="238"/>
      </rPr>
      <t>DZIŁ KALKULACJE:</t>
    </r>
  </si>
  <si>
    <t>DATA OPRACOWANIA:</t>
  </si>
  <si>
    <r>
      <t>UZDROWISKO L</t>
    </r>
    <r>
      <rPr>
        <sz val="9"/>
        <color theme="1"/>
        <rFont val="Microsoft Sans Serif"/>
        <family val="2"/>
        <charset val="238"/>
      </rPr>
      <t>Ą</t>
    </r>
    <r>
      <rPr>
        <sz val="9"/>
        <color theme="1"/>
        <rFont val="Arial"/>
        <family val="2"/>
        <charset val="238"/>
      </rPr>
      <t xml:space="preserve">DEK - DŁUGOPOLE S.A </t>
    </r>
  </si>
  <si>
    <r>
      <t>ul. WOLNO</t>
    </r>
    <r>
      <rPr>
        <sz val="9"/>
        <color theme="1"/>
        <rFont val="Microsoft Sans Serif"/>
        <family val="2"/>
        <charset val="238"/>
      </rPr>
      <t>Ś</t>
    </r>
    <r>
      <rPr>
        <sz val="9"/>
        <color theme="1"/>
        <rFont val="Arial"/>
        <family val="2"/>
        <charset val="238"/>
      </rPr>
      <t>CI 4, 57 - 540 LADEK ZDRÓJ</t>
    </r>
  </si>
  <si>
    <t>Krzysztof Woźniak</t>
  </si>
  <si>
    <t>Data opracowania 24/07/2024</t>
  </si>
  <si>
    <t>57-540 Długopole-Zdrój , ul. Zdrojowa 8</t>
  </si>
  <si>
    <t>Wymiana okien i drzwi wejściowych</t>
  </si>
  <si>
    <t>0353-04</t>
  </si>
  <si>
    <t>0353-05</t>
  </si>
  <si>
    <t>Razem</t>
  </si>
  <si>
    <t>Poszcz.</t>
  </si>
  <si>
    <t>drzwi</t>
  </si>
  <si>
    <t>drzwi próg (analogia - parapety)</t>
  </si>
  <si>
    <t>szerokość [m]</t>
  </si>
  <si>
    <t>wysokość [m]</t>
  </si>
  <si>
    <t>[m2]</t>
  </si>
  <si>
    <t>KNR 0-19</t>
  </si>
  <si>
    <t>1023-07</t>
  </si>
  <si>
    <t>Rozebranie zewnętrznych parapetów z blachy</t>
  </si>
  <si>
    <t>Wykucie z muru podokienników wewnętrznych</t>
  </si>
  <si>
    <t xml:space="preserve">KNR-W 4-01
</t>
  </si>
  <si>
    <t xml:space="preserve">Obsadzenie parapetów wewnętrznych z PCV (domiar na budowie) </t>
  </si>
  <si>
    <t>KNR 2-02
0129-08</t>
  </si>
  <si>
    <r>
      <t>pow. [m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>]</t>
    </r>
  </si>
  <si>
    <r>
      <t>Wykucie z muru o</t>
    </r>
    <r>
      <rPr>
        <sz val="9"/>
        <color theme="1"/>
        <rFont val="Microsoft Sans Serif"/>
        <family val="2"/>
        <charset val="238"/>
      </rPr>
      <t>ś</t>
    </r>
    <r>
      <rPr>
        <sz val="9"/>
        <color theme="1"/>
        <rFont val="Arial"/>
        <family val="2"/>
        <charset val="238"/>
      </rPr>
      <t>cie</t>
    </r>
    <r>
      <rPr>
        <sz val="9"/>
        <color theme="1"/>
        <rFont val="Microsoft Sans Serif"/>
        <family val="2"/>
        <charset val="238"/>
      </rPr>
      <t>ż</t>
    </r>
    <r>
      <rPr>
        <sz val="9"/>
        <color theme="1"/>
        <rFont val="Arial"/>
        <family val="2"/>
        <charset val="238"/>
      </rPr>
      <t>nic drewnianych o powierzchni do 2 m2</t>
    </r>
  </si>
  <si>
    <r>
      <t>Wykucie z muru o</t>
    </r>
    <r>
      <rPr>
        <sz val="9"/>
        <color theme="1"/>
        <rFont val="Microsoft Sans Serif"/>
        <family val="2"/>
        <charset val="238"/>
      </rPr>
      <t>ś</t>
    </r>
    <r>
      <rPr>
        <sz val="9"/>
        <color theme="1"/>
        <rFont val="Arial"/>
        <family val="2"/>
        <charset val="238"/>
      </rPr>
      <t>cie</t>
    </r>
    <r>
      <rPr>
        <sz val="9"/>
        <color theme="1"/>
        <rFont val="Microsoft Sans Serif"/>
        <family val="2"/>
        <charset val="238"/>
      </rPr>
      <t>ż</t>
    </r>
    <r>
      <rPr>
        <sz val="9"/>
        <color theme="1"/>
        <rFont val="Arial"/>
        <family val="2"/>
        <charset val="238"/>
      </rPr>
      <t>nic drewnianych o powierzchni ponad 2 m2</t>
    </r>
  </si>
  <si>
    <t xml:space="preserve">KNR 0-19 </t>
  </si>
  <si>
    <t>1023-12 analogia</t>
  </si>
  <si>
    <t>0545-08 analogia</t>
  </si>
  <si>
    <t>Montaż okien rozwieranych i uchylno-rozwieranych jednodzielnych z PCV z obrób-
ką obsadzenia o pow. ponad 1.5 m2</t>
  </si>
  <si>
    <t>KNR-W 2-02 0514-02 analogia</t>
  </si>
  <si>
    <t>Obróbki przy szerokości w rozwinięciu ponad 25 cm - z blachy tytanowo cynkowej - parapet zewnętrzny</t>
  </si>
  <si>
    <t>Kalkulacja własna</t>
  </si>
  <si>
    <t>Tynki (gładzie) jednowarstwowe wewnętrzne grubości 3 mm z gipsu szpachlowego wykonywane ręcznie na ościeżach i pasach ściennych na podłożu betonowym</t>
  </si>
  <si>
    <t>Dwukrotne malowanie farbami emulsyjnymi starych tynków wewnętrznych -
ościeży</t>
  </si>
  <si>
    <t>Dwukrotne malowanie farbami emulsyjnymi starych tynków zewnętrznych -
ościeży</t>
  </si>
  <si>
    <r>
      <t>Monta</t>
    </r>
    <r>
      <rPr>
        <sz val="9"/>
        <color theme="1"/>
        <rFont val="Microsoft Sans Serif"/>
        <family val="2"/>
        <charset val="238"/>
      </rPr>
      <t xml:space="preserve">ż </t>
    </r>
    <r>
      <rPr>
        <sz val="9"/>
        <color theme="1"/>
        <rFont val="Arial"/>
        <family val="2"/>
        <charset val="238"/>
      </rPr>
      <t>okien rozwieranych i uchylno-rozwieranych jednodzielnych i dwudzielnych z PCV z obróbka obsadzenia o pow. do 1.0 m2</t>
    </r>
  </si>
  <si>
    <t>1023-05 analogia</t>
  </si>
  <si>
    <t>Tynki wewnętrzne zwykłe kat. III i IV wykonywane ręcznie na ościeżach otworów</t>
  </si>
  <si>
    <t>Wywóz i utylizacja okien i drzwi</t>
  </si>
  <si>
    <t>Wykucie z muru ościeżnic drewnianych o powierzchni do 1 m2</t>
  </si>
  <si>
    <t>Montaż drzwi wejściowych z obróbką obsadzenia wraz z okuciami - kompletne - zgodnie z opisem technicznym</t>
  </si>
  <si>
    <t>KNR-W 4-01
0353-11
parapety</t>
  </si>
  <si>
    <t>Materiały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</si>
</sst>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Microsoft Sans Serif"/>
      <family val="2"/>
      <charset val="238"/>
    </font>
    <font>
      <b/>
      <sz val="12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.5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1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1" xfId="0" applyFont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0" fontId="9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view="pageBreakPreview" zoomScale="60" zoomScaleNormal="100" workbookViewId="0">
      <selection activeCell="B38" sqref="B38"/>
    </sheetView>
  </sheetViews>
  <sheetFormatPr defaultRowHeight="15" x14ac:dyDescent="0.25"/>
  <cols>
    <col min="1" max="1" width="44.7109375" bestFit="1" customWidth="1"/>
    <col min="2" max="2" width="59.7109375" customWidth="1"/>
    <col min="3" max="3" width="35.140625" bestFit="1" customWidth="1"/>
  </cols>
  <sheetData>
    <row r="1" spans="1:3" x14ac:dyDescent="0.25">
      <c r="A1" s="1" t="s">
        <v>5</v>
      </c>
      <c r="B1" s="1" t="s">
        <v>6</v>
      </c>
    </row>
    <row r="2" spans="1:3" ht="15.75" x14ac:dyDescent="0.25">
      <c r="A2" s="15" t="s">
        <v>11</v>
      </c>
      <c r="B2" s="15"/>
    </row>
    <row r="3" spans="1:3" x14ac:dyDescent="0.25">
      <c r="A3" s="16" t="s">
        <v>12</v>
      </c>
      <c r="B3" s="16"/>
    </row>
    <row r="4" spans="1:3" x14ac:dyDescent="0.25">
      <c r="A4" s="2" t="s">
        <v>7</v>
      </c>
      <c r="B4" s="2" t="s">
        <v>8</v>
      </c>
    </row>
    <row r="5" spans="1:3" x14ac:dyDescent="0.25">
      <c r="A5" s="2" t="s">
        <v>9</v>
      </c>
      <c r="B5" s="2" t="s">
        <v>10</v>
      </c>
    </row>
    <row r="6" spans="1:3" x14ac:dyDescent="0.25">
      <c r="A6" s="2" t="s">
        <v>13</v>
      </c>
      <c r="B6" s="2" t="s">
        <v>20</v>
      </c>
    </row>
    <row r="7" spans="1:3" x14ac:dyDescent="0.25">
      <c r="A7" s="2" t="s">
        <v>15</v>
      </c>
      <c r="B7" s="2" t="s">
        <v>16</v>
      </c>
    </row>
    <row r="8" spans="1:3" x14ac:dyDescent="0.25">
      <c r="A8" s="2" t="s">
        <v>21</v>
      </c>
      <c r="B8" s="2" t="s">
        <v>14</v>
      </c>
    </row>
    <row r="9" spans="1:3" x14ac:dyDescent="0.25">
      <c r="A9" s="3"/>
    </row>
    <row r="10" spans="1:3" x14ac:dyDescent="0.25">
      <c r="A10" s="2" t="s">
        <v>22</v>
      </c>
      <c r="B10" s="2" t="s">
        <v>33</v>
      </c>
    </row>
    <row r="11" spans="1:3" x14ac:dyDescent="0.25">
      <c r="A11" s="2" t="s">
        <v>23</v>
      </c>
      <c r="B11" s="2" t="s">
        <v>32</v>
      </c>
      <c r="C11" s="2"/>
    </row>
    <row r="12" spans="1:3" x14ac:dyDescent="0.25">
      <c r="A12" s="2" t="s">
        <v>24</v>
      </c>
      <c r="B12" s="2" t="s">
        <v>28</v>
      </c>
    </row>
    <row r="13" spans="1:3" x14ac:dyDescent="0.25">
      <c r="A13" s="2" t="s">
        <v>25</v>
      </c>
      <c r="B13" s="2" t="s">
        <v>29</v>
      </c>
      <c r="C13" s="2"/>
    </row>
    <row r="14" spans="1:3" x14ac:dyDescent="0.25">
      <c r="A14" s="2" t="s">
        <v>26</v>
      </c>
      <c r="B14" s="2" t="s">
        <v>30</v>
      </c>
      <c r="C14" s="2"/>
    </row>
    <row r="15" spans="1:3" x14ac:dyDescent="0.25">
      <c r="A15" s="4" t="s">
        <v>27</v>
      </c>
      <c r="B15" s="7">
        <v>45497</v>
      </c>
    </row>
    <row r="16" spans="1:3" x14ac:dyDescent="0.25">
      <c r="A16" s="4"/>
    </row>
    <row r="17" spans="1:2" x14ac:dyDescent="0.25">
      <c r="A17" s="4"/>
    </row>
    <row r="18" spans="1:2" ht="18" x14ac:dyDescent="0.25">
      <c r="A18" s="5"/>
    </row>
    <row r="19" spans="1:2" x14ac:dyDescent="0.25">
      <c r="A19" s="2" t="s">
        <v>17</v>
      </c>
      <c r="B19" s="2" t="s">
        <v>18</v>
      </c>
    </row>
    <row r="20" spans="1:2" x14ac:dyDescent="0.25">
      <c r="A20" s="4"/>
    </row>
    <row r="21" spans="1:2" x14ac:dyDescent="0.25">
      <c r="A21" s="4"/>
    </row>
    <row r="22" spans="1:2" ht="16.5" x14ac:dyDescent="0.25">
      <c r="A22" s="6"/>
    </row>
    <row r="24" spans="1:2" x14ac:dyDescent="0.25">
      <c r="A24" s="2" t="s">
        <v>31</v>
      </c>
    </row>
    <row r="26" spans="1:2" x14ac:dyDescent="0.25">
      <c r="A26" s="2" t="s">
        <v>19</v>
      </c>
    </row>
  </sheetData>
  <mergeCells count="2">
    <mergeCell ref="A2:B2"/>
    <mergeCell ref="A3:B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view="pageBreakPreview" topLeftCell="A39" zoomScaleNormal="100" zoomScaleSheetLayoutView="100" workbookViewId="0">
      <selection activeCell="K74" sqref="K74"/>
    </sheetView>
  </sheetViews>
  <sheetFormatPr defaultColWidth="26.7109375" defaultRowHeight="12" x14ac:dyDescent="0.2"/>
  <cols>
    <col min="1" max="1" width="2.7109375" style="9" bestFit="1" customWidth="1"/>
    <col min="2" max="2" width="26.7109375" style="9"/>
    <col min="3" max="6" width="10" style="9" customWidth="1"/>
    <col min="7" max="7" width="15.28515625" style="9" customWidth="1"/>
    <col min="8" max="8" width="11.7109375" style="9" customWidth="1"/>
    <col min="9" max="9" width="9.140625" style="9" customWidth="1"/>
    <col min="10" max="10" width="13.140625" style="9" customWidth="1"/>
    <col min="11" max="16384" width="26.7109375" style="9"/>
  </cols>
  <sheetData>
    <row r="1" spans="1:8" x14ac:dyDescent="0.2">
      <c r="B1" s="1"/>
      <c r="C1" s="1"/>
    </row>
    <row r="2" spans="1:8" x14ac:dyDescent="0.2">
      <c r="B2" s="1"/>
      <c r="C2" s="1"/>
    </row>
    <row r="3" spans="1:8" x14ac:dyDescent="0.2">
      <c r="B3" s="1"/>
      <c r="C3" s="1"/>
    </row>
    <row r="6" spans="1:8" x14ac:dyDescent="0.2">
      <c r="A6" s="17">
        <v>1</v>
      </c>
      <c r="B6" s="8" t="s">
        <v>0</v>
      </c>
      <c r="C6" s="20" t="s">
        <v>67</v>
      </c>
      <c r="D6" s="20"/>
      <c r="E6" s="20"/>
      <c r="F6" s="20"/>
      <c r="G6" s="24" t="s">
        <v>37</v>
      </c>
      <c r="H6" s="20" t="s">
        <v>36</v>
      </c>
    </row>
    <row r="7" spans="1:8" x14ac:dyDescent="0.2">
      <c r="A7" s="18"/>
      <c r="B7" s="8" t="s">
        <v>1</v>
      </c>
      <c r="C7" s="20"/>
      <c r="D7" s="20"/>
      <c r="E7" s="20"/>
      <c r="F7" s="20"/>
      <c r="G7" s="24"/>
      <c r="H7" s="20"/>
    </row>
    <row r="8" spans="1:8" ht="24" x14ac:dyDescent="0.2">
      <c r="A8" s="18"/>
      <c r="B8" s="24" t="s">
        <v>4</v>
      </c>
      <c r="C8" s="8" t="s">
        <v>40</v>
      </c>
      <c r="D8" s="8" t="s">
        <v>41</v>
      </c>
      <c r="E8" s="8" t="s">
        <v>50</v>
      </c>
      <c r="F8" s="8" t="s">
        <v>3</v>
      </c>
      <c r="G8" s="8" t="s">
        <v>42</v>
      </c>
      <c r="H8" s="10"/>
    </row>
    <row r="9" spans="1:8" x14ac:dyDescent="0.2">
      <c r="A9" s="19"/>
      <c r="B9" s="24"/>
      <c r="C9" s="8">
        <v>0.81</v>
      </c>
      <c r="D9" s="8">
        <v>1.1599999999999999</v>
      </c>
      <c r="E9" s="8">
        <f>C9*D9</f>
        <v>0.93959999999999999</v>
      </c>
      <c r="F9" s="8">
        <v>3</v>
      </c>
      <c r="G9" s="8">
        <f>E9*F9</f>
        <v>2.8188</v>
      </c>
      <c r="H9" s="10"/>
    </row>
    <row r="10" spans="1:8" x14ac:dyDescent="0.2">
      <c r="A10" s="10"/>
      <c r="B10" s="21" t="s">
        <v>2</v>
      </c>
      <c r="C10" s="21"/>
      <c r="D10" s="21"/>
      <c r="E10" s="21"/>
      <c r="F10" s="21"/>
      <c r="G10" s="21"/>
      <c r="H10" s="10">
        <f>G9</f>
        <v>2.8188</v>
      </c>
    </row>
    <row r="11" spans="1:8" x14ac:dyDescent="0.2">
      <c r="A11" s="22">
        <v>2</v>
      </c>
      <c r="B11" s="17" t="s">
        <v>34</v>
      </c>
      <c r="C11" s="20" t="s">
        <v>51</v>
      </c>
      <c r="D11" s="20"/>
      <c r="E11" s="20"/>
      <c r="F11" s="20"/>
      <c r="G11" s="17"/>
      <c r="H11" s="22"/>
    </row>
    <row r="12" spans="1:8" x14ac:dyDescent="0.2">
      <c r="A12" s="43"/>
      <c r="B12" s="19"/>
      <c r="C12" s="20"/>
      <c r="D12" s="20"/>
      <c r="E12" s="20"/>
      <c r="F12" s="20"/>
      <c r="G12" s="19"/>
      <c r="H12" s="23"/>
    </row>
    <row r="13" spans="1:8" x14ac:dyDescent="0.2">
      <c r="A13" s="43"/>
      <c r="B13" s="8"/>
      <c r="C13" s="8">
        <v>1.1399999999999999</v>
      </c>
      <c r="D13" s="8">
        <v>1.43</v>
      </c>
      <c r="E13" s="8">
        <f>C13*D13</f>
        <v>1.6301999999999999</v>
      </c>
      <c r="F13" s="8">
        <v>5</v>
      </c>
      <c r="G13" s="8">
        <f>E13*F13</f>
        <v>8.1509999999999998</v>
      </c>
      <c r="H13" s="10"/>
    </row>
    <row r="14" spans="1:8" x14ac:dyDescent="0.2">
      <c r="A14" s="23"/>
      <c r="B14" s="8"/>
      <c r="C14" s="8">
        <v>1.0900000000000001</v>
      </c>
      <c r="D14" s="8">
        <v>1.8</v>
      </c>
      <c r="E14" s="8">
        <f>C14*D14</f>
        <v>1.9620000000000002</v>
      </c>
      <c r="F14" s="8">
        <v>1</v>
      </c>
      <c r="G14" s="8">
        <f>E14*F14</f>
        <v>1.9620000000000002</v>
      </c>
      <c r="H14" s="10"/>
    </row>
    <row r="15" spans="1:8" x14ac:dyDescent="0.2">
      <c r="A15" s="10"/>
      <c r="B15" s="21" t="s">
        <v>2</v>
      </c>
      <c r="C15" s="21"/>
      <c r="D15" s="21"/>
      <c r="E15" s="21"/>
      <c r="F15" s="21"/>
      <c r="G15" s="21"/>
      <c r="H15" s="10">
        <f>SUM(G13:G14)</f>
        <v>10.113</v>
      </c>
    </row>
    <row r="16" spans="1:8" x14ac:dyDescent="0.2">
      <c r="A16" s="22">
        <v>3</v>
      </c>
      <c r="B16" s="8" t="s">
        <v>35</v>
      </c>
      <c r="C16" s="20" t="s">
        <v>52</v>
      </c>
      <c r="D16" s="20"/>
      <c r="E16" s="20"/>
      <c r="F16" s="20"/>
      <c r="G16" s="17"/>
      <c r="H16" s="22"/>
    </row>
    <row r="17" spans="1:8" x14ac:dyDescent="0.2">
      <c r="A17" s="43"/>
      <c r="B17" s="8"/>
      <c r="C17" s="20"/>
      <c r="D17" s="20"/>
      <c r="E17" s="20"/>
      <c r="F17" s="20"/>
      <c r="G17" s="19"/>
      <c r="H17" s="23"/>
    </row>
    <row r="18" spans="1:8" x14ac:dyDescent="0.2">
      <c r="A18" s="43"/>
      <c r="B18" s="8"/>
      <c r="C18" s="8">
        <v>1.1200000000000001</v>
      </c>
      <c r="D18" s="8">
        <v>2.11</v>
      </c>
      <c r="E18" s="8">
        <f>C18*D18</f>
        <v>2.3632</v>
      </c>
      <c r="F18" s="8">
        <v>1</v>
      </c>
      <c r="G18" s="8">
        <f>E18*F18</f>
        <v>2.3632</v>
      </c>
      <c r="H18" s="10"/>
    </row>
    <row r="19" spans="1:8" x14ac:dyDescent="0.2">
      <c r="A19" s="23"/>
      <c r="B19" s="8" t="s">
        <v>38</v>
      </c>
      <c r="C19" s="8">
        <v>1.4</v>
      </c>
      <c r="D19" s="8">
        <v>1.99</v>
      </c>
      <c r="E19" s="8">
        <f>C19*D19</f>
        <v>2.786</v>
      </c>
      <c r="F19" s="8">
        <v>1</v>
      </c>
      <c r="G19" s="8">
        <f>E19*F19</f>
        <v>2.786</v>
      </c>
      <c r="H19" s="10"/>
    </row>
    <row r="20" spans="1:8" x14ac:dyDescent="0.2">
      <c r="A20" s="10"/>
      <c r="B20" s="21" t="s">
        <v>2</v>
      </c>
      <c r="C20" s="21"/>
      <c r="D20" s="21"/>
      <c r="E20" s="21"/>
      <c r="F20" s="21"/>
      <c r="G20" s="21"/>
      <c r="H20" s="10">
        <f>SUM(G18:G19)</f>
        <v>5.1492000000000004</v>
      </c>
    </row>
    <row r="21" spans="1:8" ht="38.25" customHeight="1" x14ac:dyDescent="0.2">
      <c r="A21" s="22">
        <v>4</v>
      </c>
      <c r="B21" s="8" t="s">
        <v>69</v>
      </c>
      <c r="C21" s="20" t="s">
        <v>46</v>
      </c>
      <c r="D21" s="20"/>
      <c r="E21" s="20"/>
      <c r="F21" s="20"/>
      <c r="G21" s="8"/>
      <c r="H21" s="10"/>
    </row>
    <row r="22" spans="1:8" x14ac:dyDescent="0.2">
      <c r="A22" s="43"/>
      <c r="B22" s="8"/>
      <c r="C22" s="8">
        <f>C9</f>
        <v>0.81</v>
      </c>
      <c r="D22" s="8"/>
      <c r="E22" s="8"/>
      <c r="F22" s="8">
        <f>F9</f>
        <v>3</v>
      </c>
      <c r="G22" s="8">
        <f>C22*F22</f>
        <v>2.4300000000000002</v>
      </c>
      <c r="H22" s="10"/>
    </row>
    <row r="23" spans="1:8" x14ac:dyDescent="0.2">
      <c r="A23" s="43"/>
      <c r="B23" s="8"/>
      <c r="C23" s="8">
        <f>C13</f>
        <v>1.1399999999999999</v>
      </c>
      <c r="D23" s="8"/>
      <c r="E23" s="8"/>
      <c r="F23" s="8">
        <f>F13</f>
        <v>5</v>
      </c>
      <c r="G23" s="8">
        <f>C23*F23</f>
        <v>5.6999999999999993</v>
      </c>
      <c r="H23" s="10"/>
    </row>
    <row r="24" spans="1:8" x14ac:dyDescent="0.2">
      <c r="A24" s="43"/>
      <c r="B24" s="8"/>
      <c r="C24" s="8">
        <f>C14</f>
        <v>1.0900000000000001</v>
      </c>
      <c r="D24" s="8"/>
      <c r="E24" s="8"/>
      <c r="F24" s="8">
        <f>F14</f>
        <v>1</v>
      </c>
      <c r="G24" s="8">
        <f>C24*F24</f>
        <v>1.0900000000000001</v>
      </c>
      <c r="H24" s="10"/>
    </row>
    <row r="25" spans="1:8" x14ac:dyDescent="0.2">
      <c r="A25" s="43"/>
      <c r="B25" s="8"/>
      <c r="C25" s="8">
        <f>C18</f>
        <v>1.1200000000000001</v>
      </c>
      <c r="D25" s="8"/>
      <c r="E25" s="8"/>
      <c r="F25" s="8">
        <f>F18</f>
        <v>1</v>
      </c>
      <c r="G25" s="8">
        <f>C25*F25</f>
        <v>1.1200000000000001</v>
      </c>
      <c r="H25" s="10"/>
    </row>
    <row r="26" spans="1:8" x14ac:dyDescent="0.2">
      <c r="A26" s="23"/>
      <c r="B26" s="8" t="s">
        <v>39</v>
      </c>
      <c r="C26" s="8">
        <f>C19</f>
        <v>1.4</v>
      </c>
      <c r="D26" s="8"/>
      <c r="E26" s="8"/>
      <c r="F26" s="8">
        <v>1</v>
      </c>
      <c r="G26" s="8">
        <f>C26*F26</f>
        <v>1.4</v>
      </c>
      <c r="H26" s="10"/>
    </row>
    <row r="27" spans="1:8" x14ac:dyDescent="0.2">
      <c r="A27" s="10"/>
      <c r="B27" s="21" t="s">
        <v>2</v>
      </c>
      <c r="C27" s="21"/>
      <c r="D27" s="21"/>
      <c r="E27" s="21"/>
      <c r="F27" s="21"/>
      <c r="G27" s="21"/>
      <c r="H27" s="11">
        <f>SUM(G22:G26)</f>
        <v>11.74</v>
      </c>
    </row>
    <row r="28" spans="1:8" x14ac:dyDescent="0.2">
      <c r="A28" s="28">
        <v>5</v>
      </c>
      <c r="B28" s="8" t="s">
        <v>43</v>
      </c>
      <c r="C28" s="20" t="s">
        <v>63</v>
      </c>
      <c r="D28" s="20"/>
      <c r="E28" s="20"/>
      <c r="F28" s="20"/>
      <c r="G28" s="28"/>
      <c r="H28" s="28"/>
    </row>
    <row r="29" spans="1:8" ht="21.75" customHeight="1" x14ac:dyDescent="0.2">
      <c r="A29" s="30"/>
      <c r="B29" s="8" t="s">
        <v>64</v>
      </c>
      <c r="C29" s="20"/>
      <c r="D29" s="20"/>
      <c r="E29" s="20"/>
      <c r="F29" s="20"/>
      <c r="G29" s="29"/>
      <c r="H29" s="29"/>
    </row>
    <row r="30" spans="1:8" x14ac:dyDescent="0.2">
      <c r="A30" s="29"/>
      <c r="B30" s="12"/>
      <c r="C30" s="8">
        <v>0.81</v>
      </c>
      <c r="D30" s="8">
        <v>1.1599999999999999</v>
      </c>
      <c r="E30" s="8">
        <f>C30*D30</f>
        <v>0.93959999999999999</v>
      </c>
      <c r="F30" s="8">
        <v>3</v>
      </c>
      <c r="G30" s="8">
        <f>E30*F30</f>
        <v>2.8188</v>
      </c>
      <c r="H30" s="12"/>
    </row>
    <row r="31" spans="1:8" x14ac:dyDescent="0.2">
      <c r="A31" s="12"/>
      <c r="B31" s="25" t="s">
        <v>2</v>
      </c>
      <c r="C31" s="26"/>
      <c r="D31" s="26"/>
      <c r="E31" s="26"/>
      <c r="F31" s="26"/>
      <c r="G31" s="27"/>
      <c r="H31" s="12">
        <f>G30</f>
        <v>2.8188</v>
      </c>
    </row>
    <row r="32" spans="1:8" ht="28.5" customHeight="1" x14ac:dyDescent="0.2">
      <c r="A32" s="28">
        <v>6</v>
      </c>
      <c r="B32" s="8" t="s">
        <v>43</v>
      </c>
      <c r="C32" s="31" t="s">
        <v>56</v>
      </c>
      <c r="D32" s="32"/>
      <c r="E32" s="32"/>
      <c r="F32" s="32"/>
      <c r="G32" s="28"/>
      <c r="H32" s="28"/>
    </row>
    <row r="33" spans="1:8" x14ac:dyDescent="0.2">
      <c r="A33" s="30"/>
      <c r="B33" s="8" t="s">
        <v>44</v>
      </c>
      <c r="C33" s="32"/>
      <c r="D33" s="32"/>
      <c r="E33" s="32"/>
      <c r="F33" s="32"/>
      <c r="G33" s="29"/>
      <c r="H33" s="29"/>
    </row>
    <row r="34" spans="1:8" x14ac:dyDescent="0.2">
      <c r="A34" s="30"/>
      <c r="B34" s="12"/>
      <c r="C34" s="8">
        <v>1.1399999999999999</v>
      </c>
      <c r="D34" s="8">
        <v>1.43</v>
      </c>
      <c r="E34" s="8">
        <f>C34*D34</f>
        <v>1.6301999999999999</v>
      </c>
      <c r="F34" s="8">
        <v>5</v>
      </c>
      <c r="G34" s="8">
        <f>E34*F34</f>
        <v>8.1509999999999998</v>
      </c>
      <c r="H34" s="12"/>
    </row>
    <row r="35" spans="1:8" x14ac:dyDescent="0.2">
      <c r="A35" s="30"/>
      <c r="B35" s="12"/>
      <c r="C35" s="8">
        <v>1.0900000000000001</v>
      </c>
      <c r="D35" s="8">
        <v>1.8</v>
      </c>
      <c r="E35" s="8">
        <f>C35*D35</f>
        <v>1.9620000000000002</v>
      </c>
      <c r="F35" s="8">
        <v>1</v>
      </c>
      <c r="G35" s="8">
        <f>E35*F35</f>
        <v>1.9620000000000002</v>
      </c>
      <c r="H35" s="12"/>
    </row>
    <row r="36" spans="1:8" x14ac:dyDescent="0.2">
      <c r="A36" s="29"/>
      <c r="B36" s="12"/>
      <c r="C36" s="8">
        <v>1.1200000000000001</v>
      </c>
      <c r="D36" s="8">
        <v>2.11</v>
      </c>
      <c r="E36" s="8">
        <f>C36*D36</f>
        <v>2.3632</v>
      </c>
      <c r="F36" s="8">
        <v>1</v>
      </c>
      <c r="G36" s="8">
        <f>E36*F36</f>
        <v>2.3632</v>
      </c>
      <c r="H36" s="12"/>
    </row>
    <row r="37" spans="1:8" x14ac:dyDescent="0.2">
      <c r="A37" s="12"/>
      <c r="B37" s="25" t="s">
        <v>2</v>
      </c>
      <c r="C37" s="26"/>
      <c r="D37" s="26"/>
      <c r="E37" s="26"/>
      <c r="F37" s="26"/>
      <c r="G37" s="27"/>
      <c r="H37" s="11">
        <f>SUM(G34:G36)</f>
        <v>12.476199999999999</v>
      </c>
    </row>
    <row r="38" spans="1:8" ht="27.75" customHeight="1" x14ac:dyDescent="0.2">
      <c r="A38" s="28">
        <v>7</v>
      </c>
      <c r="B38" s="12" t="s">
        <v>53</v>
      </c>
      <c r="C38" s="33" t="s">
        <v>68</v>
      </c>
      <c r="D38" s="34"/>
      <c r="E38" s="34"/>
      <c r="F38" s="35"/>
      <c r="G38" s="28"/>
      <c r="H38" s="28"/>
    </row>
    <row r="39" spans="1:8" x14ac:dyDescent="0.2">
      <c r="A39" s="30"/>
      <c r="B39" s="12" t="s">
        <v>54</v>
      </c>
      <c r="C39" s="36"/>
      <c r="D39" s="37"/>
      <c r="E39" s="37"/>
      <c r="F39" s="38"/>
      <c r="G39" s="29"/>
      <c r="H39" s="29"/>
    </row>
    <row r="40" spans="1:8" x14ac:dyDescent="0.2">
      <c r="A40" s="29"/>
      <c r="B40" s="12"/>
      <c r="C40" s="12">
        <v>1.4</v>
      </c>
      <c r="D40" s="12">
        <v>1.99</v>
      </c>
      <c r="E40" s="12">
        <v>2.786</v>
      </c>
      <c r="F40" s="12">
        <v>1</v>
      </c>
      <c r="G40" s="12">
        <f>E40*F40</f>
        <v>2.786</v>
      </c>
      <c r="H40" s="12"/>
    </row>
    <row r="41" spans="1:8" x14ac:dyDescent="0.2">
      <c r="A41" s="12"/>
      <c r="B41" s="39" t="s">
        <v>2</v>
      </c>
      <c r="C41" s="40"/>
      <c r="D41" s="40"/>
      <c r="E41" s="40"/>
      <c r="F41" s="40"/>
      <c r="G41" s="41"/>
      <c r="H41" s="11">
        <f>G40</f>
        <v>2.786</v>
      </c>
    </row>
    <row r="42" spans="1:8" ht="24" x14ac:dyDescent="0.2">
      <c r="A42" s="28">
        <v>8</v>
      </c>
      <c r="B42" s="13" t="s">
        <v>47</v>
      </c>
      <c r="C42" s="32" t="s">
        <v>45</v>
      </c>
      <c r="D42" s="32"/>
      <c r="E42" s="32"/>
      <c r="F42" s="32"/>
      <c r="G42" s="8"/>
      <c r="H42" s="12"/>
    </row>
    <row r="43" spans="1:8" x14ac:dyDescent="0.2">
      <c r="A43" s="30"/>
      <c r="B43" s="13" t="s">
        <v>55</v>
      </c>
      <c r="C43" s="8">
        <v>0.81</v>
      </c>
      <c r="D43" s="8"/>
      <c r="E43" s="8"/>
      <c r="F43" s="8">
        <v>3</v>
      </c>
      <c r="G43" s="8">
        <v>2.4300000000000002</v>
      </c>
      <c r="H43" s="12"/>
    </row>
    <row r="44" spans="1:8" x14ac:dyDescent="0.2">
      <c r="A44" s="30"/>
      <c r="B44" s="13"/>
      <c r="C44" s="8">
        <v>1.1399999999999999</v>
      </c>
      <c r="D44" s="8"/>
      <c r="E44" s="8"/>
      <c r="F44" s="8">
        <v>5</v>
      </c>
      <c r="G44" s="8">
        <v>5.6999999999999993</v>
      </c>
      <c r="H44" s="12"/>
    </row>
    <row r="45" spans="1:8" x14ac:dyDescent="0.2">
      <c r="A45" s="30"/>
      <c r="B45" s="13"/>
      <c r="C45" s="8">
        <v>1.0900000000000001</v>
      </c>
      <c r="D45" s="8"/>
      <c r="E45" s="8"/>
      <c r="F45" s="8">
        <v>1</v>
      </c>
      <c r="G45" s="8">
        <v>1.0900000000000001</v>
      </c>
      <c r="H45" s="12"/>
    </row>
    <row r="46" spans="1:8" x14ac:dyDescent="0.2">
      <c r="A46" s="29"/>
      <c r="B46" s="13"/>
      <c r="C46" s="8">
        <v>1.1200000000000001</v>
      </c>
      <c r="D46" s="8"/>
      <c r="E46" s="8"/>
      <c r="F46" s="8">
        <v>1</v>
      </c>
      <c r="G46" s="8">
        <v>1.1200000000000001</v>
      </c>
      <c r="H46" s="12"/>
    </row>
    <row r="47" spans="1:8" x14ac:dyDescent="0.2">
      <c r="A47" s="12"/>
      <c r="B47" s="21" t="s">
        <v>2</v>
      </c>
      <c r="C47" s="21"/>
      <c r="D47" s="21"/>
      <c r="E47" s="21"/>
      <c r="F47" s="21"/>
      <c r="G47" s="21"/>
      <c r="H47" s="11">
        <f>SUM(G43:G46)</f>
        <v>10.34</v>
      </c>
    </row>
    <row r="48" spans="1:8" ht="36" customHeight="1" x14ac:dyDescent="0.2">
      <c r="A48" s="32">
        <v>9</v>
      </c>
      <c r="B48" s="13" t="s">
        <v>49</v>
      </c>
      <c r="C48" s="20" t="s">
        <v>48</v>
      </c>
      <c r="D48" s="20"/>
      <c r="E48" s="20"/>
      <c r="F48" s="20"/>
      <c r="G48" s="8"/>
      <c r="H48" s="12"/>
    </row>
    <row r="49" spans="1:8" x14ac:dyDescent="0.2">
      <c r="A49" s="32"/>
      <c r="B49" s="12"/>
      <c r="C49" s="12"/>
      <c r="D49" s="12"/>
      <c r="E49" s="12"/>
      <c r="F49" s="12"/>
      <c r="G49" s="12">
        <v>10.34</v>
      </c>
      <c r="H49" s="12"/>
    </row>
    <row r="50" spans="1:8" x14ac:dyDescent="0.2">
      <c r="A50" s="12"/>
      <c r="B50" s="21" t="s">
        <v>2</v>
      </c>
      <c r="C50" s="21"/>
      <c r="D50" s="21"/>
      <c r="E50" s="21"/>
      <c r="F50" s="21"/>
      <c r="G50" s="21"/>
      <c r="H50" s="11">
        <v>10.34</v>
      </c>
    </row>
    <row r="51" spans="1:8" ht="21" customHeight="1" x14ac:dyDescent="0.2">
      <c r="A51" s="32">
        <v>10</v>
      </c>
      <c r="B51" s="32" t="s">
        <v>57</v>
      </c>
      <c r="C51" s="31" t="s">
        <v>58</v>
      </c>
      <c r="D51" s="31"/>
      <c r="E51" s="31"/>
      <c r="F51" s="31"/>
      <c r="G51" s="32"/>
      <c r="H51" s="42">
        <v>10.34</v>
      </c>
    </row>
    <row r="52" spans="1:8" x14ac:dyDescent="0.2">
      <c r="A52" s="32"/>
      <c r="B52" s="32"/>
      <c r="C52" s="31"/>
      <c r="D52" s="31"/>
      <c r="E52" s="31"/>
      <c r="F52" s="31"/>
      <c r="G52" s="32"/>
      <c r="H52" s="42"/>
    </row>
    <row r="53" spans="1:8" x14ac:dyDescent="0.2">
      <c r="A53" s="32"/>
      <c r="B53" s="12"/>
      <c r="C53" s="12"/>
      <c r="D53" s="12"/>
      <c r="E53" s="12"/>
      <c r="F53" s="12"/>
      <c r="G53" s="12"/>
      <c r="H53" s="14"/>
    </row>
    <row r="54" spans="1:8" x14ac:dyDescent="0.2">
      <c r="A54" s="12"/>
      <c r="B54" s="42" t="s">
        <v>2</v>
      </c>
      <c r="C54" s="42"/>
      <c r="D54" s="42"/>
      <c r="E54" s="42"/>
      <c r="F54" s="42"/>
      <c r="G54" s="42"/>
      <c r="H54" s="12">
        <v>10.34</v>
      </c>
    </row>
    <row r="55" spans="1:8" ht="19.5" customHeight="1" x14ac:dyDescent="0.2">
      <c r="A55" s="32">
        <v>11</v>
      </c>
      <c r="B55" s="32" t="s">
        <v>59</v>
      </c>
      <c r="C55" s="31" t="s">
        <v>65</v>
      </c>
      <c r="D55" s="31"/>
      <c r="E55" s="31"/>
      <c r="F55" s="31"/>
      <c r="G55" s="32"/>
      <c r="H55" s="32"/>
    </row>
    <row r="56" spans="1:8" ht="8.25" customHeight="1" x14ac:dyDescent="0.2">
      <c r="A56" s="32"/>
      <c r="B56" s="32"/>
      <c r="C56" s="31"/>
      <c r="D56" s="31"/>
      <c r="E56" s="31"/>
      <c r="F56" s="31"/>
      <c r="G56" s="32"/>
      <c r="H56" s="32"/>
    </row>
    <row r="57" spans="1:8" x14ac:dyDescent="0.2">
      <c r="A57" s="32"/>
      <c r="B57" s="12"/>
      <c r="C57" s="12"/>
      <c r="D57" s="12"/>
      <c r="E57" s="12"/>
      <c r="F57" s="12"/>
      <c r="G57" s="12"/>
      <c r="H57" s="12"/>
    </row>
    <row r="58" spans="1:8" ht="18.75" customHeight="1" x14ac:dyDescent="0.2">
      <c r="A58" s="32">
        <v>12</v>
      </c>
      <c r="B58" s="32" t="s">
        <v>59</v>
      </c>
      <c r="C58" s="31" t="s">
        <v>60</v>
      </c>
      <c r="D58" s="31"/>
      <c r="E58" s="31"/>
      <c r="F58" s="31"/>
      <c r="G58" s="32"/>
      <c r="H58" s="32"/>
    </row>
    <row r="59" spans="1:8" ht="30" customHeight="1" x14ac:dyDescent="0.2">
      <c r="A59" s="32"/>
      <c r="B59" s="32"/>
      <c r="C59" s="31"/>
      <c r="D59" s="31"/>
      <c r="E59" s="31"/>
      <c r="F59" s="31"/>
      <c r="G59" s="32"/>
      <c r="H59" s="32"/>
    </row>
    <row r="60" spans="1:8" x14ac:dyDescent="0.2">
      <c r="A60" s="32"/>
      <c r="B60" s="12"/>
      <c r="C60" s="12"/>
      <c r="D60" s="12"/>
      <c r="E60" s="12"/>
      <c r="F60" s="12"/>
      <c r="G60" s="12"/>
      <c r="H60" s="12"/>
    </row>
    <row r="61" spans="1:8" ht="31.5" customHeight="1" x14ac:dyDescent="0.2">
      <c r="A61" s="32">
        <v>13</v>
      </c>
      <c r="B61" s="32" t="s">
        <v>59</v>
      </c>
      <c r="C61" s="31" t="s">
        <v>61</v>
      </c>
      <c r="D61" s="31"/>
      <c r="E61" s="31"/>
      <c r="F61" s="31"/>
      <c r="G61" s="32"/>
      <c r="H61" s="32"/>
    </row>
    <row r="62" spans="1:8" x14ac:dyDescent="0.2">
      <c r="A62" s="32"/>
      <c r="B62" s="32"/>
      <c r="C62" s="31"/>
      <c r="D62" s="31"/>
      <c r="E62" s="31"/>
      <c r="F62" s="31"/>
      <c r="G62" s="32"/>
      <c r="H62" s="32"/>
    </row>
    <row r="63" spans="1:8" x14ac:dyDescent="0.2">
      <c r="A63" s="32"/>
      <c r="B63" s="12"/>
      <c r="C63" s="12"/>
      <c r="D63" s="12"/>
      <c r="E63" s="12"/>
      <c r="F63" s="12"/>
      <c r="G63" s="12"/>
      <c r="H63" s="12"/>
    </row>
    <row r="64" spans="1:8" ht="25.5" customHeight="1" x14ac:dyDescent="0.2">
      <c r="A64" s="32">
        <v>14</v>
      </c>
      <c r="B64" s="32" t="s">
        <v>59</v>
      </c>
      <c r="C64" s="31" t="s">
        <v>62</v>
      </c>
      <c r="D64" s="31"/>
      <c r="E64" s="31"/>
      <c r="F64" s="31"/>
      <c r="G64" s="32"/>
      <c r="H64" s="32"/>
    </row>
    <row r="65" spans="1:8" ht="17.25" customHeight="1" x14ac:dyDescent="0.2">
      <c r="A65" s="32"/>
      <c r="B65" s="32"/>
      <c r="C65" s="31"/>
      <c r="D65" s="31"/>
      <c r="E65" s="31"/>
      <c r="F65" s="31"/>
      <c r="G65" s="32"/>
      <c r="H65" s="32"/>
    </row>
    <row r="66" spans="1:8" x14ac:dyDescent="0.2">
      <c r="A66" s="32"/>
      <c r="B66" s="12"/>
      <c r="C66" s="12"/>
      <c r="D66" s="12"/>
      <c r="E66" s="12"/>
      <c r="F66" s="12"/>
      <c r="G66" s="12"/>
      <c r="H66" s="12"/>
    </row>
    <row r="67" spans="1:8" x14ac:dyDescent="0.2">
      <c r="A67" s="28">
        <v>15</v>
      </c>
      <c r="B67" s="32" t="s">
        <v>59</v>
      </c>
      <c r="C67" s="44" t="s">
        <v>66</v>
      </c>
      <c r="D67" s="44"/>
      <c r="E67" s="44"/>
      <c r="F67" s="44"/>
      <c r="G67" s="32"/>
      <c r="H67" s="32"/>
    </row>
    <row r="68" spans="1:8" x14ac:dyDescent="0.2">
      <c r="A68" s="30"/>
      <c r="B68" s="32"/>
      <c r="C68" s="44"/>
      <c r="D68" s="44"/>
      <c r="E68" s="44"/>
      <c r="F68" s="44"/>
      <c r="G68" s="32"/>
      <c r="H68" s="32"/>
    </row>
    <row r="69" spans="1:8" x14ac:dyDescent="0.2">
      <c r="A69" s="29"/>
      <c r="B69" s="12"/>
      <c r="C69" s="12"/>
      <c r="D69" s="12"/>
      <c r="E69" s="12"/>
      <c r="F69" s="12"/>
      <c r="G69" s="12"/>
      <c r="H69" s="12"/>
    </row>
    <row r="71" spans="1:8" x14ac:dyDescent="0.2">
      <c r="B71" s="9" t="s">
        <v>70</v>
      </c>
    </row>
  </sheetData>
  <mergeCells count="72">
    <mergeCell ref="H67:H68"/>
    <mergeCell ref="G64:G65"/>
    <mergeCell ref="H64:H65"/>
    <mergeCell ref="G61:G62"/>
    <mergeCell ref="H61:H62"/>
    <mergeCell ref="A64:A66"/>
    <mergeCell ref="C67:F68"/>
    <mergeCell ref="B67:B68"/>
    <mergeCell ref="G67:G68"/>
    <mergeCell ref="A67:A69"/>
    <mergeCell ref="C64:F65"/>
    <mergeCell ref="B64:B65"/>
    <mergeCell ref="A55:A57"/>
    <mergeCell ref="A58:A60"/>
    <mergeCell ref="G58:G59"/>
    <mergeCell ref="H58:H59"/>
    <mergeCell ref="A61:A63"/>
    <mergeCell ref="C61:F62"/>
    <mergeCell ref="B61:B62"/>
    <mergeCell ref="C58:F59"/>
    <mergeCell ref="B58:B59"/>
    <mergeCell ref="A21:A26"/>
    <mergeCell ref="A28:A30"/>
    <mergeCell ref="A38:A40"/>
    <mergeCell ref="A48:A49"/>
    <mergeCell ref="A51:A53"/>
    <mergeCell ref="B54:G54"/>
    <mergeCell ref="C55:F56"/>
    <mergeCell ref="B55:B56"/>
    <mergeCell ref="G55:G56"/>
    <mergeCell ref="H55:H56"/>
    <mergeCell ref="C51:F52"/>
    <mergeCell ref="B51:B52"/>
    <mergeCell ref="G51:G52"/>
    <mergeCell ref="H51:H52"/>
    <mergeCell ref="B50:G50"/>
    <mergeCell ref="H28:H29"/>
    <mergeCell ref="C38:F39"/>
    <mergeCell ref="C48:F48"/>
    <mergeCell ref="G38:G39"/>
    <mergeCell ref="H38:H39"/>
    <mergeCell ref="B47:G47"/>
    <mergeCell ref="H32:H33"/>
    <mergeCell ref="B41:G41"/>
    <mergeCell ref="B31:G31"/>
    <mergeCell ref="C21:F21"/>
    <mergeCell ref="C42:F42"/>
    <mergeCell ref="B27:G27"/>
    <mergeCell ref="C11:F12"/>
    <mergeCell ref="C16:F17"/>
    <mergeCell ref="G28:G29"/>
    <mergeCell ref="B11:B12"/>
    <mergeCell ref="B37:G37"/>
    <mergeCell ref="G32:G33"/>
    <mergeCell ref="A42:A46"/>
    <mergeCell ref="A32:A36"/>
    <mergeCell ref="C28:F29"/>
    <mergeCell ref="C32:F33"/>
    <mergeCell ref="A6:A9"/>
    <mergeCell ref="H6:H7"/>
    <mergeCell ref="B15:G15"/>
    <mergeCell ref="B10:G10"/>
    <mergeCell ref="B20:G20"/>
    <mergeCell ref="H11:H12"/>
    <mergeCell ref="G6:G7"/>
    <mergeCell ref="B8:B9"/>
    <mergeCell ref="C6:F7"/>
    <mergeCell ref="G11:G12"/>
    <mergeCell ref="G16:G17"/>
    <mergeCell ref="H16:H17"/>
    <mergeCell ref="A11:A14"/>
    <mergeCell ref="A16:A19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Srona 2 - Obmiar </vt:lpstr>
      <vt:lpstr>'Srona 2 - Obmiar '!Obszar_wydruku</vt:lpstr>
      <vt:lpstr>'Strona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Mieszko.Techniczny</dc:creator>
  <cp:lastModifiedBy>Małgorzata Nowicka</cp:lastModifiedBy>
  <cp:lastPrinted>2024-07-25T06:39:22Z</cp:lastPrinted>
  <dcterms:created xsi:type="dcterms:W3CDTF">2024-07-24T11:06:28Z</dcterms:created>
  <dcterms:modified xsi:type="dcterms:W3CDTF">2025-01-30T07:47:04Z</dcterms:modified>
</cp:coreProperties>
</file>