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nobalticapl.sharepoint.com/sites/Przetargekspert20/Shared Documents/Dokumenty do upublicznienia na platformie zakupowej 10.06.2021/"/>
    </mc:Choice>
  </mc:AlternateContent>
  <xr:revisionPtr revIDLastSave="45" documentId="13_ncr:1_{A01214D4-8750-4AAB-96B0-0E4624C2C11E}" xr6:coauthVersionLast="47" xr6:coauthVersionMax="47" xr10:uidLastSave="{29C9BBA3-2E64-4F19-B9C8-45FCE1F00B16}"/>
  <bookViews>
    <workbookView xWindow="-120" yWindow="-120" windowWidth="29040" windowHeight="15840" xr2:uid="{00000000-000D-0000-FFFF-FFFF00000000}"/>
  </bookViews>
  <sheets>
    <sheet name="Zakres A" sheetId="10" r:id="rId1"/>
    <sheet name="Zakres B" sheetId="11" r:id="rId2"/>
    <sheet name="Opcje" sheetId="1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5" i="10" l="1"/>
  <c r="E6" i="10"/>
  <c r="E8" i="10"/>
  <c r="E10" i="10"/>
  <c r="E11" i="10"/>
  <c r="AG6" i="10"/>
  <c r="AG11" i="10" s="1"/>
  <c r="AG8" i="10"/>
  <c r="AG10" i="10"/>
  <c r="AH6" i="10"/>
  <c r="AH8" i="10"/>
  <c r="AH10" i="10"/>
  <c r="AH11" i="10"/>
  <c r="AI6" i="10"/>
  <c r="AI11" i="10" s="1"/>
  <c r="AI8" i="10"/>
  <c r="AI10" i="10"/>
  <c r="AJ6" i="10"/>
  <c r="AJ11" i="10" s="1"/>
  <c r="AJ8" i="10"/>
  <c r="AJ10" i="10"/>
  <c r="AM10" i="10" l="1"/>
  <c r="AL10" i="10"/>
  <c r="AK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AN9" i="10" s="1"/>
  <c r="AM8" i="10"/>
  <c r="AL8" i="10"/>
  <c r="AK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AN7" i="10" s="1"/>
  <c r="AM6" i="10"/>
  <c r="AL6" i="10"/>
  <c r="AK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I11" i="10" s="1"/>
  <c r="H6" i="10"/>
  <c r="G6" i="10"/>
  <c r="F6" i="10"/>
  <c r="Y11" i="10" l="1"/>
  <c r="Q11" i="10"/>
  <c r="G11" i="10"/>
  <c r="O11" i="10"/>
  <c r="W11" i="10"/>
  <c r="M11" i="10"/>
  <c r="H11" i="10"/>
  <c r="P11" i="10"/>
  <c r="AF11" i="10"/>
  <c r="Z11" i="10"/>
  <c r="R11" i="10"/>
  <c r="J11" i="10"/>
  <c r="X11" i="10"/>
  <c r="S11" i="10"/>
  <c r="AA11" i="10"/>
  <c r="N11" i="10"/>
  <c r="AD11" i="10"/>
  <c r="AL11" i="10"/>
  <c r="V11" i="10"/>
  <c r="F11" i="10"/>
  <c r="L11" i="10"/>
  <c r="AB11" i="10"/>
  <c r="T11" i="10"/>
  <c r="U11" i="10"/>
  <c r="AC11" i="10"/>
  <c r="AK11" i="10"/>
  <c r="AE11" i="10"/>
  <c r="AM11" i="10"/>
  <c r="K11" i="10"/>
  <c r="AN11" i="10" l="1"/>
  <c r="C14" i="10" s="1"/>
</calcChain>
</file>

<file path=xl/sharedStrings.xml><?xml version="1.0" encoding="utf-8"?>
<sst xmlns="http://schemas.openxmlformats.org/spreadsheetml/2006/main" count="154" uniqueCount="65">
  <si>
    <t>Zespół</t>
  </si>
  <si>
    <t>Rola</t>
  </si>
  <si>
    <t>Stawka za roboczodzień</t>
  </si>
  <si>
    <t>Jednostka</t>
  </si>
  <si>
    <t>Suma</t>
  </si>
  <si>
    <t>Pozycja z formularza oferty w Tabeli 1 w Załączniku nr 1 do SIWZ - Formularz oferty</t>
  </si>
  <si>
    <t>Podróż mobilna</t>
  </si>
  <si>
    <t>Podróż z kartą</t>
  </si>
  <si>
    <t>Stabilizacja</t>
  </si>
  <si>
    <t>Wydanie 1</t>
  </si>
  <si>
    <t>Go-live</t>
  </si>
  <si>
    <t>Wydanie 2</t>
  </si>
  <si>
    <t>Wydanie 3</t>
  </si>
  <si>
    <t>Gotowe przyłacza kolejowe</t>
  </si>
  <si>
    <t>Gotowe instalacje w pojazdach</t>
  </si>
  <si>
    <t xml:space="preserve">Główny Inspektor nadzoru budowlanego / Inżynier Elektryk </t>
  </si>
  <si>
    <t>roboczodzień</t>
  </si>
  <si>
    <t>&lt;- C.1.1</t>
  </si>
  <si>
    <t>A</t>
  </si>
  <si>
    <t>Specjalista elektronik</t>
  </si>
  <si>
    <t>&lt;- C.2.1</t>
  </si>
  <si>
    <t>Główny specjalista ds. integracji/migracji  systemów -rezydent</t>
  </si>
  <si>
    <t>&lt;- C.3.1</t>
  </si>
  <si>
    <t>Suma A</t>
  </si>
  <si>
    <t>Kwota za zakres A</t>
  </si>
  <si>
    <t>&lt;- Pozycja z formularza oferty A.1.1</t>
  </si>
  <si>
    <t>Główny specjalista ds. testów</t>
  </si>
  <si>
    <t>Specjalista ds. testów bezpieczeństwa</t>
  </si>
  <si>
    <t>B</t>
  </si>
  <si>
    <t>Specjalista ds. usług płatniczych, integracji elektronicznych systemów księgowych i sprzedażowych</t>
  </si>
  <si>
    <t>Specjalista ds. podatkowo-rachunkowych, integracji elektronicznych systemów księgowych i sprzedażowych</t>
  </si>
  <si>
    <t>Liczba realizacji przypadków testowych realizowanych przez Głównego specjalistę ds. testów oraz Specjalista ds. testów automatycznych</t>
  </si>
  <si>
    <t>3430 przypadków testowych</t>
  </si>
  <si>
    <t>Kwota za zakres B</t>
  </si>
  <si>
    <t>&lt;- Pozycja z formularza oferty B.1.1</t>
  </si>
  <si>
    <t>Opcja</t>
  </si>
  <si>
    <t>Cena</t>
  </si>
  <si>
    <t>OPCJA NR1 – Realizacja dodatkowych prac eksperckich w trybie dynamicznym</t>
  </si>
  <si>
    <t>&lt;- Pozycja z formularza oferty D.1.1</t>
  </si>
  <si>
    <t>OPCJA NR 2 – Realizacja dodatkowych prac eksperckich w okresie eksploatacji</t>
  </si>
  <si>
    <t>&lt;- Pozycja z formularza oferty D.2.1</t>
  </si>
  <si>
    <r>
      <rPr>
        <b/>
        <sz val="11"/>
        <color rgb="FFFF0000"/>
        <rFont val="Calibri"/>
        <family val="2"/>
        <charset val="238"/>
        <scheme val="minor"/>
      </rPr>
      <t>Czynności nr 1:</t>
    </r>
    <r>
      <rPr>
        <sz val="11"/>
        <color theme="1"/>
        <rFont val="Calibri"/>
        <family val="2"/>
        <charset val="238"/>
        <scheme val="minor"/>
      </rPr>
      <t xml:space="preserve"> Przegląd czynności nr 1 z weryfikacji procedury Go_live Wydania 1</t>
    </r>
  </si>
  <si>
    <r>
      <rPr>
        <b/>
        <sz val="11"/>
        <color rgb="FFFF0000"/>
        <rFont val="Calibri"/>
        <family val="2"/>
        <charset val="238"/>
        <scheme val="minor"/>
      </rPr>
      <t>Czynności nr 1:</t>
    </r>
    <r>
      <rPr>
        <sz val="11"/>
        <color theme="1"/>
        <rFont val="Calibri"/>
        <family val="2"/>
        <charset val="238"/>
        <scheme val="minor"/>
      </rPr>
      <t xml:space="preserve"> Przegląd czynności nr 1 z przeprowadzenia procedury Go_live Wydania 1</t>
    </r>
  </si>
  <si>
    <r>
      <rPr>
        <b/>
        <sz val="11"/>
        <color rgb="FFFF0000"/>
        <rFont val="Calibri"/>
        <family val="2"/>
        <charset val="238"/>
        <scheme val="minor"/>
      </rPr>
      <t>Czynności nr 1:</t>
    </r>
    <r>
      <rPr>
        <sz val="11"/>
        <color theme="1"/>
        <rFont val="Calibri"/>
        <family val="2"/>
        <charset val="238"/>
        <scheme val="minor"/>
      </rPr>
      <t xml:space="preserve"> Przegląd czynności nr 1 z weryfikacji procedury Go_live Wydania 2</t>
    </r>
  </si>
  <si>
    <r>
      <rPr>
        <b/>
        <sz val="11"/>
        <color rgb="FFFF0000"/>
        <rFont val="Calibri"/>
        <family val="2"/>
        <charset val="238"/>
        <scheme val="minor"/>
      </rPr>
      <t>Czynności nr 1:</t>
    </r>
    <r>
      <rPr>
        <sz val="11"/>
        <color theme="1"/>
        <rFont val="Calibri"/>
        <family val="2"/>
        <charset val="238"/>
        <scheme val="minor"/>
      </rPr>
      <t xml:space="preserve"> Przegląd czynności nr 1 z przeprowadzenia procedury Go_live Wydania 2</t>
    </r>
  </si>
  <si>
    <r>
      <rPr>
        <b/>
        <sz val="11"/>
        <color rgb="FFFF0000"/>
        <rFont val="Calibri"/>
        <family val="2"/>
        <charset val="238"/>
        <scheme val="minor"/>
      </rPr>
      <t>Czynności nr 1:</t>
    </r>
    <r>
      <rPr>
        <sz val="11"/>
        <color theme="1"/>
        <rFont val="Calibri"/>
        <family val="2"/>
        <charset val="238"/>
        <scheme val="minor"/>
      </rPr>
      <t xml:space="preserve"> Przegląd czynności nr 1 z weryfikacji procedury Go_live Wydania 3</t>
    </r>
  </si>
  <si>
    <r>
      <rPr>
        <b/>
        <sz val="11"/>
        <color rgb="FFFF0000"/>
        <rFont val="Calibri"/>
        <family val="2"/>
        <charset val="238"/>
        <scheme val="minor"/>
      </rPr>
      <t>Czynności nr 1:</t>
    </r>
    <r>
      <rPr>
        <sz val="11"/>
        <color theme="1"/>
        <rFont val="Calibri"/>
        <family val="2"/>
        <charset val="238"/>
        <scheme val="minor"/>
      </rPr>
      <t xml:space="preserve"> Przegląd czynności nr 1 z przeprowadzenia procedury Go_live Wydania 3</t>
    </r>
  </si>
  <si>
    <r>
      <rPr>
        <b/>
        <sz val="11"/>
        <color rgb="FFFF0000"/>
        <rFont val="Calibri"/>
        <family val="2"/>
        <charset val="238"/>
        <scheme val="minor"/>
      </rPr>
      <t>Czynności nr 1:</t>
    </r>
    <r>
      <rPr>
        <sz val="11"/>
        <color theme="1"/>
        <rFont val="Calibri"/>
        <family val="2"/>
        <charset val="238"/>
        <scheme val="minor"/>
      </rPr>
      <t xml:space="preserve"> Przegląd czynności nr 1 z weryfikacji procedury Odbioru Końcowego</t>
    </r>
  </si>
  <si>
    <r>
      <rPr>
        <b/>
        <sz val="11"/>
        <color rgb="FFFF0000"/>
        <rFont val="Calibri"/>
        <family val="2"/>
        <charset val="238"/>
        <scheme val="minor"/>
      </rPr>
      <t>Czynności nr 1:</t>
    </r>
    <r>
      <rPr>
        <sz val="11"/>
        <color theme="1"/>
        <rFont val="Calibri"/>
        <family val="2"/>
        <charset val="238"/>
        <scheme val="minor"/>
      </rPr>
      <t xml:space="preserve"> Przegląd czynności nr 1 z przeprowadzenia procedury Odbioru Końcowego</t>
    </r>
  </si>
  <si>
    <r>
      <t xml:space="preserve">Czynności nr 2: </t>
    </r>
    <r>
      <rPr>
        <sz val="11"/>
        <rFont val="Calibri"/>
        <family val="2"/>
        <charset val="238"/>
        <scheme val="minor"/>
      </rPr>
      <t>Przegląd czynności nr 2 dla Wydania 1</t>
    </r>
  </si>
  <si>
    <r>
      <t xml:space="preserve">Czynności nr 2: </t>
    </r>
    <r>
      <rPr>
        <sz val="11"/>
        <rFont val="Calibri"/>
        <family val="2"/>
        <charset val="238"/>
        <scheme val="minor"/>
      </rPr>
      <t>Przegląd czynności nr 2 dla Wydania 2</t>
    </r>
  </si>
  <si>
    <r>
      <t xml:space="preserve">Czynności nr 2: </t>
    </r>
    <r>
      <rPr>
        <sz val="11"/>
        <rFont val="Calibri"/>
        <family val="2"/>
        <charset val="238"/>
        <scheme val="minor"/>
      </rPr>
      <t>Przegląd czynności nr 2 dla Wydania 3</t>
    </r>
  </si>
  <si>
    <r>
      <t xml:space="preserve">Czynności nr 4: </t>
    </r>
    <r>
      <rPr>
        <sz val="11"/>
        <rFont val="Calibri"/>
        <family val="2"/>
        <charset val="238"/>
        <scheme val="minor"/>
      </rPr>
      <t>Przegląd czynności nr 4</t>
    </r>
  </si>
  <si>
    <r>
      <t xml:space="preserve">Czynności nr 5: </t>
    </r>
    <r>
      <rPr>
        <sz val="11"/>
        <rFont val="Calibri"/>
        <family val="2"/>
        <charset val="238"/>
        <scheme val="minor"/>
      </rPr>
      <t>Przegląd czynności nr 5</t>
    </r>
  </si>
  <si>
    <r>
      <t xml:space="preserve">Czynności nr 6: </t>
    </r>
    <r>
      <rPr>
        <sz val="11"/>
        <rFont val="Calibri"/>
        <family val="2"/>
        <charset val="238"/>
        <scheme val="minor"/>
      </rPr>
      <t>Przegląd czynności nr 6</t>
    </r>
  </si>
  <si>
    <r>
      <rPr>
        <b/>
        <sz val="11"/>
        <color rgb="FFFF0000"/>
        <rFont val="Calibri"/>
        <family val="2"/>
        <charset val="238"/>
        <scheme val="minor"/>
      </rPr>
      <t>Czynności nr 7:</t>
    </r>
    <r>
      <rPr>
        <sz val="11"/>
        <color theme="1"/>
        <rFont val="Calibri"/>
        <family val="2"/>
        <charset val="238"/>
        <scheme val="minor"/>
      </rPr>
      <t xml:space="preserve"> Przegląd czynności nr 7</t>
    </r>
  </si>
  <si>
    <r>
      <rPr>
        <b/>
        <sz val="11"/>
        <color rgb="FFFF0000"/>
        <rFont val="Calibri"/>
        <family val="2"/>
        <charset val="238"/>
        <scheme val="minor"/>
      </rPr>
      <t>Czynności nr 3:</t>
    </r>
    <r>
      <rPr>
        <sz val="11"/>
        <color theme="1"/>
        <rFont val="Calibri"/>
        <family val="2"/>
        <charset val="238"/>
        <scheme val="minor"/>
      </rPr>
      <t xml:space="preserve"> Przegląd czynności nr 3</t>
    </r>
  </si>
  <si>
    <t>Plan projektu PZUM</t>
  </si>
  <si>
    <t>Funkcjonalność centralna - Go Live</t>
  </si>
  <si>
    <t>Funkcjonalność Podróż Mobilna Go live</t>
  </si>
  <si>
    <t>Funkcjonalność Podróż z Kartą - Go Live</t>
  </si>
  <si>
    <t xml:space="preserve">Odbiór końcowy </t>
  </si>
  <si>
    <t>Funkcjonalność Centralna</t>
  </si>
  <si>
    <t>Uregulowanie możliwości budowy przyłączy</t>
  </si>
  <si>
    <t>Gotowe przyłacza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</si>
</sst>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zł-415]_-;\-* #,##0.00\ [$zł-415]_-;_-* &quot;-&quot;??\ [$zł-415]_-;_-@_-"/>
    <numFmt numFmtId="165" formatCode="#,##0.00\ &quot;zł&quot;"/>
    <numFmt numFmtId="166" formatCode="#,##0.00\ &quot;zł&quot;_);[Red]\(#,##0.00\ &quot;zł&quot;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36" applyNumberFormat="0" applyAlignment="0" applyProtection="0"/>
  </cellStyleXfs>
  <cellXfs count="125">
    <xf numFmtId="0" fontId="0" fillId="0" borderId="0" xfId="0"/>
    <xf numFmtId="17" fontId="0" fillId="2" borderId="3" xfId="0" applyNumberFormat="1" applyFill="1" applyBorder="1" applyAlignment="1">
      <alignment horizontal="center"/>
    </xf>
    <xf numFmtId="17" fontId="0" fillId="2" borderId="4" xfId="0" applyNumberFormat="1" applyFill="1" applyBorder="1" applyAlignment="1">
      <alignment horizontal="center"/>
    </xf>
    <xf numFmtId="17" fontId="0" fillId="2" borderId="37" xfId="0" applyNumberFormat="1" applyFill="1" applyBorder="1" applyAlignment="1">
      <alignment horizontal="center"/>
    </xf>
    <xf numFmtId="17" fontId="0" fillId="2" borderId="11" xfId="0" applyNumberFormat="1" applyFill="1" applyBorder="1" applyAlignment="1">
      <alignment horizontal="center"/>
    </xf>
    <xf numFmtId="17" fontId="0" fillId="2" borderId="12" xfId="0" applyNumberFormat="1" applyFill="1" applyBorder="1" applyAlignment="1">
      <alignment horizontal="center"/>
    </xf>
    <xf numFmtId="17" fontId="0" fillId="2" borderId="10" xfId="0" applyNumberFormat="1" applyFill="1" applyBorder="1" applyAlignment="1">
      <alignment horizontal="left"/>
    </xf>
    <xf numFmtId="17" fontId="0" fillId="2" borderId="13" xfId="0" applyNumberFormat="1" applyFill="1" applyBorder="1" applyAlignment="1">
      <alignment horizontal="left"/>
    </xf>
    <xf numFmtId="17" fontId="0" fillId="2" borderId="12" xfId="0" applyNumberFormat="1" applyFill="1" applyBorder="1" applyAlignment="1">
      <alignment horizontal="left"/>
    </xf>
    <xf numFmtId="17" fontId="0" fillId="2" borderId="14" xfId="0" applyNumberFormat="1" applyFill="1" applyBorder="1" applyAlignment="1">
      <alignment horizontal="center"/>
    </xf>
    <xf numFmtId="17" fontId="0" fillId="2" borderId="14" xfId="0" applyNumberFormat="1" applyFill="1" applyBorder="1" applyAlignment="1">
      <alignment horizontal="left"/>
    </xf>
    <xf numFmtId="17" fontId="0" fillId="2" borderId="13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 vertical="center" wrapText="1"/>
    </xf>
    <xf numFmtId="0" fontId="0" fillId="3" borderId="18" xfId="0" applyFill="1" applyBorder="1"/>
    <xf numFmtId="0" fontId="0" fillId="3" borderId="19" xfId="0" applyFill="1" applyBorder="1"/>
    <xf numFmtId="0" fontId="0" fillId="3" borderId="35" xfId="0" applyFill="1" applyBorder="1"/>
    <xf numFmtId="0" fontId="0" fillId="3" borderId="20" xfId="0" applyFill="1" applyBorder="1"/>
    <xf numFmtId="0" fontId="0" fillId="3" borderId="21" xfId="0" applyFill="1" applyBorder="1"/>
    <xf numFmtId="0" fontId="0" fillId="11" borderId="15" xfId="0" applyFill="1" applyBorder="1" applyAlignment="1">
      <alignment horizontal="center" vertical="center" wrapText="1"/>
    </xf>
    <xf numFmtId="164" fontId="0" fillId="4" borderId="24" xfId="0" applyNumberFormat="1" applyFill="1" applyBorder="1"/>
    <xf numFmtId="164" fontId="0" fillId="4" borderId="25" xfId="0" applyNumberFormat="1" applyFill="1" applyBorder="1"/>
    <xf numFmtId="164" fontId="0" fillId="4" borderId="22" xfId="0" applyNumberFormat="1" applyFill="1" applyBorder="1"/>
    <xf numFmtId="164" fontId="0" fillId="4" borderId="26" xfId="0" applyNumberFormat="1" applyFill="1" applyBorder="1"/>
    <xf numFmtId="164" fontId="0" fillId="2" borderId="44" xfId="0" applyNumberFormat="1" applyFill="1" applyBorder="1"/>
    <xf numFmtId="164" fontId="0" fillId="6" borderId="45" xfId="0" applyNumberFormat="1" applyFill="1" applyBorder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11" borderId="6" xfId="0" applyFill="1" applyBorder="1" applyAlignment="1">
      <alignment horizontal="center" vertical="center" wrapText="1"/>
    </xf>
    <xf numFmtId="0" fontId="7" fillId="11" borderId="43" xfId="0" applyFont="1" applyFill="1" applyBorder="1" applyAlignment="1">
      <alignment horizontal="left" vertical="center" wrapText="1"/>
    </xf>
    <xf numFmtId="0" fontId="0" fillId="3" borderId="44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52" xfId="0" applyFill="1" applyBorder="1"/>
    <xf numFmtId="0" fontId="0" fillId="3" borderId="53" xfId="0" applyFill="1" applyBorder="1"/>
    <xf numFmtId="0" fontId="0" fillId="4" borderId="55" xfId="0" applyFill="1" applyBorder="1"/>
    <xf numFmtId="0" fontId="0" fillId="4" borderId="56" xfId="0" applyFill="1" applyBorder="1"/>
    <xf numFmtId="0" fontId="0" fillId="4" borderId="57" xfId="0" applyFill="1" applyBorder="1"/>
    <xf numFmtId="0" fontId="0" fillId="4" borderId="58" xfId="0" applyFill="1" applyBorder="1"/>
    <xf numFmtId="0" fontId="0" fillId="4" borderId="59" xfId="0" applyFill="1" applyBorder="1"/>
    <xf numFmtId="0" fontId="8" fillId="11" borderId="54" xfId="0" applyFont="1" applyFill="1" applyBorder="1" applyAlignment="1">
      <alignment horizontal="center" vertical="center" wrapText="1"/>
    </xf>
    <xf numFmtId="0" fontId="0" fillId="4" borderId="28" xfId="0" applyFill="1" applyBorder="1"/>
    <xf numFmtId="0" fontId="0" fillId="4" borderId="60" xfId="0" applyFill="1" applyBorder="1"/>
    <xf numFmtId="0" fontId="0" fillId="4" borderId="61" xfId="0" applyFill="1" applyBorder="1"/>
    <xf numFmtId="0" fontId="0" fillId="4" borderId="27" xfId="0" applyFill="1" applyBorder="1"/>
    <xf numFmtId="0" fontId="0" fillId="4" borderId="62" xfId="0" applyFill="1" applyBorder="1"/>
    <xf numFmtId="0" fontId="5" fillId="8" borderId="60" xfId="2" applyNumberFormat="1" applyBorder="1"/>
    <xf numFmtId="166" fontId="0" fillId="0" borderId="0" xfId="0" applyNumberFormat="1"/>
    <xf numFmtId="0" fontId="7" fillId="11" borderId="31" xfId="0" applyFont="1" applyFill="1" applyBorder="1" applyAlignment="1">
      <alignment horizontal="left" vertical="center" wrapText="1"/>
    </xf>
    <xf numFmtId="0" fontId="0" fillId="11" borderId="21" xfId="0" applyFill="1" applyBorder="1"/>
    <xf numFmtId="0" fontId="0" fillId="11" borderId="19" xfId="0" applyFill="1" applyBorder="1"/>
    <xf numFmtId="0" fontId="0" fillId="11" borderId="35" xfId="0" applyFill="1" applyBorder="1"/>
    <xf numFmtId="0" fontId="0" fillId="11" borderId="18" xfId="0" applyFill="1" applyBorder="1"/>
    <xf numFmtId="0" fontId="0" fillId="11" borderId="20" xfId="0" applyFill="1" applyBorder="1"/>
    <xf numFmtId="0" fontId="8" fillId="11" borderId="63" xfId="0" applyFont="1" applyFill="1" applyBorder="1" applyAlignment="1">
      <alignment horizontal="center" vertical="center" wrapText="1"/>
    </xf>
    <xf numFmtId="0" fontId="0" fillId="4" borderId="25" xfId="0" applyFill="1" applyBorder="1"/>
    <xf numFmtId="0" fontId="0" fillId="4" borderId="33" xfId="0" applyFill="1" applyBorder="1"/>
    <xf numFmtId="0" fontId="0" fillId="4" borderId="34" xfId="0" applyFill="1" applyBorder="1"/>
    <xf numFmtId="0" fontId="0" fillId="4" borderId="24" xfId="0" applyFill="1" applyBorder="1"/>
    <xf numFmtId="0" fontId="0" fillId="4" borderId="64" xfId="0" applyFill="1" applyBorder="1"/>
    <xf numFmtId="0" fontId="7" fillId="11" borderId="17" xfId="0" applyFont="1" applyFill="1" applyBorder="1" applyAlignment="1">
      <alignment horizontal="left" vertical="center" wrapText="1"/>
    </xf>
    <xf numFmtId="0" fontId="4" fillId="0" borderId="0" xfId="1" applyFill="1"/>
    <xf numFmtId="3" fontId="0" fillId="0" borderId="0" xfId="0" applyNumberFormat="1"/>
    <xf numFmtId="164" fontId="0" fillId="11" borderId="65" xfId="0" applyNumberFormat="1" applyFill="1" applyBorder="1"/>
    <xf numFmtId="0" fontId="0" fillId="11" borderId="66" xfId="0" applyFill="1" applyBorder="1"/>
    <xf numFmtId="164" fontId="6" fillId="9" borderId="36" xfId="3" applyNumberFormat="1"/>
    <xf numFmtId="0" fontId="0" fillId="4" borderId="67" xfId="0" applyFill="1" applyBorder="1" applyAlignment="1" applyProtection="1">
      <alignment vertical="center" wrapText="1"/>
    </xf>
    <xf numFmtId="0" fontId="0" fillId="2" borderId="0" xfId="0" applyFill="1" applyBorder="1"/>
    <xf numFmtId="164" fontId="0" fillId="5" borderId="68" xfId="0" applyNumberFormat="1" applyFill="1" applyBorder="1" applyAlignment="1" applyProtection="1">
      <alignment horizontal="center" vertical="center" wrapText="1"/>
      <protection locked="0"/>
    </xf>
    <xf numFmtId="164" fontId="0" fillId="3" borderId="38" xfId="0" applyNumberFormat="1" applyFill="1" applyBorder="1" applyAlignment="1" applyProtection="1">
      <alignment horizontal="center" vertical="center" wrapText="1"/>
      <protection locked="0"/>
    </xf>
    <xf numFmtId="0" fontId="0" fillId="2" borderId="60" xfId="0" applyFill="1" applyBorder="1"/>
    <xf numFmtId="164" fontId="0" fillId="12" borderId="21" xfId="0" applyNumberFormat="1" applyFill="1" applyBorder="1" applyAlignment="1" applyProtection="1">
      <alignment horizontal="center" vertical="center"/>
      <protection locked="0"/>
    </xf>
    <xf numFmtId="164" fontId="0" fillId="12" borderId="25" xfId="0" applyNumberForma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2" borderId="42" xfId="0" applyFill="1" applyBorder="1" applyAlignment="1">
      <alignment horizontal="center"/>
    </xf>
    <xf numFmtId="17" fontId="0" fillId="2" borderId="5" xfId="0" applyNumberFormat="1" applyFill="1" applyBorder="1" applyAlignment="1">
      <alignment horizontal="center"/>
    </xf>
    <xf numFmtId="17" fontId="0" fillId="2" borderId="10" xfId="0" applyNumberFormat="1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3" fillId="11" borderId="29" xfId="0" applyFont="1" applyFill="1" applyBorder="1" applyAlignment="1">
      <alignment horizontal="center" vertical="center" wrapText="1"/>
    </xf>
    <xf numFmtId="0" fontId="8" fillId="11" borderId="23" xfId="0" applyFont="1" applyFill="1" applyBorder="1" applyAlignment="1">
      <alignment horizontal="center" vertical="center" wrapText="1"/>
    </xf>
    <xf numFmtId="0" fontId="2" fillId="11" borderId="63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vertical="center" wrapText="1"/>
    </xf>
    <xf numFmtId="0" fontId="0" fillId="0" borderId="15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64" fontId="0" fillId="6" borderId="30" xfId="0" applyNumberFormat="1" applyFill="1" applyBorder="1" applyAlignment="1">
      <alignment horizontal="center" vertical="center"/>
    </xf>
    <xf numFmtId="164" fontId="0" fillId="6" borderId="32" xfId="0" applyNumberFormat="1" applyFill="1" applyBorder="1" applyAlignment="1">
      <alignment horizontal="center" vertical="center"/>
    </xf>
    <xf numFmtId="0" fontId="0" fillId="11" borderId="46" xfId="0" applyFill="1" applyBorder="1" applyAlignment="1"/>
    <xf numFmtId="0" fontId="0" fillId="11" borderId="48" xfId="0" applyFill="1" applyBorder="1" applyAlignment="1"/>
    <xf numFmtId="0" fontId="0" fillId="11" borderId="47" xfId="0" applyFill="1" applyBorder="1" applyAlignment="1"/>
    <xf numFmtId="0" fontId="0" fillId="11" borderId="49" xfId="0" applyFill="1" applyBorder="1" applyAlignment="1"/>
    <xf numFmtId="165" fontId="0" fillId="12" borderId="1" xfId="0" applyNumberFormat="1" applyFill="1" applyBorder="1" applyAlignment="1" applyProtection="1">
      <alignment horizontal="center" vertical="center" wrapText="1"/>
      <protection locked="0"/>
    </xf>
    <xf numFmtId="165" fontId="0" fillId="12" borderId="15" xfId="0" applyNumberFormat="1" applyFill="1" applyBorder="1" applyAlignment="1" applyProtection="1">
      <alignment horizontal="center" vertical="center" wrapText="1"/>
      <protection locked="0"/>
    </xf>
    <xf numFmtId="0" fontId="7" fillId="11" borderId="16" xfId="0" applyFont="1" applyFill="1" applyBorder="1" applyAlignment="1">
      <alignment horizontal="left" vertical="center" wrapText="1"/>
    </xf>
    <xf numFmtId="0" fontId="7" fillId="11" borderId="22" xfId="0" applyFont="1" applyFill="1" applyBorder="1" applyAlignment="1">
      <alignment horizontal="left" vertical="center" wrapText="1"/>
    </xf>
    <xf numFmtId="164" fontId="0" fillId="5" borderId="1" xfId="0" applyNumberFormat="1" applyFill="1" applyBorder="1" applyAlignment="1" applyProtection="1">
      <alignment horizontal="center" vertical="center" wrapText="1"/>
      <protection locked="0"/>
    </xf>
    <xf numFmtId="164" fontId="0" fillId="5" borderId="15" xfId="0" applyNumberFormat="1" applyFill="1" applyBorder="1" applyAlignment="1" applyProtection="1">
      <alignment horizontal="center" vertical="center" wrapText="1"/>
      <protection locked="0"/>
    </xf>
    <xf numFmtId="164" fontId="0" fillId="6" borderId="17" xfId="0" applyNumberFormat="1" applyFill="1" applyBorder="1" applyAlignment="1">
      <alignment horizontal="center" vertical="center"/>
    </xf>
    <xf numFmtId="164" fontId="0" fillId="6" borderId="23" xfId="0" applyNumberForma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17" fontId="0" fillId="2" borderId="7" xfId="0" applyNumberFormat="1" applyFill="1" applyBorder="1" applyAlignment="1">
      <alignment horizontal="center"/>
    </xf>
    <xf numFmtId="17" fontId="0" fillId="2" borderId="8" xfId="0" applyNumberFormat="1" applyFill="1" applyBorder="1" applyAlignment="1">
      <alignment horizontal="center"/>
    </xf>
    <xf numFmtId="17" fontId="0" fillId="2" borderId="9" xfId="0" applyNumberFormat="1" applyFill="1" applyBorder="1" applyAlignment="1">
      <alignment horizontal="center"/>
    </xf>
    <xf numFmtId="17" fontId="0" fillId="2" borderId="5" xfId="0" applyNumberFormat="1" applyFill="1" applyBorder="1" applyAlignment="1">
      <alignment horizontal="center"/>
    </xf>
    <xf numFmtId="17" fontId="0" fillId="2" borderId="10" xfId="0" applyNumberFormat="1" applyFill="1" applyBorder="1" applyAlignment="1">
      <alignment horizontal="center"/>
    </xf>
    <xf numFmtId="17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4">
    <cellStyle name="Dane wejściowe" xfId="3" builtinId="20"/>
    <cellStyle name="Dobry" xfId="1" builtinId="26"/>
    <cellStyle name="Neutralny" xfId="2" builtinId="28"/>
    <cellStyle name="Normalny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32E05-876D-4F48-B700-77B58774E8EB}">
  <dimension ref="A1:AO149"/>
  <sheetViews>
    <sheetView tabSelected="1" topLeftCell="R1" workbookViewId="0">
      <selection activeCell="Y4" sqref="Y4"/>
    </sheetView>
  </sheetViews>
  <sheetFormatPr defaultColWidth="9.140625" defaultRowHeight="15" x14ac:dyDescent="0.25"/>
  <cols>
    <col min="1" max="1" width="6.85546875" bestFit="1" customWidth="1"/>
    <col min="2" max="2" width="120.42578125" bestFit="1" customWidth="1"/>
    <col min="3" max="3" width="30" bestFit="1" customWidth="1"/>
    <col min="4" max="4" width="30" customWidth="1"/>
    <col min="5" max="11" width="13.42578125" bestFit="1" customWidth="1"/>
    <col min="12" max="12" width="18.7109375" bestFit="1" customWidth="1"/>
    <col min="13" max="13" width="32" bestFit="1" customWidth="1"/>
    <col min="14" max="15" width="13.42578125" bestFit="1" customWidth="1"/>
    <col min="16" max="16" width="36.28515625" bestFit="1" customWidth="1"/>
    <col min="17" max="22" width="13.42578125" bestFit="1" customWidth="1"/>
    <col min="23" max="23" width="28.7109375" bestFit="1" customWidth="1"/>
    <col min="24" max="24" width="10.28515625" bestFit="1" customWidth="1"/>
    <col min="25" max="25" width="36.28515625" bestFit="1" customWidth="1"/>
    <col min="26" max="37" width="13.42578125" bestFit="1" customWidth="1"/>
    <col min="38" max="39" width="13.42578125" customWidth="1"/>
    <col min="40" max="40" width="16.42578125" bestFit="1" customWidth="1"/>
    <col min="41" max="41" width="81.28515625" customWidth="1"/>
    <col min="42" max="42" width="20.7109375" bestFit="1" customWidth="1"/>
  </cols>
  <sheetData>
    <row r="1" spans="1:41" ht="15.75" thickBot="1" x14ac:dyDescent="0.3">
      <c r="A1" s="84" t="s">
        <v>0</v>
      </c>
      <c r="B1" s="84" t="s">
        <v>1</v>
      </c>
      <c r="C1" s="87" t="s">
        <v>2</v>
      </c>
      <c r="D1" s="112" t="s">
        <v>3</v>
      </c>
      <c r="E1" s="1">
        <v>44348</v>
      </c>
      <c r="F1" s="2">
        <v>44378</v>
      </c>
      <c r="G1" s="2">
        <v>44409</v>
      </c>
      <c r="H1" s="2">
        <v>44440</v>
      </c>
      <c r="I1" s="2">
        <v>44470</v>
      </c>
      <c r="J1" s="2">
        <v>44501</v>
      </c>
      <c r="K1" s="2">
        <v>44531</v>
      </c>
      <c r="L1" s="2">
        <v>44562</v>
      </c>
      <c r="M1" s="2">
        <v>44593</v>
      </c>
      <c r="N1" s="1">
        <v>44621</v>
      </c>
      <c r="O1" s="2">
        <v>44652</v>
      </c>
      <c r="P1" s="3">
        <v>44682</v>
      </c>
      <c r="Q1" s="75">
        <v>44713</v>
      </c>
      <c r="R1" s="2">
        <v>44743</v>
      </c>
      <c r="S1" s="2">
        <v>44774</v>
      </c>
      <c r="T1" s="2">
        <v>44805</v>
      </c>
      <c r="U1" s="2">
        <v>44835</v>
      </c>
      <c r="V1" s="2">
        <v>44866</v>
      </c>
      <c r="W1" s="2">
        <v>44896</v>
      </c>
      <c r="X1" s="2">
        <v>44927</v>
      </c>
      <c r="Y1" s="2">
        <v>44958</v>
      </c>
      <c r="Z1" s="2">
        <v>44986</v>
      </c>
      <c r="AA1" s="2">
        <v>45017</v>
      </c>
      <c r="AB1" s="2">
        <v>45047</v>
      </c>
      <c r="AC1" s="2">
        <v>45078</v>
      </c>
      <c r="AD1" s="2">
        <v>45108</v>
      </c>
      <c r="AE1" s="2">
        <v>45139</v>
      </c>
      <c r="AF1" s="2">
        <v>45170</v>
      </c>
      <c r="AG1" s="2">
        <v>45200</v>
      </c>
      <c r="AH1" s="2">
        <v>45231</v>
      </c>
      <c r="AI1" s="2">
        <v>45261</v>
      </c>
      <c r="AJ1" s="2">
        <v>45292</v>
      </c>
      <c r="AK1" s="2">
        <v>45323</v>
      </c>
      <c r="AL1" s="2">
        <v>45352</v>
      </c>
      <c r="AM1" s="2">
        <v>45383</v>
      </c>
      <c r="AN1" s="90" t="s">
        <v>4</v>
      </c>
      <c r="AO1" s="115" t="s">
        <v>5</v>
      </c>
    </row>
    <row r="2" spans="1:41" ht="15.75" thickBot="1" x14ac:dyDescent="0.3">
      <c r="A2" s="85"/>
      <c r="B2" s="85"/>
      <c r="C2" s="88"/>
      <c r="D2" s="113"/>
      <c r="E2" s="118" t="s">
        <v>62</v>
      </c>
      <c r="F2" s="119"/>
      <c r="G2" s="119"/>
      <c r="H2" s="119"/>
      <c r="I2" s="119"/>
      <c r="J2" s="119"/>
      <c r="K2" s="119"/>
      <c r="L2" s="119"/>
      <c r="M2" s="119"/>
      <c r="N2" s="118" t="s">
        <v>6</v>
      </c>
      <c r="O2" s="119"/>
      <c r="P2" s="120"/>
      <c r="Q2" s="119" t="s">
        <v>7</v>
      </c>
      <c r="R2" s="119"/>
      <c r="S2" s="119"/>
      <c r="T2" s="119"/>
      <c r="U2" s="119"/>
      <c r="V2" s="119"/>
      <c r="W2" s="119"/>
      <c r="X2" s="119"/>
      <c r="Y2" s="121"/>
      <c r="Z2" s="122" t="s">
        <v>8</v>
      </c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91"/>
      <c r="AO2" s="116"/>
    </row>
    <row r="3" spans="1:41" ht="15.75" thickBot="1" x14ac:dyDescent="0.3">
      <c r="A3" s="85"/>
      <c r="B3" s="85"/>
      <c r="C3" s="88"/>
      <c r="D3" s="113"/>
      <c r="E3" s="4" t="s">
        <v>9</v>
      </c>
      <c r="F3" s="5" t="s">
        <v>9</v>
      </c>
      <c r="G3" s="5" t="s">
        <v>9</v>
      </c>
      <c r="H3" s="5" t="s">
        <v>9</v>
      </c>
      <c r="I3" s="5" t="s">
        <v>9</v>
      </c>
      <c r="J3" s="5" t="s">
        <v>9</v>
      </c>
      <c r="K3" s="5" t="s">
        <v>9</v>
      </c>
      <c r="L3" s="5" t="s">
        <v>9</v>
      </c>
      <c r="M3" s="6" t="s">
        <v>10</v>
      </c>
      <c r="N3" s="4" t="s">
        <v>11</v>
      </c>
      <c r="O3" s="5" t="s">
        <v>11</v>
      </c>
      <c r="P3" s="7" t="s">
        <v>10</v>
      </c>
      <c r="Q3" s="8" t="s">
        <v>12</v>
      </c>
      <c r="R3" s="9" t="s">
        <v>12</v>
      </c>
      <c r="S3" s="9" t="s">
        <v>12</v>
      </c>
      <c r="T3" s="9" t="s">
        <v>12</v>
      </c>
      <c r="U3" s="10" t="s">
        <v>12</v>
      </c>
      <c r="V3" s="9" t="s">
        <v>12</v>
      </c>
      <c r="W3" s="10" t="s">
        <v>12</v>
      </c>
      <c r="X3" s="9" t="s">
        <v>12</v>
      </c>
      <c r="Y3" s="9" t="s">
        <v>10</v>
      </c>
      <c r="Z3" s="9" t="s">
        <v>8</v>
      </c>
      <c r="AA3" s="9" t="s">
        <v>8</v>
      </c>
      <c r="AB3" s="9" t="s">
        <v>8</v>
      </c>
      <c r="AC3" s="9" t="s">
        <v>8</v>
      </c>
      <c r="AD3" s="9" t="s">
        <v>8</v>
      </c>
      <c r="AE3" s="9" t="s">
        <v>8</v>
      </c>
      <c r="AF3" s="9" t="s">
        <v>8</v>
      </c>
      <c r="AG3" s="9" t="s">
        <v>8</v>
      </c>
      <c r="AH3" s="9" t="s">
        <v>8</v>
      </c>
      <c r="AI3" s="9" t="s">
        <v>8</v>
      </c>
      <c r="AJ3" s="9" t="s">
        <v>8</v>
      </c>
      <c r="AK3" s="76" t="s">
        <v>8</v>
      </c>
      <c r="AL3" s="4" t="s">
        <v>8</v>
      </c>
      <c r="AM3" s="9" t="s">
        <v>8</v>
      </c>
      <c r="AN3" s="91"/>
      <c r="AO3" s="116"/>
    </row>
    <row r="4" spans="1:41" ht="15.75" thickBot="1" x14ac:dyDescent="0.3">
      <c r="A4" s="86"/>
      <c r="B4" s="86"/>
      <c r="C4" s="89"/>
      <c r="D4" s="114"/>
      <c r="E4" s="5"/>
      <c r="F4" s="5"/>
      <c r="G4" s="5"/>
      <c r="H4" s="5"/>
      <c r="I4" s="5"/>
      <c r="J4" s="5"/>
      <c r="K4" s="5"/>
      <c r="L4" s="5" t="s">
        <v>57</v>
      </c>
      <c r="M4" s="6" t="s">
        <v>58</v>
      </c>
      <c r="N4" s="4"/>
      <c r="O4" s="9"/>
      <c r="P4" s="11" t="s">
        <v>59</v>
      </c>
      <c r="Q4" s="8" t="s">
        <v>63</v>
      </c>
      <c r="R4" s="9"/>
      <c r="S4" s="9"/>
      <c r="T4" s="9"/>
      <c r="U4" s="10" t="s">
        <v>64</v>
      </c>
      <c r="V4" s="9"/>
      <c r="W4" s="10" t="s">
        <v>14</v>
      </c>
      <c r="X4" s="9"/>
      <c r="Y4" s="9" t="s">
        <v>60</v>
      </c>
      <c r="Z4" s="9"/>
      <c r="AA4" s="9"/>
      <c r="AB4" s="9"/>
      <c r="AC4" s="9" t="s">
        <v>61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92"/>
      <c r="AO4" s="117"/>
    </row>
    <row r="5" spans="1:41" x14ac:dyDescent="0.25">
      <c r="A5" s="12"/>
      <c r="B5" s="101" t="s">
        <v>15</v>
      </c>
      <c r="C5" s="103"/>
      <c r="D5" s="68" t="s">
        <v>16</v>
      </c>
      <c r="E5" s="13">
        <v>0</v>
      </c>
      <c r="F5" s="14">
        <v>0</v>
      </c>
      <c r="G5" s="14">
        <v>0</v>
      </c>
      <c r="H5" s="14">
        <v>0</v>
      </c>
      <c r="I5" s="14">
        <v>5</v>
      </c>
      <c r="J5" s="14">
        <v>11</v>
      </c>
      <c r="K5" s="14">
        <v>11</v>
      </c>
      <c r="L5" s="14">
        <v>11</v>
      </c>
      <c r="M5" s="15">
        <v>11</v>
      </c>
      <c r="N5" s="13">
        <v>11</v>
      </c>
      <c r="O5" s="14">
        <v>11</v>
      </c>
      <c r="P5" s="16">
        <v>11</v>
      </c>
      <c r="Q5" s="17">
        <v>22</v>
      </c>
      <c r="R5" s="14">
        <v>22</v>
      </c>
      <c r="S5" s="14">
        <v>22</v>
      </c>
      <c r="T5" s="14">
        <v>22</v>
      </c>
      <c r="U5" s="14">
        <v>22</v>
      </c>
      <c r="V5" s="14">
        <v>22</v>
      </c>
      <c r="W5" s="14">
        <v>11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93">
        <f>SUM(E6:AM6)</f>
        <v>0</v>
      </c>
      <c r="AO5" s="107" t="s">
        <v>17</v>
      </c>
    </row>
    <row r="6" spans="1:41" ht="15.75" thickBot="1" x14ac:dyDescent="0.3">
      <c r="A6" s="18" t="s">
        <v>18</v>
      </c>
      <c r="B6" s="102"/>
      <c r="C6" s="104"/>
      <c r="D6" s="67"/>
      <c r="E6" s="19">
        <f>$C$5*E5</f>
        <v>0</v>
      </c>
      <c r="F6" s="20">
        <f>$C$5*F5</f>
        <v>0</v>
      </c>
      <c r="G6" s="20">
        <f>$C$5*G5</f>
        <v>0</v>
      </c>
      <c r="H6" s="20">
        <f>$C$5*H5</f>
        <v>0</v>
      </c>
      <c r="I6" s="20">
        <f t="shared" ref="I6:AM6" si="0">$C$5*I5</f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1">
        <f t="shared" si="0"/>
        <v>0</v>
      </c>
      <c r="N6" s="19">
        <f t="shared" si="0"/>
        <v>0</v>
      </c>
      <c r="O6" s="20">
        <f t="shared" si="0"/>
        <v>0</v>
      </c>
      <c r="P6" s="22">
        <f t="shared" si="0"/>
        <v>0</v>
      </c>
      <c r="Q6" s="20">
        <f t="shared" si="0"/>
        <v>0</v>
      </c>
      <c r="R6" s="20">
        <f t="shared" si="0"/>
        <v>0</v>
      </c>
      <c r="S6" s="20">
        <f t="shared" si="0"/>
        <v>0</v>
      </c>
      <c r="T6" s="20">
        <f t="shared" si="0"/>
        <v>0</v>
      </c>
      <c r="U6" s="20">
        <f t="shared" si="0"/>
        <v>0</v>
      </c>
      <c r="V6" s="20">
        <f t="shared" si="0"/>
        <v>0</v>
      </c>
      <c r="W6" s="20">
        <f t="shared" si="0"/>
        <v>0</v>
      </c>
      <c r="X6" s="20">
        <f t="shared" si="0"/>
        <v>0</v>
      </c>
      <c r="Y6" s="20">
        <f t="shared" si="0"/>
        <v>0</v>
      </c>
      <c r="Z6" s="20">
        <f t="shared" si="0"/>
        <v>0</v>
      </c>
      <c r="AA6" s="20">
        <f t="shared" si="0"/>
        <v>0</v>
      </c>
      <c r="AB6" s="20">
        <f t="shared" si="0"/>
        <v>0</v>
      </c>
      <c r="AC6" s="20">
        <f t="shared" si="0"/>
        <v>0</v>
      </c>
      <c r="AD6" s="20">
        <f t="shared" si="0"/>
        <v>0</v>
      </c>
      <c r="AE6" s="20">
        <f t="shared" si="0"/>
        <v>0</v>
      </c>
      <c r="AF6" s="20">
        <f t="shared" si="0"/>
        <v>0</v>
      </c>
      <c r="AG6" s="20">
        <f t="shared" si="0"/>
        <v>0</v>
      </c>
      <c r="AH6" s="20">
        <f t="shared" si="0"/>
        <v>0</v>
      </c>
      <c r="AI6" s="20">
        <f t="shared" si="0"/>
        <v>0</v>
      </c>
      <c r="AJ6" s="20">
        <f t="shared" si="0"/>
        <v>0</v>
      </c>
      <c r="AK6" s="20">
        <f t="shared" si="0"/>
        <v>0</v>
      </c>
      <c r="AL6" s="20">
        <f t="shared" si="0"/>
        <v>0</v>
      </c>
      <c r="AM6" s="20">
        <f t="shared" si="0"/>
        <v>0</v>
      </c>
      <c r="AN6" s="94"/>
      <c r="AO6" s="108"/>
    </row>
    <row r="7" spans="1:41" x14ac:dyDescent="0.25">
      <c r="A7" s="12"/>
      <c r="B7" s="101" t="s">
        <v>19</v>
      </c>
      <c r="C7" s="103"/>
      <c r="D7" s="68" t="s">
        <v>16</v>
      </c>
      <c r="E7" s="13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5">
        <v>0</v>
      </c>
      <c r="N7" s="13">
        <v>11</v>
      </c>
      <c r="O7" s="14">
        <v>11</v>
      </c>
      <c r="P7" s="16">
        <v>11</v>
      </c>
      <c r="Q7" s="17">
        <v>11</v>
      </c>
      <c r="R7" s="14">
        <v>22</v>
      </c>
      <c r="S7" s="14">
        <v>22</v>
      </c>
      <c r="T7" s="14">
        <v>22</v>
      </c>
      <c r="U7" s="14">
        <v>22</v>
      </c>
      <c r="V7" s="14">
        <v>22</v>
      </c>
      <c r="W7" s="14">
        <v>22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93">
        <f>SUM(E8:AM8)</f>
        <v>0</v>
      </c>
      <c r="AO7" s="107" t="s">
        <v>20</v>
      </c>
    </row>
    <row r="8" spans="1:41" ht="15.75" thickBot="1" x14ac:dyDescent="0.3">
      <c r="A8" s="18" t="s">
        <v>18</v>
      </c>
      <c r="B8" s="102"/>
      <c r="C8" s="104"/>
      <c r="D8" s="67"/>
      <c r="E8" s="19">
        <f>$C$7*E7</f>
        <v>0</v>
      </c>
      <c r="F8" s="20">
        <f t="shared" ref="F8:AM8" si="1">$C$7*F7</f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1">
        <f t="shared" si="1"/>
        <v>0</v>
      </c>
      <c r="N8" s="19">
        <f t="shared" si="1"/>
        <v>0</v>
      </c>
      <c r="O8" s="20">
        <f t="shared" si="1"/>
        <v>0</v>
      </c>
      <c r="P8" s="22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  <c r="V8" s="20">
        <f t="shared" si="1"/>
        <v>0</v>
      </c>
      <c r="W8" s="20">
        <f t="shared" si="1"/>
        <v>0</v>
      </c>
      <c r="X8" s="20">
        <f t="shared" si="1"/>
        <v>0</v>
      </c>
      <c r="Y8" s="20">
        <f t="shared" si="1"/>
        <v>0</v>
      </c>
      <c r="Z8" s="20">
        <f t="shared" si="1"/>
        <v>0</v>
      </c>
      <c r="AA8" s="20">
        <f t="shared" si="1"/>
        <v>0</v>
      </c>
      <c r="AB8" s="20">
        <f t="shared" si="1"/>
        <v>0</v>
      </c>
      <c r="AC8" s="20">
        <f t="shared" si="1"/>
        <v>0</v>
      </c>
      <c r="AD8" s="20">
        <f t="shared" si="1"/>
        <v>0</v>
      </c>
      <c r="AE8" s="20">
        <f t="shared" si="1"/>
        <v>0</v>
      </c>
      <c r="AF8" s="20">
        <f t="shared" si="1"/>
        <v>0</v>
      </c>
      <c r="AG8" s="20">
        <f t="shared" si="1"/>
        <v>0</v>
      </c>
      <c r="AH8" s="20">
        <f t="shared" si="1"/>
        <v>0</v>
      </c>
      <c r="AI8" s="20">
        <f t="shared" si="1"/>
        <v>0</v>
      </c>
      <c r="AJ8" s="20">
        <f t="shared" si="1"/>
        <v>0</v>
      </c>
      <c r="AK8" s="20">
        <f t="shared" si="1"/>
        <v>0</v>
      </c>
      <c r="AL8" s="20">
        <f t="shared" si="1"/>
        <v>0</v>
      </c>
      <c r="AM8" s="20">
        <f t="shared" si="1"/>
        <v>0</v>
      </c>
      <c r="AN8" s="94"/>
      <c r="AO8" s="108"/>
    </row>
    <row r="9" spans="1:41" x14ac:dyDescent="0.25">
      <c r="A9" s="12"/>
      <c r="B9" s="101" t="s">
        <v>21</v>
      </c>
      <c r="C9" s="103"/>
      <c r="D9" s="68" t="s">
        <v>16</v>
      </c>
      <c r="E9" s="13">
        <v>0</v>
      </c>
      <c r="F9" s="14">
        <v>0</v>
      </c>
      <c r="G9" s="14">
        <v>0</v>
      </c>
      <c r="H9" s="14">
        <v>0</v>
      </c>
      <c r="I9" s="14">
        <v>22</v>
      </c>
      <c r="J9" s="14">
        <v>22</v>
      </c>
      <c r="K9" s="14">
        <v>22</v>
      </c>
      <c r="L9" s="14">
        <v>22</v>
      </c>
      <c r="M9" s="15">
        <v>22</v>
      </c>
      <c r="N9" s="13">
        <v>22</v>
      </c>
      <c r="O9" s="14">
        <v>22</v>
      </c>
      <c r="P9" s="16">
        <v>22</v>
      </c>
      <c r="Q9" s="17">
        <v>22</v>
      </c>
      <c r="R9" s="14">
        <v>22</v>
      </c>
      <c r="S9" s="14">
        <v>22</v>
      </c>
      <c r="T9" s="14">
        <v>22</v>
      </c>
      <c r="U9" s="14">
        <v>22</v>
      </c>
      <c r="V9" s="14">
        <v>22</v>
      </c>
      <c r="W9" s="14">
        <v>22</v>
      </c>
      <c r="X9" s="14">
        <v>22</v>
      </c>
      <c r="Y9" s="14">
        <v>22</v>
      </c>
      <c r="Z9" s="14">
        <v>22</v>
      </c>
      <c r="AA9" s="14">
        <v>22</v>
      </c>
      <c r="AB9" s="14">
        <v>22</v>
      </c>
      <c r="AC9" s="14">
        <v>22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05">
        <f>SUM(E10:AM10)</f>
        <v>0</v>
      </c>
      <c r="AO9" s="107" t="s">
        <v>22</v>
      </c>
    </row>
    <row r="10" spans="1:41" ht="15.75" thickBot="1" x14ac:dyDescent="0.3">
      <c r="A10" s="18" t="s">
        <v>18</v>
      </c>
      <c r="B10" s="102"/>
      <c r="C10" s="104"/>
      <c r="D10" s="67"/>
      <c r="E10" s="19">
        <f>$C$9*E9</f>
        <v>0</v>
      </c>
      <c r="F10" s="20">
        <f>$C$9*F9</f>
        <v>0</v>
      </c>
      <c r="G10" s="20">
        <f t="shared" ref="G10:AM10" si="2">$C$9*G9</f>
        <v>0</v>
      </c>
      <c r="H10" s="20">
        <f t="shared" si="2"/>
        <v>0</v>
      </c>
      <c r="I10" s="20">
        <f t="shared" si="2"/>
        <v>0</v>
      </c>
      <c r="J10" s="20">
        <f t="shared" si="2"/>
        <v>0</v>
      </c>
      <c r="K10" s="20">
        <f t="shared" si="2"/>
        <v>0</v>
      </c>
      <c r="L10" s="20">
        <f t="shared" si="2"/>
        <v>0</v>
      </c>
      <c r="M10" s="21">
        <f t="shared" si="2"/>
        <v>0</v>
      </c>
      <c r="N10" s="19">
        <f t="shared" si="2"/>
        <v>0</v>
      </c>
      <c r="O10" s="20">
        <f t="shared" si="2"/>
        <v>0</v>
      </c>
      <c r="P10" s="22">
        <f t="shared" si="2"/>
        <v>0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0">
        <f t="shared" si="2"/>
        <v>0</v>
      </c>
      <c r="U10" s="20">
        <f t="shared" si="2"/>
        <v>0</v>
      </c>
      <c r="V10" s="20">
        <f t="shared" si="2"/>
        <v>0</v>
      </c>
      <c r="W10" s="20">
        <f t="shared" si="2"/>
        <v>0</v>
      </c>
      <c r="X10" s="20">
        <f t="shared" si="2"/>
        <v>0</v>
      </c>
      <c r="Y10" s="20">
        <f t="shared" si="2"/>
        <v>0</v>
      </c>
      <c r="Z10" s="20">
        <f t="shared" si="2"/>
        <v>0</v>
      </c>
      <c r="AA10" s="20">
        <f t="shared" si="2"/>
        <v>0</v>
      </c>
      <c r="AB10" s="20">
        <f t="shared" si="2"/>
        <v>0</v>
      </c>
      <c r="AC10" s="20">
        <f t="shared" si="2"/>
        <v>0</v>
      </c>
      <c r="AD10" s="20">
        <f t="shared" si="2"/>
        <v>0</v>
      </c>
      <c r="AE10" s="20">
        <f t="shared" si="2"/>
        <v>0</v>
      </c>
      <c r="AF10" s="20">
        <f t="shared" si="2"/>
        <v>0</v>
      </c>
      <c r="AG10" s="20">
        <f t="shared" si="2"/>
        <v>0</v>
      </c>
      <c r="AH10" s="20">
        <f t="shared" si="2"/>
        <v>0</v>
      </c>
      <c r="AI10" s="20">
        <f t="shared" si="2"/>
        <v>0</v>
      </c>
      <c r="AJ10" s="20">
        <f t="shared" si="2"/>
        <v>0</v>
      </c>
      <c r="AK10" s="20">
        <f t="shared" si="2"/>
        <v>0</v>
      </c>
      <c r="AL10" s="20">
        <f t="shared" si="2"/>
        <v>0</v>
      </c>
      <c r="AM10" s="20">
        <f t="shared" si="2"/>
        <v>0</v>
      </c>
      <c r="AN10" s="106"/>
      <c r="AO10" s="108"/>
    </row>
    <row r="11" spans="1:41" x14ac:dyDescent="0.25">
      <c r="A11" s="109" t="s">
        <v>23</v>
      </c>
      <c r="B11" s="110"/>
      <c r="C11" s="111"/>
      <c r="D11" s="74"/>
      <c r="E11" s="23">
        <f t="shared" ref="E11:AM11" si="3">SUMIFS(E5:E11,$A$5:$A$11,"A")</f>
        <v>0</v>
      </c>
      <c r="F11" s="23">
        <f t="shared" si="3"/>
        <v>0</v>
      </c>
      <c r="G11" s="23">
        <f t="shared" si="3"/>
        <v>0</v>
      </c>
      <c r="H11" s="23">
        <f t="shared" si="3"/>
        <v>0</v>
      </c>
      <c r="I11" s="23">
        <f t="shared" si="3"/>
        <v>0</v>
      </c>
      <c r="J11" s="23">
        <f t="shared" si="3"/>
        <v>0</v>
      </c>
      <c r="K11" s="23">
        <f t="shared" si="3"/>
        <v>0</v>
      </c>
      <c r="L11" s="23">
        <f t="shared" si="3"/>
        <v>0</v>
      </c>
      <c r="M11" s="23">
        <f t="shared" si="3"/>
        <v>0</v>
      </c>
      <c r="N11" s="23">
        <f t="shared" si="3"/>
        <v>0</v>
      </c>
      <c r="O11" s="23">
        <f t="shared" si="3"/>
        <v>0</v>
      </c>
      <c r="P11" s="23">
        <f t="shared" si="3"/>
        <v>0</v>
      </c>
      <c r="Q11" s="23">
        <f t="shared" si="3"/>
        <v>0</v>
      </c>
      <c r="R11" s="23">
        <f t="shared" si="3"/>
        <v>0</v>
      </c>
      <c r="S11" s="23">
        <f t="shared" si="3"/>
        <v>0</v>
      </c>
      <c r="T11" s="23">
        <f t="shared" si="3"/>
        <v>0</v>
      </c>
      <c r="U11" s="23">
        <f t="shared" si="3"/>
        <v>0</v>
      </c>
      <c r="V11" s="23">
        <f t="shared" si="3"/>
        <v>0</v>
      </c>
      <c r="W11" s="23">
        <f t="shared" si="3"/>
        <v>0</v>
      </c>
      <c r="X11" s="23">
        <f t="shared" si="3"/>
        <v>0</v>
      </c>
      <c r="Y11" s="23">
        <f t="shared" si="3"/>
        <v>0</v>
      </c>
      <c r="Z11" s="23">
        <f t="shared" si="3"/>
        <v>0</v>
      </c>
      <c r="AA11" s="23">
        <f t="shared" si="3"/>
        <v>0</v>
      </c>
      <c r="AB11" s="23">
        <f t="shared" si="3"/>
        <v>0</v>
      </c>
      <c r="AC11" s="23">
        <f t="shared" si="3"/>
        <v>0</v>
      </c>
      <c r="AD11" s="23">
        <f t="shared" si="3"/>
        <v>0</v>
      </c>
      <c r="AE11" s="23">
        <f t="shared" si="3"/>
        <v>0</v>
      </c>
      <c r="AF11" s="23">
        <f t="shared" si="3"/>
        <v>0</v>
      </c>
      <c r="AG11" s="23">
        <f t="shared" si="3"/>
        <v>0</v>
      </c>
      <c r="AH11" s="23">
        <f t="shared" si="3"/>
        <v>0</v>
      </c>
      <c r="AI11" s="23">
        <f t="shared" si="3"/>
        <v>0</v>
      </c>
      <c r="AJ11" s="23">
        <f t="shared" si="3"/>
        <v>0</v>
      </c>
      <c r="AK11" s="23">
        <f t="shared" si="3"/>
        <v>0</v>
      </c>
      <c r="AL11" s="23">
        <f t="shared" si="3"/>
        <v>0</v>
      </c>
      <c r="AM11" s="23">
        <f t="shared" si="3"/>
        <v>0</v>
      </c>
      <c r="AN11" s="24">
        <f>SUM(E11:AM11)</f>
        <v>0</v>
      </c>
      <c r="AO11" s="25"/>
    </row>
    <row r="13" spans="1:41" ht="15.75" thickBot="1" x14ac:dyDescent="0.3"/>
    <row r="14" spans="1:41" x14ac:dyDescent="0.25">
      <c r="A14" s="95" t="s">
        <v>18</v>
      </c>
      <c r="B14" s="97" t="s">
        <v>24</v>
      </c>
      <c r="C14" s="99">
        <f>AN11</f>
        <v>0</v>
      </c>
      <c r="D14" s="82" t="s">
        <v>25</v>
      </c>
    </row>
    <row r="15" spans="1:41" ht="48.75" customHeight="1" thickBot="1" x14ac:dyDescent="0.3">
      <c r="A15" s="96"/>
      <c r="B15" s="98"/>
      <c r="C15" s="100"/>
      <c r="D15" s="83"/>
    </row>
    <row r="18" spans="3:5" x14ac:dyDescent="0.25">
      <c r="E18" s="26"/>
    </row>
    <row r="19" spans="3:5" x14ac:dyDescent="0.25">
      <c r="C19" s="26"/>
      <c r="D19" s="26"/>
    </row>
    <row r="20" spans="3:5" x14ac:dyDescent="0.25">
      <c r="C20" s="26"/>
      <c r="D20" s="26"/>
    </row>
    <row r="21" spans="3:5" x14ac:dyDescent="0.25">
      <c r="C21" s="26"/>
      <c r="D21" s="26"/>
    </row>
    <row r="22" spans="3:5" x14ac:dyDescent="0.25">
      <c r="C22" s="26"/>
      <c r="D22" s="26"/>
    </row>
    <row r="23" spans="3:5" x14ac:dyDescent="0.25">
      <c r="C23" s="26"/>
      <c r="D23" s="26"/>
    </row>
    <row r="24" spans="3:5" x14ac:dyDescent="0.25">
      <c r="C24" s="26"/>
      <c r="D24" s="26"/>
    </row>
    <row r="25" spans="3:5" x14ac:dyDescent="0.25">
      <c r="C25" s="26"/>
      <c r="D25" s="26"/>
    </row>
    <row r="26" spans="3:5" x14ac:dyDescent="0.25">
      <c r="C26" s="26"/>
      <c r="D26" s="26"/>
    </row>
    <row r="27" spans="3:5" x14ac:dyDescent="0.25">
      <c r="C27" s="26"/>
      <c r="D27" s="26"/>
    </row>
    <row r="28" spans="3:5" x14ac:dyDescent="0.25">
      <c r="C28" s="26"/>
      <c r="D28" s="26"/>
    </row>
    <row r="29" spans="3:5" x14ac:dyDescent="0.25">
      <c r="C29" s="26"/>
      <c r="D29" s="26"/>
    </row>
    <row r="30" spans="3:5" x14ac:dyDescent="0.25">
      <c r="C30" s="26"/>
      <c r="D30" s="26"/>
    </row>
    <row r="31" spans="3:5" x14ac:dyDescent="0.25">
      <c r="C31" s="26"/>
      <c r="D31" s="26"/>
    </row>
    <row r="32" spans="3:5" x14ac:dyDescent="0.25">
      <c r="C32" s="26"/>
      <c r="D32" s="26"/>
    </row>
    <row r="33" spans="3:4" x14ac:dyDescent="0.25">
      <c r="C33" s="26"/>
      <c r="D33" s="26"/>
    </row>
    <row r="34" spans="3:4" x14ac:dyDescent="0.25">
      <c r="C34" s="26"/>
      <c r="D34" s="26"/>
    </row>
    <row r="35" spans="3:4" x14ac:dyDescent="0.25">
      <c r="C35" s="26"/>
      <c r="D35" s="26"/>
    </row>
    <row r="36" spans="3:4" x14ac:dyDescent="0.25">
      <c r="C36" s="26"/>
      <c r="D36" s="26"/>
    </row>
    <row r="37" spans="3:4" x14ac:dyDescent="0.25">
      <c r="C37" s="26"/>
      <c r="D37" s="26"/>
    </row>
    <row r="38" spans="3:4" x14ac:dyDescent="0.25">
      <c r="C38" s="26"/>
      <c r="D38" s="26"/>
    </row>
    <row r="39" spans="3:4" x14ac:dyDescent="0.25">
      <c r="C39" s="26"/>
      <c r="D39" s="26"/>
    </row>
    <row r="40" spans="3:4" x14ac:dyDescent="0.25">
      <c r="C40" s="26"/>
      <c r="D40" s="26"/>
    </row>
    <row r="41" spans="3:4" x14ac:dyDescent="0.25">
      <c r="C41" s="26"/>
      <c r="D41" s="26"/>
    </row>
    <row r="42" spans="3:4" x14ac:dyDescent="0.25">
      <c r="C42" s="26"/>
      <c r="D42" s="26"/>
    </row>
    <row r="43" spans="3:4" x14ac:dyDescent="0.25">
      <c r="C43" s="26"/>
      <c r="D43" s="26"/>
    </row>
    <row r="44" spans="3:4" x14ac:dyDescent="0.25">
      <c r="C44" s="26"/>
      <c r="D44" s="26"/>
    </row>
    <row r="45" spans="3:4" x14ac:dyDescent="0.25">
      <c r="C45" s="26"/>
      <c r="D45" s="26"/>
    </row>
    <row r="46" spans="3:4" x14ac:dyDescent="0.25">
      <c r="C46" s="26"/>
      <c r="D46" s="26"/>
    </row>
    <row r="47" spans="3:4" x14ac:dyDescent="0.25">
      <c r="C47" s="26"/>
      <c r="D47" s="26"/>
    </row>
    <row r="48" spans="3:4" x14ac:dyDescent="0.25">
      <c r="C48" s="26"/>
      <c r="D48" s="26"/>
    </row>
    <row r="49" spans="3:4" x14ac:dyDescent="0.25">
      <c r="C49" s="26"/>
      <c r="D49" s="26"/>
    </row>
    <row r="50" spans="3:4" x14ac:dyDescent="0.25">
      <c r="C50" s="26"/>
      <c r="D50" s="26"/>
    </row>
    <row r="51" spans="3:4" x14ac:dyDescent="0.25">
      <c r="C51" s="26"/>
      <c r="D51" s="26"/>
    </row>
    <row r="52" spans="3:4" x14ac:dyDescent="0.25">
      <c r="C52" s="26"/>
      <c r="D52" s="26"/>
    </row>
    <row r="53" spans="3:4" x14ac:dyDescent="0.25">
      <c r="C53" s="26"/>
      <c r="D53" s="26"/>
    </row>
    <row r="54" spans="3:4" x14ac:dyDescent="0.25">
      <c r="C54" s="26"/>
      <c r="D54" s="26"/>
    </row>
    <row r="55" spans="3:4" x14ac:dyDescent="0.25">
      <c r="C55" s="26"/>
      <c r="D55" s="26"/>
    </row>
    <row r="56" spans="3:4" x14ac:dyDescent="0.25">
      <c r="C56" s="26"/>
      <c r="D56" s="26"/>
    </row>
    <row r="57" spans="3:4" x14ac:dyDescent="0.25">
      <c r="C57" s="26"/>
      <c r="D57" s="26"/>
    </row>
    <row r="58" spans="3:4" x14ac:dyDescent="0.25">
      <c r="C58" s="26"/>
      <c r="D58" s="26"/>
    </row>
    <row r="59" spans="3:4" x14ac:dyDescent="0.25">
      <c r="C59" s="26"/>
      <c r="D59" s="26"/>
    </row>
    <row r="60" spans="3:4" x14ac:dyDescent="0.25">
      <c r="C60" s="26"/>
      <c r="D60" s="26"/>
    </row>
    <row r="61" spans="3:4" x14ac:dyDescent="0.25">
      <c r="C61" s="26"/>
      <c r="D61" s="26"/>
    </row>
    <row r="62" spans="3:4" x14ac:dyDescent="0.25">
      <c r="C62" s="26"/>
      <c r="D62" s="26"/>
    </row>
    <row r="63" spans="3:4" x14ac:dyDescent="0.25">
      <c r="C63" s="26"/>
      <c r="D63" s="26"/>
    </row>
    <row r="64" spans="3:4" x14ac:dyDescent="0.25">
      <c r="C64" s="26"/>
      <c r="D64" s="26"/>
    </row>
    <row r="65" spans="3:4" x14ac:dyDescent="0.25">
      <c r="C65" s="26"/>
      <c r="D65" s="26"/>
    </row>
    <row r="66" spans="3:4" x14ac:dyDescent="0.25">
      <c r="C66" s="26"/>
      <c r="D66" s="26"/>
    </row>
    <row r="67" spans="3:4" x14ac:dyDescent="0.25">
      <c r="C67" s="26"/>
      <c r="D67" s="26"/>
    </row>
    <row r="68" spans="3:4" x14ac:dyDescent="0.25">
      <c r="C68" s="26"/>
      <c r="D68" s="26"/>
    </row>
    <row r="69" spans="3:4" x14ac:dyDescent="0.25">
      <c r="C69" s="26"/>
      <c r="D69" s="26"/>
    </row>
    <row r="70" spans="3:4" x14ac:dyDescent="0.25">
      <c r="C70" s="26"/>
      <c r="D70" s="26"/>
    </row>
    <row r="71" spans="3:4" x14ac:dyDescent="0.25">
      <c r="C71" s="26"/>
      <c r="D71" s="26"/>
    </row>
    <row r="72" spans="3:4" x14ac:dyDescent="0.25">
      <c r="C72" s="26"/>
      <c r="D72" s="26"/>
    </row>
    <row r="73" spans="3:4" x14ac:dyDescent="0.25">
      <c r="C73" s="26"/>
      <c r="D73" s="26"/>
    </row>
    <row r="74" spans="3:4" x14ac:dyDescent="0.25">
      <c r="C74" s="26"/>
      <c r="D74" s="26"/>
    </row>
    <row r="75" spans="3:4" x14ac:dyDescent="0.25">
      <c r="C75" s="26"/>
      <c r="D75" s="26"/>
    </row>
    <row r="76" spans="3:4" x14ac:dyDescent="0.25">
      <c r="C76" s="26"/>
      <c r="D76" s="26"/>
    </row>
    <row r="77" spans="3:4" x14ac:dyDescent="0.25">
      <c r="C77" s="26"/>
      <c r="D77" s="26"/>
    </row>
    <row r="78" spans="3:4" x14ac:dyDescent="0.25">
      <c r="C78" s="26"/>
      <c r="D78" s="26"/>
    </row>
    <row r="79" spans="3:4" x14ac:dyDescent="0.25">
      <c r="C79" s="26"/>
      <c r="D79" s="26"/>
    </row>
    <row r="80" spans="3:4" x14ac:dyDescent="0.25">
      <c r="C80" s="26"/>
      <c r="D80" s="26"/>
    </row>
    <row r="81" spans="3:4" x14ac:dyDescent="0.25">
      <c r="C81" s="26"/>
      <c r="D81" s="26"/>
    </row>
    <row r="82" spans="3:4" x14ac:dyDescent="0.25">
      <c r="C82" s="26"/>
      <c r="D82" s="26"/>
    </row>
    <row r="83" spans="3:4" x14ac:dyDescent="0.25">
      <c r="C83" s="26"/>
      <c r="D83" s="26"/>
    </row>
    <row r="84" spans="3:4" x14ac:dyDescent="0.25">
      <c r="C84" s="26"/>
      <c r="D84" s="26"/>
    </row>
    <row r="85" spans="3:4" x14ac:dyDescent="0.25">
      <c r="C85" s="26"/>
      <c r="D85" s="26"/>
    </row>
    <row r="86" spans="3:4" x14ac:dyDescent="0.25">
      <c r="C86" s="26"/>
      <c r="D86" s="26"/>
    </row>
    <row r="87" spans="3:4" x14ac:dyDescent="0.25">
      <c r="C87" s="26"/>
      <c r="D87" s="26"/>
    </row>
    <row r="88" spans="3:4" x14ac:dyDescent="0.25">
      <c r="C88" s="26"/>
      <c r="D88" s="26"/>
    </row>
    <row r="89" spans="3:4" x14ac:dyDescent="0.25">
      <c r="C89" s="26"/>
      <c r="D89" s="26"/>
    </row>
    <row r="90" spans="3:4" x14ac:dyDescent="0.25">
      <c r="C90" s="26"/>
      <c r="D90" s="26"/>
    </row>
    <row r="91" spans="3:4" x14ac:dyDescent="0.25">
      <c r="C91" s="26"/>
      <c r="D91" s="26"/>
    </row>
    <row r="92" spans="3:4" x14ac:dyDescent="0.25">
      <c r="C92" s="26"/>
      <c r="D92" s="26"/>
    </row>
    <row r="93" spans="3:4" x14ac:dyDescent="0.25">
      <c r="C93" s="26"/>
      <c r="D93" s="26"/>
    </row>
    <row r="94" spans="3:4" x14ac:dyDescent="0.25">
      <c r="C94" s="26"/>
      <c r="D94" s="26"/>
    </row>
    <row r="95" spans="3:4" x14ac:dyDescent="0.25">
      <c r="C95" s="26"/>
      <c r="D95" s="26"/>
    </row>
    <row r="96" spans="3:4" x14ac:dyDescent="0.25">
      <c r="C96" s="26"/>
      <c r="D96" s="26"/>
    </row>
    <row r="97" spans="3:4" x14ac:dyDescent="0.25">
      <c r="C97" s="26"/>
      <c r="D97" s="26"/>
    </row>
    <row r="98" spans="3:4" x14ac:dyDescent="0.25">
      <c r="C98" s="26"/>
      <c r="D98" s="26"/>
    </row>
    <row r="99" spans="3:4" x14ac:dyDescent="0.25">
      <c r="C99" s="26"/>
      <c r="D99" s="26"/>
    </row>
    <row r="100" spans="3:4" x14ac:dyDescent="0.25">
      <c r="C100" s="26"/>
      <c r="D100" s="26"/>
    </row>
    <row r="101" spans="3:4" x14ac:dyDescent="0.25">
      <c r="C101" s="26"/>
      <c r="D101" s="26"/>
    </row>
    <row r="102" spans="3:4" x14ac:dyDescent="0.25">
      <c r="C102" s="26"/>
      <c r="D102" s="26"/>
    </row>
    <row r="103" spans="3:4" x14ac:dyDescent="0.25">
      <c r="C103" s="26"/>
      <c r="D103" s="26"/>
    </row>
    <row r="104" spans="3:4" x14ac:dyDescent="0.25">
      <c r="C104" s="26"/>
      <c r="D104" s="26"/>
    </row>
    <row r="105" spans="3:4" x14ac:dyDescent="0.25">
      <c r="C105" s="26"/>
      <c r="D105" s="26"/>
    </row>
    <row r="106" spans="3:4" x14ac:dyDescent="0.25">
      <c r="C106" s="26"/>
      <c r="D106" s="26"/>
    </row>
    <row r="107" spans="3:4" x14ac:dyDescent="0.25">
      <c r="C107" s="26"/>
      <c r="D107" s="26"/>
    </row>
    <row r="108" spans="3:4" x14ac:dyDescent="0.25">
      <c r="C108" s="26"/>
      <c r="D108" s="26"/>
    </row>
    <row r="109" spans="3:4" x14ac:dyDescent="0.25">
      <c r="C109" s="26"/>
      <c r="D109" s="26"/>
    </row>
    <row r="110" spans="3:4" x14ac:dyDescent="0.25">
      <c r="C110" s="26"/>
      <c r="D110" s="26"/>
    </row>
    <row r="111" spans="3:4" x14ac:dyDescent="0.25">
      <c r="C111" s="26"/>
      <c r="D111" s="26"/>
    </row>
    <row r="112" spans="3:4" x14ac:dyDescent="0.25">
      <c r="C112" s="26"/>
      <c r="D112" s="26"/>
    </row>
    <row r="113" spans="3:4" x14ac:dyDescent="0.25">
      <c r="C113" s="26"/>
      <c r="D113" s="26"/>
    </row>
    <row r="114" spans="3:4" x14ac:dyDescent="0.25">
      <c r="C114" s="26"/>
      <c r="D114" s="26"/>
    </row>
    <row r="115" spans="3:4" x14ac:dyDescent="0.25">
      <c r="C115" s="26"/>
      <c r="D115" s="26"/>
    </row>
    <row r="116" spans="3:4" x14ac:dyDescent="0.25">
      <c r="C116" s="26"/>
      <c r="D116" s="26"/>
    </row>
    <row r="117" spans="3:4" x14ac:dyDescent="0.25">
      <c r="C117" s="26"/>
      <c r="D117" s="26"/>
    </row>
    <row r="118" spans="3:4" x14ac:dyDescent="0.25">
      <c r="C118" s="26"/>
      <c r="D118" s="26"/>
    </row>
    <row r="119" spans="3:4" x14ac:dyDescent="0.25">
      <c r="C119" s="26"/>
      <c r="D119" s="26"/>
    </row>
    <row r="120" spans="3:4" x14ac:dyDescent="0.25">
      <c r="C120" s="26"/>
      <c r="D120" s="26"/>
    </row>
    <row r="121" spans="3:4" x14ac:dyDescent="0.25">
      <c r="C121" s="26"/>
      <c r="D121" s="26"/>
    </row>
    <row r="122" spans="3:4" x14ac:dyDescent="0.25">
      <c r="C122" s="26"/>
      <c r="D122" s="26"/>
    </row>
    <row r="123" spans="3:4" x14ac:dyDescent="0.25">
      <c r="C123" s="26"/>
      <c r="D123" s="26"/>
    </row>
    <row r="124" spans="3:4" x14ac:dyDescent="0.25">
      <c r="C124" s="26"/>
      <c r="D124" s="26"/>
    </row>
    <row r="125" spans="3:4" x14ac:dyDescent="0.25">
      <c r="C125" s="26"/>
      <c r="D125" s="26"/>
    </row>
    <row r="126" spans="3:4" x14ac:dyDescent="0.25">
      <c r="C126" s="26"/>
      <c r="D126" s="26"/>
    </row>
    <row r="127" spans="3:4" x14ac:dyDescent="0.25">
      <c r="C127" s="26"/>
      <c r="D127" s="26"/>
    </row>
    <row r="128" spans="3:4" x14ac:dyDescent="0.25">
      <c r="C128" s="26"/>
      <c r="D128" s="26"/>
    </row>
    <row r="129" spans="3:4" x14ac:dyDescent="0.25">
      <c r="C129" s="26"/>
      <c r="D129" s="26"/>
    </row>
    <row r="130" spans="3:4" x14ac:dyDescent="0.25">
      <c r="C130" s="26"/>
      <c r="D130" s="26"/>
    </row>
    <row r="131" spans="3:4" x14ac:dyDescent="0.25">
      <c r="C131" s="26"/>
      <c r="D131" s="26"/>
    </row>
    <row r="132" spans="3:4" x14ac:dyDescent="0.25">
      <c r="C132" s="26"/>
      <c r="D132" s="26"/>
    </row>
    <row r="133" spans="3:4" x14ac:dyDescent="0.25">
      <c r="C133" s="26"/>
      <c r="D133" s="26"/>
    </row>
    <row r="134" spans="3:4" x14ac:dyDescent="0.25">
      <c r="C134" s="26"/>
      <c r="D134" s="26"/>
    </row>
    <row r="135" spans="3:4" x14ac:dyDescent="0.25">
      <c r="C135" s="26"/>
      <c r="D135" s="26"/>
    </row>
    <row r="136" spans="3:4" x14ac:dyDescent="0.25">
      <c r="C136" s="26"/>
      <c r="D136" s="26"/>
    </row>
    <row r="137" spans="3:4" x14ac:dyDescent="0.25">
      <c r="C137" s="26"/>
      <c r="D137" s="26"/>
    </row>
    <row r="138" spans="3:4" x14ac:dyDescent="0.25">
      <c r="C138" s="26"/>
      <c r="D138" s="26"/>
    </row>
    <row r="139" spans="3:4" x14ac:dyDescent="0.25">
      <c r="C139" s="26"/>
      <c r="D139" s="26"/>
    </row>
    <row r="140" spans="3:4" x14ac:dyDescent="0.25">
      <c r="C140" s="26"/>
      <c r="D140" s="26"/>
    </row>
    <row r="141" spans="3:4" x14ac:dyDescent="0.25">
      <c r="C141" s="26"/>
      <c r="D141" s="26"/>
    </row>
    <row r="142" spans="3:4" x14ac:dyDescent="0.25">
      <c r="C142" s="26"/>
      <c r="D142" s="26"/>
    </row>
    <row r="143" spans="3:4" x14ac:dyDescent="0.25">
      <c r="C143" s="26"/>
      <c r="D143" s="26"/>
    </row>
    <row r="144" spans="3:4" x14ac:dyDescent="0.25">
      <c r="C144" s="26"/>
      <c r="D144" s="26"/>
    </row>
    <row r="145" spans="3:4" x14ac:dyDescent="0.25">
      <c r="C145" s="26"/>
      <c r="D145" s="26"/>
    </row>
    <row r="146" spans="3:4" x14ac:dyDescent="0.25">
      <c r="C146" s="26"/>
      <c r="D146" s="26"/>
    </row>
    <row r="147" spans="3:4" x14ac:dyDescent="0.25">
      <c r="C147" s="26"/>
      <c r="D147" s="26"/>
    </row>
    <row r="148" spans="3:4" x14ac:dyDescent="0.25">
      <c r="C148" s="26"/>
      <c r="D148" s="26"/>
    </row>
    <row r="149" spans="3:4" x14ac:dyDescent="0.25">
      <c r="C149" s="26"/>
      <c r="D149" s="26"/>
    </row>
  </sheetData>
  <mergeCells count="27">
    <mergeCell ref="AO9:AO10"/>
    <mergeCell ref="A11:C11"/>
    <mergeCell ref="D1:D4"/>
    <mergeCell ref="AO5:AO6"/>
    <mergeCell ref="B7:B8"/>
    <mergeCell ref="C7:C8"/>
    <mergeCell ref="AN7:AN8"/>
    <mergeCell ref="AO7:AO8"/>
    <mergeCell ref="B5:B6"/>
    <mergeCell ref="C5:C6"/>
    <mergeCell ref="AO1:AO4"/>
    <mergeCell ref="E2:M2"/>
    <mergeCell ref="N2:P2"/>
    <mergeCell ref="Q2:Y2"/>
    <mergeCell ref="Z2:AM2"/>
    <mergeCell ref="D14:D15"/>
    <mergeCell ref="A1:A4"/>
    <mergeCell ref="B1:B4"/>
    <mergeCell ref="C1:C4"/>
    <mergeCell ref="AN1:AN4"/>
    <mergeCell ref="AN5:AN6"/>
    <mergeCell ref="A14:A15"/>
    <mergeCell ref="B14:B15"/>
    <mergeCell ref="C14:C15"/>
    <mergeCell ref="B9:B10"/>
    <mergeCell ref="C9:C10"/>
    <mergeCell ref="AN9:AN10"/>
  </mergeCells>
  <conditionalFormatting sqref="E5:AM11">
    <cfRule type="cellIs" dxfId="1" priority="1" operator="equal">
      <formula>0</formula>
    </cfRule>
  </conditionalFormatting>
  <dataValidations disablePrompts="1" count="2">
    <dataValidation type="textLength" allowBlank="1" showInputMessage="1" showErrorMessage="1" sqref="A5 A9 A7" xr:uid="{02E5F623-BB9E-4651-B464-863B21B2E805}">
      <formula1>0</formula1>
      <formula2>0</formula2>
    </dataValidation>
    <dataValidation type="list" allowBlank="1" showInputMessage="1" showErrorMessage="1" sqref="A6 A8 A10:A11" xr:uid="{05192F37-D468-423D-BE3F-43DE3FB26775}">
      <formula1>"A,B"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84BE7-45E7-46FE-9780-7858222C1CB7}">
  <dimension ref="A1:AN30"/>
  <sheetViews>
    <sheetView topLeftCell="Y1" workbookViewId="0">
      <selection activeCell="C4" sqref="C4:AK4"/>
    </sheetView>
  </sheetViews>
  <sheetFormatPr defaultColWidth="9.140625" defaultRowHeight="15" x14ac:dyDescent="0.25"/>
  <cols>
    <col min="1" max="1" width="6.85546875" bestFit="1" customWidth="1"/>
    <col min="2" max="2" width="120.42578125" bestFit="1" customWidth="1"/>
    <col min="3" max="3" width="28.42578125" bestFit="1" customWidth="1"/>
    <col min="4" max="9" width="13.42578125" bestFit="1" customWidth="1"/>
    <col min="10" max="10" width="18.7109375" bestFit="1" customWidth="1"/>
    <col min="11" max="12" width="32" bestFit="1" customWidth="1"/>
    <col min="13" max="13" width="13.42578125" bestFit="1" customWidth="1"/>
    <col min="14" max="15" width="36.28515625" bestFit="1" customWidth="1"/>
    <col min="16" max="16" width="39.42578125" bestFit="1" customWidth="1"/>
    <col min="17" max="35" width="13.42578125" bestFit="1" customWidth="1"/>
    <col min="36" max="37" width="13.42578125" customWidth="1"/>
    <col min="38" max="38" width="81.28515625" customWidth="1"/>
    <col min="39" max="39" width="20.7109375" bestFit="1" customWidth="1"/>
    <col min="40" max="40" width="17.7109375" customWidth="1"/>
  </cols>
  <sheetData>
    <row r="1" spans="1:40" ht="15.75" thickBot="1" x14ac:dyDescent="0.3">
      <c r="A1" s="84" t="s">
        <v>0</v>
      </c>
      <c r="B1" s="84" t="s">
        <v>1</v>
      </c>
      <c r="C1" s="75">
        <v>44348</v>
      </c>
      <c r="D1" s="2">
        <v>44378</v>
      </c>
      <c r="E1" s="2">
        <v>44409</v>
      </c>
      <c r="F1" s="2">
        <v>44440</v>
      </c>
      <c r="G1" s="2">
        <v>44470</v>
      </c>
      <c r="H1" s="2">
        <v>44501</v>
      </c>
      <c r="I1" s="2">
        <v>44531</v>
      </c>
      <c r="J1" s="2">
        <v>44562</v>
      </c>
      <c r="K1" s="2">
        <v>44593</v>
      </c>
      <c r="L1" s="1">
        <v>44621</v>
      </c>
      <c r="M1" s="2">
        <v>44652</v>
      </c>
      <c r="N1" s="3">
        <v>44682</v>
      </c>
      <c r="O1" s="75">
        <v>44713</v>
      </c>
      <c r="P1" s="2">
        <v>44743</v>
      </c>
      <c r="Q1" s="2">
        <v>44774</v>
      </c>
      <c r="R1" s="2">
        <v>44805</v>
      </c>
      <c r="S1" s="2">
        <v>44835</v>
      </c>
      <c r="T1" s="2">
        <v>44866</v>
      </c>
      <c r="U1" s="2">
        <v>44896</v>
      </c>
      <c r="V1" s="2">
        <v>44927</v>
      </c>
      <c r="W1" s="2">
        <v>44958</v>
      </c>
      <c r="X1" s="2">
        <v>44986</v>
      </c>
      <c r="Y1" s="2">
        <v>45017</v>
      </c>
      <c r="Z1" s="2">
        <v>45047</v>
      </c>
      <c r="AA1" s="2">
        <v>45078</v>
      </c>
      <c r="AB1" s="2">
        <v>45108</v>
      </c>
      <c r="AC1" s="2">
        <v>45139</v>
      </c>
      <c r="AD1" s="2">
        <v>45170</v>
      </c>
      <c r="AE1" s="2">
        <v>45200</v>
      </c>
      <c r="AF1" s="2">
        <v>45231</v>
      </c>
      <c r="AG1" s="2">
        <v>45261</v>
      </c>
      <c r="AH1" s="2">
        <v>45292</v>
      </c>
      <c r="AI1" s="2">
        <v>45323</v>
      </c>
      <c r="AJ1" s="2">
        <v>45352</v>
      </c>
      <c r="AK1" s="2">
        <v>45383</v>
      </c>
      <c r="AL1" s="124"/>
    </row>
    <row r="2" spans="1:40" ht="15.75" thickBot="1" x14ac:dyDescent="0.3">
      <c r="A2" s="85"/>
      <c r="B2" s="85"/>
      <c r="C2" s="119" t="s">
        <v>62</v>
      </c>
      <c r="D2" s="119"/>
      <c r="E2" s="119"/>
      <c r="F2" s="119"/>
      <c r="G2" s="119"/>
      <c r="H2" s="119"/>
      <c r="I2" s="119"/>
      <c r="J2" s="119"/>
      <c r="K2" s="119"/>
      <c r="L2" s="118" t="s">
        <v>6</v>
      </c>
      <c r="M2" s="119"/>
      <c r="N2" s="120"/>
      <c r="O2" s="119" t="s">
        <v>7</v>
      </c>
      <c r="P2" s="119"/>
      <c r="Q2" s="119"/>
      <c r="R2" s="119"/>
      <c r="S2" s="119"/>
      <c r="T2" s="119"/>
      <c r="U2" s="119"/>
      <c r="V2" s="119"/>
      <c r="W2" s="121"/>
      <c r="X2" s="122" t="s">
        <v>8</v>
      </c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4"/>
    </row>
    <row r="3" spans="1:40" ht="15.75" thickBot="1" x14ac:dyDescent="0.3">
      <c r="A3" s="85"/>
      <c r="B3" s="85"/>
      <c r="C3" s="5" t="s">
        <v>9</v>
      </c>
      <c r="D3" s="5" t="s">
        <v>9</v>
      </c>
      <c r="E3" s="5" t="s">
        <v>9</v>
      </c>
      <c r="F3" s="5" t="s">
        <v>9</v>
      </c>
      <c r="G3" s="5" t="s">
        <v>9</v>
      </c>
      <c r="H3" s="5" t="s">
        <v>9</v>
      </c>
      <c r="I3" s="5" t="s">
        <v>9</v>
      </c>
      <c r="J3" s="5" t="s">
        <v>9</v>
      </c>
      <c r="K3" s="6" t="s">
        <v>10</v>
      </c>
      <c r="L3" s="4" t="s">
        <v>11</v>
      </c>
      <c r="M3" s="5" t="s">
        <v>11</v>
      </c>
      <c r="N3" s="7" t="s">
        <v>10</v>
      </c>
      <c r="O3" s="8" t="s">
        <v>12</v>
      </c>
      <c r="P3" s="9" t="s">
        <v>12</v>
      </c>
      <c r="Q3" s="9" t="s">
        <v>12</v>
      </c>
      <c r="R3" s="9" t="s">
        <v>12</v>
      </c>
      <c r="S3" s="10" t="s">
        <v>12</v>
      </c>
      <c r="T3" s="9" t="s">
        <v>12</v>
      </c>
      <c r="U3" s="10" t="s">
        <v>12</v>
      </c>
      <c r="V3" s="9" t="s">
        <v>12</v>
      </c>
      <c r="W3" s="9" t="s">
        <v>10</v>
      </c>
      <c r="X3" s="9" t="s">
        <v>8</v>
      </c>
      <c r="Y3" s="9" t="s">
        <v>8</v>
      </c>
      <c r="Z3" s="9" t="s">
        <v>8</v>
      </c>
      <c r="AA3" s="9" t="s">
        <v>8</v>
      </c>
      <c r="AB3" s="9" t="s">
        <v>8</v>
      </c>
      <c r="AC3" s="9" t="s">
        <v>8</v>
      </c>
      <c r="AD3" s="9" t="s">
        <v>8</v>
      </c>
      <c r="AE3" s="9" t="s">
        <v>8</v>
      </c>
      <c r="AF3" s="9" t="s">
        <v>8</v>
      </c>
      <c r="AG3" s="9" t="s">
        <v>8</v>
      </c>
      <c r="AH3" s="9" t="s">
        <v>8</v>
      </c>
      <c r="AI3" s="76" t="s">
        <v>8</v>
      </c>
      <c r="AJ3" s="4" t="s">
        <v>8</v>
      </c>
      <c r="AK3" s="9" t="s">
        <v>8</v>
      </c>
      <c r="AL3" s="124"/>
    </row>
    <row r="4" spans="1:40" ht="15.75" thickBot="1" x14ac:dyDescent="0.3">
      <c r="A4" s="86"/>
      <c r="B4" s="86"/>
      <c r="C4" s="5"/>
      <c r="D4" s="5"/>
      <c r="E4" s="5"/>
      <c r="F4" s="5"/>
      <c r="G4" s="5"/>
      <c r="H4" s="5"/>
      <c r="I4" s="5"/>
      <c r="J4" s="5" t="s">
        <v>57</v>
      </c>
      <c r="K4" s="6" t="s">
        <v>58</v>
      </c>
      <c r="L4" s="4"/>
      <c r="M4" s="9"/>
      <c r="N4" s="11" t="s">
        <v>59</v>
      </c>
      <c r="O4" s="8" t="s">
        <v>63</v>
      </c>
      <c r="P4" s="9"/>
      <c r="Q4" s="9"/>
      <c r="R4" s="9"/>
      <c r="S4" s="10" t="s">
        <v>13</v>
      </c>
      <c r="T4" s="9"/>
      <c r="U4" s="10" t="s">
        <v>14</v>
      </c>
      <c r="V4" s="9"/>
      <c r="W4" s="9" t="s">
        <v>60</v>
      </c>
      <c r="X4" s="9"/>
      <c r="Y4" s="9"/>
      <c r="Z4" s="9"/>
      <c r="AA4" s="9" t="s">
        <v>61</v>
      </c>
      <c r="AB4" s="9"/>
      <c r="AC4" s="9"/>
      <c r="AD4" s="9"/>
      <c r="AE4" s="9"/>
      <c r="AF4" s="9"/>
      <c r="AG4" s="9"/>
      <c r="AH4" s="9"/>
      <c r="AI4" s="9"/>
      <c r="AJ4" s="9"/>
      <c r="AK4" s="9"/>
      <c r="AL4" s="124"/>
    </row>
    <row r="5" spans="1:40" x14ac:dyDescent="0.25">
      <c r="A5" s="27"/>
      <c r="B5" s="28" t="s">
        <v>26</v>
      </c>
      <c r="C5" s="29"/>
      <c r="D5" s="30"/>
      <c r="E5" s="30"/>
      <c r="F5" s="30"/>
      <c r="G5" s="30"/>
      <c r="H5" s="30"/>
      <c r="I5" s="30"/>
      <c r="J5" s="30"/>
      <c r="K5" s="31"/>
      <c r="L5" s="32"/>
      <c r="M5" s="30"/>
      <c r="N5" s="33"/>
      <c r="O5" s="29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25"/>
    </row>
    <row r="6" spans="1:40" x14ac:dyDescent="0.25">
      <c r="A6" s="27"/>
      <c r="B6" s="78" t="s">
        <v>41</v>
      </c>
      <c r="C6" s="34"/>
      <c r="D6" s="34"/>
      <c r="E6" s="34"/>
      <c r="F6" s="34"/>
      <c r="G6" s="34"/>
      <c r="H6" s="34"/>
      <c r="I6" s="35"/>
      <c r="J6" s="35">
        <v>5</v>
      </c>
      <c r="K6" s="36">
        <v>5</v>
      </c>
      <c r="L6" s="37"/>
      <c r="M6" s="35"/>
      <c r="N6" s="38"/>
      <c r="O6" s="34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25"/>
    </row>
    <row r="7" spans="1:40" x14ac:dyDescent="0.25">
      <c r="A7" s="27"/>
      <c r="B7" s="78" t="s">
        <v>42</v>
      </c>
      <c r="C7" s="34"/>
      <c r="D7" s="34"/>
      <c r="E7" s="34"/>
      <c r="F7" s="34"/>
      <c r="G7" s="34"/>
      <c r="H7" s="34"/>
      <c r="I7" s="34"/>
      <c r="J7" s="34"/>
      <c r="K7" s="36"/>
      <c r="L7" s="37">
        <v>10</v>
      </c>
      <c r="M7" s="35"/>
      <c r="N7" s="38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25"/>
    </row>
    <row r="8" spans="1:40" x14ac:dyDescent="0.25">
      <c r="A8" s="27"/>
      <c r="B8" s="78" t="s">
        <v>43</v>
      </c>
      <c r="C8" s="34"/>
      <c r="D8" s="34"/>
      <c r="E8" s="35"/>
      <c r="F8" s="35"/>
      <c r="G8" s="35"/>
      <c r="H8" s="35"/>
      <c r="I8" s="35"/>
      <c r="J8" s="35"/>
      <c r="K8" s="36"/>
      <c r="L8" s="37"/>
      <c r="M8" s="35">
        <v>5</v>
      </c>
      <c r="N8" s="38">
        <v>5</v>
      </c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25"/>
    </row>
    <row r="9" spans="1:40" x14ac:dyDescent="0.25">
      <c r="A9" s="27"/>
      <c r="B9" s="78" t="s">
        <v>44</v>
      </c>
      <c r="C9" s="34"/>
      <c r="D9" s="34"/>
      <c r="E9" s="35"/>
      <c r="F9" s="35"/>
      <c r="G9" s="35"/>
      <c r="H9" s="35"/>
      <c r="I9" s="35"/>
      <c r="J9" s="35"/>
      <c r="K9" s="36"/>
      <c r="L9" s="37"/>
      <c r="M9" s="35"/>
      <c r="N9" s="38"/>
      <c r="O9" s="34">
        <v>10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25"/>
    </row>
    <row r="10" spans="1:40" x14ac:dyDescent="0.25">
      <c r="A10" s="27"/>
      <c r="B10" s="78" t="s">
        <v>45</v>
      </c>
      <c r="C10" s="34"/>
      <c r="D10" s="34"/>
      <c r="E10" s="35"/>
      <c r="F10" s="35"/>
      <c r="G10" s="35"/>
      <c r="H10" s="35"/>
      <c r="I10" s="35"/>
      <c r="J10" s="35"/>
      <c r="K10" s="36"/>
      <c r="L10" s="37"/>
      <c r="M10" s="35"/>
      <c r="N10" s="38"/>
      <c r="O10" s="34"/>
      <c r="P10" s="35"/>
      <c r="Q10" s="35"/>
      <c r="R10" s="35"/>
      <c r="S10" s="35"/>
      <c r="T10" s="35"/>
      <c r="U10" s="35"/>
      <c r="V10" s="35">
        <v>5</v>
      </c>
      <c r="W10" s="35">
        <v>5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25"/>
    </row>
    <row r="11" spans="1:40" x14ac:dyDescent="0.25">
      <c r="A11" s="27"/>
      <c r="B11" s="78" t="s">
        <v>46</v>
      </c>
      <c r="C11" s="34"/>
      <c r="D11" s="34"/>
      <c r="E11" s="35"/>
      <c r="F11" s="35"/>
      <c r="G11" s="35"/>
      <c r="H11" s="35"/>
      <c r="I11" s="35"/>
      <c r="J11" s="35"/>
      <c r="K11" s="36"/>
      <c r="L11" s="37"/>
      <c r="M11" s="35"/>
      <c r="N11" s="38"/>
      <c r="O11" s="34"/>
      <c r="P11" s="35"/>
      <c r="Q11" s="35"/>
      <c r="R11" s="35"/>
      <c r="S11" s="35"/>
      <c r="T11" s="35"/>
      <c r="U11" s="35"/>
      <c r="V11" s="35"/>
      <c r="W11" s="35"/>
      <c r="X11" s="35">
        <v>10</v>
      </c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25"/>
    </row>
    <row r="12" spans="1:40" x14ac:dyDescent="0.25">
      <c r="A12" s="27"/>
      <c r="B12" s="78" t="s">
        <v>47</v>
      </c>
      <c r="C12" s="34"/>
      <c r="D12" s="34"/>
      <c r="E12" s="35"/>
      <c r="F12" s="35"/>
      <c r="G12" s="35"/>
      <c r="H12" s="35"/>
      <c r="I12" s="35"/>
      <c r="J12" s="35"/>
      <c r="K12" s="36"/>
      <c r="L12" s="37"/>
      <c r="M12" s="35"/>
      <c r="N12" s="38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>
        <v>5</v>
      </c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25"/>
    </row>
    <row r="13" spans="1:40" x14ac:dyDescent="0.25">
      <c r="A13" s="27"/>
      <c r="B13" s="78" t="s">
        <v>48</v>
      </c>
      <c r="C13" s="34"/>
      <c r="D13" s="34"/>
      <c r="E13" s="35"/>
      <c r="F13" s="35"/>
      <c r="G13" s="35"/>
      <c r="H13" s="35"/>
      <c r="I13" s="35"/>
      <c r="J13" s="35"/>
      <c r="K13" s="36"/>
      <c r="L13" s="37"/>
      <c r="M13" s="35"/>
      <c r="N13" s="38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>
        <v>10</v>
      </c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25"/>
    </row>
    <row r="14" spans="1:40" ht="15.75" thickBot="1" x14ac:dyDescent="0.3">
      <c r="A14" s="27"/>
      <c r="B14" s="79" t="s">
        <v>55</v>
      </c>
      <c r="C14" s="40"/>
      <c r="D14" s="41"/>
      <c r="E14" s="41"/>
      <c r="F14" s="41"/>
      <c r="G14" s="41"/>
      <c r="H14" s="41"/>
      <c r="I14" s="41"/>
      <c r="J14" s="41">
        <v>2</v>
      </c>
      <c r="K14" s="42">
        <v>2</v>
      </c>
      <c r="L14" s="43">
        <v>2</v>
      </c>
      <c r="M14" s="41">
        <v>2</v>
      </c>
      <c r="N14" s="44">
        <v>2</v>
      </c>
      <c r="O14" s="40">
        <v>2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1"/>
      <c r="AL14" s="25"/>
      <c r="AM14" s="46"/>
      <c r="AN14" s="46"/>
    </row>
    <row r="15" spans="1:40" x14ac:dyDescent="0.25">
      <c r="A15" s="12"/>
      <c r="B15" s="47" t="s">
        <v>27</v>
      </c>
      <c r="C15" s="48"/>
      <c r="D15" s="49"/>
      <c r="E15" s="49"/>
      <c r="F15" s="49"/>
      <c r="G15" s="49"/>
      <c r="H15" s="49"/>
      <c r="I15" s="49"/>
      <c r="J15" s="49"/>
      <c r="K15" s="50"/>
      <c r="L15" s="51"/>
      <c r="M15" s="49"/>
      <c r="N15" s="52"/>
      <c r="O15" s="48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25"/>
    </row>
    <row r="16" spans="1:40" x14ac:dyDescent="0.25">
      <c r="A16" s="27" t="s">
        <v>28</v>
      </c>
      <c r="B16" s="39" t="s">
        <v>49</v>
      </c>
      <c r="C16" s="34"/>
      <c r="D16" s="35"/>
      <c r="E16" s="35"/>
      <c r="F16" s="35"/>
      <c r="G16" s="35"/>
      <c r="H16" s="35">
        <v>7</v>
      </c>
      <c r="I16" s="35">
        <v>7</v>
      </c>
      <c r="J16" s="35">
        <v>7</v>
      </c>
      <c r="K16" s="36"/>
      <c r="L16" s="37"/>
      <c r="M16" s="35"/>
      <c r="N16" s="38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25"/>
    </row>
    <row r="17" spans="1:40" x14ac:dyDescent="0.25">
      <c r="A17" s="27"/>
      <c r="B17" s="39" t="s">
        <v>50</v>
      </c>
      <c r="C17" s="34"/>
      <c r="D17" s="35"/>
      <c r="E17" s="35"/>
      <c r="F17" s="35"/>
      <c r="G17" s="35"/>
      <c r="H17" s="35"/>
      <c r="I17" s="35"/>
      <c r="J17" s="35"/>
      <c r="K17" s="36"/>
      <c r="L17" s="37">
        <v>7</v>
      </c>
      <c r="M17" s="35">
        <v>7</v>
      </c>
      <c r="N17" s="38">
        <v>7</v>
      </c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25"/>
    </row>
    <row r="18" spans="1:40" ht="15.75" thickBot="1" x14ac:dyDescent="0.3">
      <c r="A18" s="27"/>
      <c r="B18" s="39" t="s">
        <v>51</v>
      </c>
      <c r="C18" s="54"/>
      <c r="D18" s="55"/>
      <c r="E18" s="55"/>
      <c r="F18" s="55"/>
      <c r="G18" s="55"/>
      <c r="H18" s="55"/>
      <c r="I18" s="55"/>
      <c r="J18" s="55"/>
      <c r="K18" s="56"/>
      <c r="L18" s="57"/>
      <c r="M18" s="55"/>
      <c r="N18" s="58"/>
      <c r="O18" s="54"/>
      <c r="P18" s="55"/>
      <c r="Q18" s="55"/>
      <c r="R18" s="55"/>
      <c r="S18" s="55"/>
      <c r="T18" s="55"/>
      <c r="U18" s="55">
        <v>7</v>
      </c>
      <c r="V18" s="55">
        <v>7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25"/>
      <c r="AM18" s="46"/>
      <c r="AN18" s="46"/>
    </row>
    <row r="19" spans="1:40" x14ac:dyDescent="0.25">
      <c r="A19" s="12"/>
      <c r="B19" s="59" t="s">
        <v>29</v>
      </c>
      <c r="C19" s="17"/>
      <c r="D19" s="14"/>
      <c r="E19" s="14"/>
      <c r="F19" s="14"/>
      <c r="G19" s="14"/>
      <c r="H19" s="14"/>
      <c r="I19" s="14"/>
      <c r="J19" s="14"/>
      <c r="K19" s="15"/>
      <c r="L19" s="13"/>
      <c r="M19" s="14"/>
      <c r="N19" s="16"/>
      <c r="O19" s="17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25"/>
    </row>
    <row r="20" spans="1:40" x14ac:dyDescent="0.25">
      <c r="A20" s="27" t="s">
        <v>28</v>
      </c>
      <c r="B20" s="81" t="s">
        <v>56</v>
      </c>
      <c r="C20" s="34"/>
      <c r="D20" s="35"/>
      <c r="E20" s="35"/>
      <c r="F20" s="35"/>
      <c r="G20" s="35">
        <v>4</v>
      </c>
      <c r="H20" s="35">
        <v>4</v>
      </c>
      <c r="I20" s="35">
        <v>4</v>
      </c>
      <c r="J20" s="35">
        <v>4</v>
      </c>
      <c r="K20" s="36">
        <v>6</v>
      </c>
      <c r="L20" s="37">
        <v>4</v>
      </c>
      <c r="M20" s="35">
        <v>4</v>
      </c>
      <c r="N20" s="38">
        <v>10</v>
      </c>
      <c r="O20" s="34">
        <v>4</v>
      </c>
      <c r="P20" s="34">
        <v>4</v>
      </c>
      <c r="Q20" s="34">
        <v>4</v>
      </c>
      <c r="R20" s="34">
        <v>4</v>
      </c>
      <c r="S20" s="34">
        <v>4</v>
      </c>
      <c r="T20" s="34">
        <v>4</v>
      </c>
      <c r="U20" s="34">
        <v>4</v>
      </c>
      <c r="V20" s="34">
        <v>4</v>
      </c>
      <c r="W20" s="35">
        <v>4</v>
      </c>
      <c r="X20" s="35">
        <v>4</v>
      </c>
      <c r="Y20" s="35">
        <v>4</v>
      </c>
      <c r="Z20" s="35">
        <v>4</v>
      </c>
      <c r="AA20" s="35">
        <v>4</v>
      </c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25"/>
    </row>
    <row r="21" spans="1:40" ht="15.75" thickBot="1" x14ac:dyDescent="0.3">
      <c r="A21" s="27"/>
      <c r="B21" s="53" t="s">
        <v>52</v>
      </c>
      <c r="C21" s="34"/>
      <c r="D21" s="35"/>
      <c r="E21" s="35"/>
      <c r="F21" s="35"/>
      <c r="G21" s="35">
        <v>2</v>
      </c>
      <c r="H21" s="35">
        <v>4</v>
      </c>
      <c r="I21" s="35">
        <v>10</v>
      </c>
      <c r="J21" s="35">
        <v>10</v>
      </c>
      <c r="K21" s="35">
        <v>10</v>
      </c>
      <c r="L21" s="37">
        <v>10</v>
      </c>
      <c r="M21" s="35"/>
      <c r="N21" s="38">
        <v>10</v>
      </c>
      <c r="O21" s="34">
        <v>10</v>
      </c>
      <c r="P21" s="34"/>
      <c r="Q21" s="34"/>
      <c r="R21" s="34"/>
      <c r="S21" s="34"/>
      <c r="T21" s="34">
        <v>1</v>
      </c>
      <c r="U21" s="34">
        <v>8</v>
      </c>
      <c r="V21" s="34">
        <v>10</v>
      </c>
      <c r="W21" s="34">
        <v>10</v>
      </c>
      <c r="X21" s="34">
        <v>10</v>
      </c>
      <c r="Y21" s="34">
        <v>10</v>
      </c>
      <c r="Z21" s="35">
        <v>10</v>
      </c>
      <c r="AA21" s="35">
        <v>6</v>
      </c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25"/>
    </row>
    <row r="22" spans="1:40" x14ac:dyDescent="0.25">
      <c r="A22" s="12"/>
      <c r="B22" s="59" t="s">
        <v>30</v>
      </c>
      <c r="C22" s="17"/>
      <c r="D22" s="14"/>
      <c r="E22" s="14"/>
      <c r="F22" s="14"/>
      <c r="G22" s="14"/>
      <c r="H22" s="14"/>
      <c r="I22" s="14"/>
      <c r="J22" s="14"/>
      <c r="K22" s="15"/>
      <c r="L22" s="13"/>
      <c r="M22" s="14"/>
      <c r="N22" s="16"/>
      <c r="O22" s="17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25"/>
      <c r="AM22" s="60"/>
    </row>
    <row r="23" spans="1:40" x14ac:dyDescent="0.25">
      <c r="A23" s="27" t="s">
        <v>28</v>
      </c>
      <c r="B23" s="53" t="s">
        <v>53</v>
      </c>
      <c r="C23" s="34"/>
      <c r="D23" s="35"/>
      <c r="E23" s="35"/>
      <c r="F23" s="35"/>
      <c r="G23" s="35"/>
      <c r="H23" s="35">
        <v>7</v>
      </c>
      <c r="I23" s="35">
        <v>7</v>
      </c>
      <c r="J23" s="35">
        <v>7</v>
      </c>
      <c r="K23" s="36">
        <v>7</v>
      </c>
      <c r="L23" s="37">
        <v>7</v>
      </c>
      <c r="M23" s="35"/>
      <c r="N23" s="38"/>
      <c r="O23" s="34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25"/>
      <c r="AM23" s="26"/>
    </row>
    <row r="24" spans="1:40" ht="15.75" thickBot="1" x14ac:dyDescent="0.3">
      <c r="A24" s="18"/>
      <c r="B24" s="80" t="s">
        <v>54</v>
      </c>
      <c r="C24" s="34"/>
      <c r="D24" s="35"/>
      <c r="E24" s="35"/>
      <c r="F24" s="35"/>
      <c r="G24" s="35"/>
      <c r="H24" s="35">
        <v>7</v>
      </c>
      <c r="I24" s="35">
        <v>7</v>
      </c>
      <c r="J24" s="35">
        <v>7</v>
      </c>
      <c r="K24" s="36">
        <v>7</v>
      </c>
      <c r="L24" s="37">
        <v>7</v>
      </c>
      <c r="M24" s="35"/>
      <c r="N24" s="38"/>
      <c r="O24" s="34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25"/>
    </row>
    <row r="25" spans="1:40" x14ac:dyDescent="0.25">
      <c r="AL25" s="61"/>
    </row>
    <row r="26" spans="1:40" ht="15.75" thickBot="1" x14ac:dyDescent="0.3">
      <c r="AN26" s="46"/>
    </row>
    <row r="27" spans="1:40" ht="15.75" thickBot="1" x14ac:dyDescent="0.3">
      <c r="A27" s="62" t="s">
        <v>28</v>
      </c>
      <c r="B27" s="63" t="s">
        <v>31</v>
      </c>
      <c r="C27" s="64" t="s">
        <v>32</v>
      </c>
    </row>
    <row r="28" spans="1:40" ht="15.75" thickBot="1" x14ac:dyDescent="0.3">
      <c r="A28" s="26"/>
    </row>
    <row r="29" spans="1:40" ht="15" customHeight="1" x14ac:dyDescent="0.25">
      <c r="A29" s="95" t="s">
        <v>28</v>
      </c>
      <c r="B29" s="97" t="s">
        <v>33</v>
      </c>
      <c r="C29" s="99"/>
      <c r="D29" s="82" t="s">
        <v>34</v>
      </c>
    </row>
    <row r="30" spans="1:40" ht="42" customHeight="1" thickBot="1" x14ac:dyDescent="0.3">
      <c r="A30" s="96"/>
      <c r="B30" s="98"/>
      <c r="C30" s="100"/>
      <c r="D30" s="83"/>
    </row>
  </sheetData>
  <mergeCells count="11">
    <mergeCell ref="A29:A30"/>
    <mergeCell ref="B29:B30"/>
    <mergeCell ref="C29:C30"/>
    <mergeCell ref="A1:A4"/>
    <mergeCell ref="B1:B4"/>
    <mergeCell ref="D29:D30"/>
    <mergeCell ref="AL1:AL4"/>
    <mergeCell ref="C2:K2"/>
    <mergeCell ref="L2:N2"/>
    <mergeCell ref="O2:W2"/>
    <mergeCell ref="X2:AK2"/>
  </mergeCells>
  <conditionalFormatting sqref="C5:AK24">
    <cfRule type="cellIs" dxfId="0" priority="1" operator="equal">
      <formula>0</formula>
    </cfRule>
  </conditionalFormatting>
  <dataValidations count="2">
    <dataValidation type="list" allowBlank="1" showInputMessage="1" showErrorMessage="1" sqref="A23:A24 A16:A18 A6:A14 A20:A21" xr:uid="{1880DE85-90EF-4F72-9BC1-86974B5EEF9C}">
      <formula1>"A,B"</formula1>
    </dataValidation>
    <dataValidation type="textLength" allowBlank="1" showInputMessage="1" showErrorMessage="1" sqref="A5 A15 A19 A22" xr:uid="{957EB16E-31A7-4D78-9B67-7E7BC5A07050}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C06A8-5103-49A7-80A2-E63542D4B90F}">
  <dimension ref="A1:C3"/>
  <sheetViews>
    <sheetView workbookViewId="0">
      <selection activeCell="A10" sqref="A10"/>
    </sheetView>
  </sheetViews>
  <sheetFormatPr defaultColWidth="8.85546875" defaultRowHeight="15" x14ac:dyDescent="0.25"/>
  <cols>
    <col min="1" max="1" width="103.7109375" customWidth="1"/>
    <col min="2" max="2" width="13.42578125" bestFit="1" customWidth="1"/>
    <col min="3" max="3" width="75.42578125" bestFit="1" customWidth="1"/>
    <col min="4" max="4" width="37.7109375" customWidth="1"/>
  </cols>
  <sheetData>
    <row r="1" spans="1:3" ht="15" customHeight="1" thickBot="1" x14ac:dyDescent="0.3">
      <c r="A1" s="69" t="s">
        <v>35</v>
      </c>
      <c r="B1" s="69" t="s">
        <v>36</v>
      </c>
      <c r="C1" s="66" t="s">
        <v>5</v>
      </c>
    </row>
    <row r="2" spans="1:3" ht="18" customHeight="1" thickBot="1" x14ac:dyDescent="0.3">
      <c r="A2" s="72" t="s">
        <v>37</v>
      </c>
      <c r="B2" s="70"/>
      <c r="C2" s="77" t="s">
        <v>38</v>
      </c>
    </row>
    <row r="3" spans="1:3" ht="15.75" thickBot="1" x14ac:dyDescent="0.3">
      <c r="A3" s="73" t="s">
        <v>39</v>
      </c>
      <c r="B3" s="71"/>
      <c r="C3" s="65" t="s">
        <v>40</v>
      </c>
    </row>
  </sheetData>
  <phoneticPr fontId="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381C1B77D0CE4582B476498D9AA91F" ma:contentTypeVersion="6" ma:contentTypeDescription="Utwórz nowy dokument." ma:contentTypeScope="" ma:versionID="b5fc9c0b3c4c98c154a6d18de346149c">
  <xsd:schema xmlns:xsd="http://www.w3.org/2001/XMLSchema" xmlns:xs="http://www.w3.org/2001/XMLSchema" xmlns:p="http://schemas.microsoft.com/office/2006/metadata/properties" xmlns:ns2="4124b051-babc-4da4-9a67-01979009f118" xmlns:ns3="6dda6e72-2a2e-41ce-9a5d-d55a3d6559e4" targetNamespace="http://schemas.microsoft.com/office/2006/metadata/properties" ma:root="true" ma:fieldsID="8eaabbcf48ba9d3c06522f30f849b7f3" ns2:_="" ns3:_="">
    <xsd:import namespace="4124b051-babc-4da4-9a67-01979009f118"/>
    <xsd:import namespace="6dda6e72-2a2e-41ce-9a5d-d55a3d6559e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4b051-babc-4da4-9a67-01979009f1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a6e72-2a2e-41ce-9a5d-d55a3d655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124b051-babc-4da4-9a67-01979009f118">
      <UserInfo>
        <DisplayName>Mariusz Kajka</DisplayName>
        <AccountId>22</AccountId>
        <AccountType/>
      </UserInfo>
      <UserInfo>
        <DisplayName>Jarosław Kuik</DisplayName>
        <AccountId>33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65BD49-2192-4EEC-AD60-4E4BADA651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24b051-babc-4da4-9a67-01979009f118"/>
    <ds:schemaRef ds:uri="6dda6e72-2a2e-41ce-9a5d-d55a3d6559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F6C1CC-38AA-4740-B994-C2FB9A9B2EBC}">
  <ds:schemaRefs>
    <ds:schemaRef ds:uri="http://schemas.microsoft.com/office/2006/documentManagement/types"/>
    <ds:schemaRef ds:uri="http://schemas.openxmlformats.org/package/2006/metadata/core-properties"/>
    <ds:schemaRef ds:uri="4124b051-babc-4da4-9a67-01979009f118"/>
    <ds:schemaRef ds:uri="http://purl.org/dc/elements/1.1/"/>
    <ds:schemaRef ds:uri="6dda6e72-2a2e-41ce-9a5d-d55a3d6559e4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01CC95-2D5C-46B9-A37C-75A89E914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Zakres A</vt:lpstr>
      <vt:lpstr>Zakres B</vt:lpstr>
      <vt:lpstr>Opcje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Marcin Sieczka</cp:lastModifiedBy>
  <cp:revision/>
  <dcterms:created xsi:type="dcterms:W3CDTF">2020-05-27T12:52:53Z</dcterms:created>
  <dcterms:modified xsi:type="dcterms:W3CDTF">2021-06-21T07:55:54Z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0x0101009E381C1B77D0CE4582B476498D9AA91F</vt:lpwstr>
  </property>
</Properties>
</file>