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Zaopatrzenie\wlasne\Przetargi 2024\TRYB PODSTAWOWY 2024\TP_30_24 Dezynfekcja skóry_Apteka BISS\TP_30_24 DO PUBLIKACJI\"/>
    </mc:Choice>
  </mc:AlternateContent>
  <bookViews>
    <workbookView xWindow="0" yWindow="0" windowWidth="28800" windowHeight="12435"/>
  </bookViews>
  <sheets>
    <sheet name="PAKIET NR 1-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7" i="1"/>
  <c r="I26" i="1"/>
  <c r="I21" i="1"/>
  <c r="I20" i="1"/>
  <c r="H37" i="1"/>
  <c r="H36" i="1"/>
  <c r="H35" i="1"/>
  <c r="H34" i="1"/>
  <c r="H33" i="1"/>
  <c r="I13" i="1"/>
  <c r="I14" i="1"/>
  <c r="I15" i="1"/>
</calcChain>
</file>

<file path=xl/sharedStrings.xml><?xml version="1.0" encoding="utf-8"?>
<sst xmlns="http://schemas.openxmlformats.org/spreadsheetml/2006/main" count="167" uniqueCount="91">
  <si>
    <t>lp.</t>
  </si>
  <si>
    <t>opis preparatu</t>
  </si>
  <si>
    <t>skład</t>
  </si>
  <si>
    <t>działanie bójcze</t>
  </si>
  <si>
    <t>uwagi</t>
  </si>
  <si>
    <t>rodzaj i wielkość opakowania</t>
  </si>
  <si>
    <t>Ilość op.</t>
  </si>
  <si>
    <t>cena netto za opakowanie [zł]</t>
  </si>
  <si>
    <t>wartość netto [zł]</t>
  </si>
  <si>
    <t>stawka VAT %</t>
  </si>
  <si>
    <t>wartość brutto [zł]</t>
  </si>
  <si>
    <t>klasyfikacja lek/wyrób medyczny/kosmetyk</t>
  </si>
  <si>
    <t>nazwa handlowa</t>
  </si>
  <si>
    <t>nazwa producenta</t>
  </si>
  <si>
    <t>kod produktu EAN</t>
  </si>
  <si>
    <t>1.</t>
  </si>
  <si>
    <t>2.</t>
  </si>
  <si>
    <t>3.</t>
  </si>
  <si>
    <t>kosmetyk</t>
  </si>
  <si>
    <t>wyrób medyczny</t>
  </si>
  <si>
    <t>wartość pakietu:</t>
  </si>
  <si>
    <t>X</t>
  </si>
  <si>
    <t>gotowy do użycia roztwór wodny o działaniu przeciwdrobnoustrojowym, przeciwzapalnym i natleniającym tkanki, przeznaczony do płukania śródoperacyjnego jam ciała, ran pooperacyjnych, przetok  oraz przewlekłych owrzodzeń, oparzeń termicznych I-go i II-go stopnia, chemicznych i elektrycznych, odczynów popromiennych</t>
  </si>
  <si>
    <t>kwas podchlorawy HOCl 40 ppm-50 ppm podchloryn sodu NaOCl  40 ppm-50 ppm,</t>
  </si>
  <si>
    <t>szeroki zakres działania  B, Y, V</t>
  </si>
  <si>
    <t>wyrób medyczny kl. IIb, stabilny przez min.60 dni od otwarcia</t>
  </si>
  <si>
    <t>250 ml</t>
  </si>
  <si>
    <t>gotowy do użycia roztwór wodny  o działaniu przeciwdrobnoustrojowym, przeciwzapalnym i natleniającym tkanki, przeznaczony do płukania śródoperacyjnego jam ciała, ran pooperacyjnych, przetok oraz przewlekłych owrzodzeń, oparzeń termicznych I-go i II-go stopnia, chemicznych i elektrycznych, odczynów popromiennych</t>
  </si>
  <si>
    <t>kwas podchlorawy HOCl 40ppm-50ppm podchloryn sodu NaOCl 40ppm-50 ppm,</t>
  </si>
  <si>
    <t>wyrób medyczny  kl. IIb, stabilny przez min. 60 dni od otwarcia</t>
  </si>
  <si>
    <t>0,99 l – 1 l</t>
  </si>
  <si>
    <t>hydrożel do oczyszczania  i nawilżania ran o działaniu przeciwdrobnoustrojowym, przeciwzapalnym i natleniającym tkanki, przeznaczony do zaopatrywania ran pooperacyjnych, przewlekłych owrzodzeń, oparzeń termicznych I-go i II-go stopnia, chemicznych i elektrycznych, odczynów popromiennych, usuwa biofilm, redukuje nieprzyjemny zapach z ran</t>
  </si>
  <si>
    <t>kwas podchlorawy HOCl 40 -60 ppm, oraz podchlorynu sodu NaOCl 40 -60ppm, w postaci hydrożelu</t>
  </si>
  <si>
    <t>wyrób medyczny  kl. IIb, stabilny przez 60 – 90 dni od otwarcia</t>
  </si>
  <si>
    <t>250 g spray</t>
  </si>
  <si>
    <t>cena netto za op. [zł]</t>
  </si>
  <si>
    <t>wartość netto za op. [zł]</t>
  </si>
  <si>
    <t>kwas podchlorawy HOCl 80ppm, podchlorynu sodu NaOCl 80 ppm,</t>
  </si>
  <si>
    <t xml:space="preserve">1000 ml </t>
  </si>
  <si>
    <t>500 ml spray</t>
  </si>
  <si>
    <t xml:space="preserve">klasyfikacja </t>
  </si>
  <si>
    <t>preparat dezynfekcyjny do stosowania w pomieszczeniach o klasie czystości A i B wg GMP.</t>
  </si>
  <si>
    <t>denaturowany etanol rozcieńczony w wodzie do iniekcji 70/30 v/v</t>
  </si>
  <si>
    <t>skuteczny wobec B i F</t>
  </si>
  <si>
    <t>sterylny, gotowy do użycia roztwór przefiltrowany przed napełnieniem opakowania przez filtr 0,2µm; w butelkach ze spryskiwaczem gwarantującym utrzymanie sterylności w trakcie używania; opakowanie jednostkowe pakowane w potrójny worek foliowy i poddane końcowej sterylizacji radiacyjnej</t>
  </si>
  <si>
    <t>butelka 1000ml</t>
  </si>
  <si>
    <t>produkt biobójczy</t>
  </si>
  <si>
    <t>środek do dezynfekcji  powierzchni w cleanroomie (pomieszczenia o klasie czystości A i B wg GMP)</t>
  </si>
  <si>
    <t>roztwór podchlorynu sodu zawierający 0,5% aktywnego chloru</t>
  </si>
  <si>
    <t>skuteczny wobec B, F, V i S</t>
  </si>
  <si>
    <t xml:space="preserve">butelka 946 ml </t>
  </si>
  <si>
    <t>środek dezynfekcyjny przeznaczony do mycia dużych powierzchni (podłogi, ściany sufity) cleanroomu.</t>
  </si>
  <si>
    <t>rozpuszczalne w wodzie tabletki koncentratu z dichloroizocyjanuranem sodu w bazie musującej, które po rozpuszczeniu w wodzie tworzą roztwór o zawartości 0,5% aktywnego chloru</t>
  </si>
  <si>
    <t>skuteczny wobec B, F i S</t>
  </si>
  <si>
    <t>puszka 170g = 17 tabletek do przygotowania 10 litrów roztworu</t>
  </si>
  <si>
    <t>sterylny, gotowy do użycia roztwór przefiltrowany przed napełnieniem opakowania przez filtr 0,2µm; w butelkach ze spryskiwaczem gwarantującym utrzymanie sterylności w trakcie używania; opakowanie jednostkowe pakowane w podwójny worek foliowy i poddane końcowej sterylizacji radiacyjnej</t>
  </si>
  <si>
    <t>środek sterylny, każde opakowanie pakowane w podwójny worek foliowy i poddane końcowej sterylizacji radiacyjnej</t>
  </si>
  <si>
    <t>Załącznik nr 1</t>
  </si>
  <si>
    <t>do Specyfikacji Warunków Zamówienia</t>
  </si>
  <si>
    <t>zakres działania</t>
  </si>
  <si>
    <t>kwalifikacja lek/wyrób medyczny /kosmetyk</t>
  </si>
  <si>
    <t>Thermal Spring Water , Mineral Oil (Paraffinum Liquidum), Glycerin, Caprylic/capric Triglyceride, Peg-12, Oenothera Biennis (Evening Primrose) Oil (Oenothera Biennis Oil), Glyceryl Stearate, Myreth-3 Myristate, Peg-100 Stearate, Polyacrylate-13, Aquaphilus Dolomiae Extract, Arginine, Citric Acid, Evening Primrose Oil/palm Oil Aminopropanediol Esters, Glycine, Polyisobutene, Polysorbate 20, Sorbitan Isostearate, Tocopherol, Water (Aqua)</t>
  </si>
  <si>
    <t>KOSMETYK STERYLNY, kategoria "Emolient Plus"</t>
  </si>
  <si>
    <t>STERYLNA Tubka 400 ml</t>
  </si>
  <si>
    <t xml:space="preserve"> Thermal Spring Water, Caprylic/capric Triglyceride, Glycerin, cetearyl Alcohol, Aquaphilus Dolomiae Extract, Arginine, cetearyl Glucoside, cetyl Alcohol, citric Acid, Evening Primrose Oil/palm Oil Aminopropanediol Esters, Glyceryl Stearate, Glycine, Oenothera Biennis (Evening Primrose) Oil (Oenothera Biennis Oil), Peg-100 Stearate, Polyacrylate-13, polyisobutene, Polysorbate 20, Sorbitan Isostearate, Tocopherol, Tocopheryl Acetate, Water (Aqua)</t>
  </si>
  <si>
    <t xml:space="preserve">STERYLNA Tubka 50 ml </t>
  </si>
  <si>
    <t>Thermal Spring Water, Gas : Nitrogen</t>
  </si>
  <si>
    <t>KOSMETYK STERYLNY</t>
  </si>
  <si>
    <t xml:space="preserve">Butelka 300 ml </t>
  </si>
  <si>
    <t xml:space="preserve"> Thermal Spring Water, Caprylic/capric Triglyceride, Mineral Oil (Paraffinum Liquidum), Glycerin, Hydrogenated Vegetable Oil, Zinc Oxide, Propylene Glycol, Polyglyceryl-2 Sesquiisostearate, Peg-22/dodecyl Glycol Copolymer, Aluminum Stearate, Aquaphilus Dolomiae Ferment Filtrate, Arginine, Beeswax (Cera Alba), Copper Sulfate, Magnesium Stearate, Magnesium Sulfate, Microcrystalline Wax (Cera Microcristallina), Tromethamine, Zinc Sulfate</t>
  </si>
  <si>
    <t>Dermokosmetyk</t>
  </si>
  <si>
    <t>Tubka 100 ml</t>
  </si>
  <si>
    <t>Butelka 500 g</t>
  </si>
  <si>
    <t>balsam uzupełniający lipidy, przeciw swędzeniu , działający łagodząco dzięki zawartej wodzie termalnej,do skóry skłonnej do atopii, kategoria „Emolient PLUS. Opakowanie chroniące zawartość przed wtórnymi zakażeniami bakteryjnymi, op. sterylna tuba 400 ml.</t>
  </si>
  <si>
    <t>krem - koncentrat o działaniu ochronnym i regenerującym dzięki  kompleksowi Cer-Omega; o działaniu łagodzącym, zmniejszającym swędzenie, zaczerwienienie i podrażnienia spowodowane nadmierną reaktywnością skóry  dzięki kompleksowi I-modulia; kosmetyk sterylny, kategoria " Emolient Plus". Opakowanie chroniące zawartość przed wtórnymi zakażeniami bakteryjnymi, op. / 50 ml</t>
  </si>
  <si>
    <t>sterylnie pakowana woda termalna w sprayu o działaniu kojącym, wzmacniającym i przywracającym równowagę skórze wrażliwej lub podrażnionej, do niwelowania zaburzeń skórnych wywołanych terapiami przeciwnowotworowym, op. 300 ml</t>
  </si>
  <si>
    <t xml:space="preserve">krem emolientowy zmniejszający swędzenie i suchość skóry, o właściwościach nawilżających i odbudowujących barierę ochronną skóry dla osób z rumieniem po radioterapii, łagodzący  uczucie ściągnięcia skóry, op. / 500 ml
</t>
  </si>
  <si>
    <t>glicerol, wazelina biła, parafina ciekła, monostearynian glicerylu, kwas stearynowy, policykliczny dimetylosiloksan, olej silikonowy, makrogol 600, trolamina, parahydroksybenzoesan propylu (E 216), woda oczyszczona</t>
  </si>
  <si>
    <t>krem ochronny regenerujący naskórek, łagodzący podrażnienia i zaczerwienienia dzięki zawartej wodzie termalnej,  krem zawierający siarczany miedzi i cynku, które  pomagają ograniczyć ryzyko rozmnażania się bakterii, op.tuba 100 ml.</t>
  </si>
  <si>
    <t>SZCZEGÓŁOWA OPIS I WYCENA PRZEDMIOTU ZAMÓWIENIA</t>
  </si>
  <si>
    <t>PAKIET NR 1 - Preparaty do dezynfekcji błon śluzowych, leczenia ran na bazie  podchlorynów o stężeniu 40-60 ppm CPV 33631600-8.</t>
  </si>
  <si>
    <t>PAKIET NR 2 - Preparaty do dezynfekcji błon śluzowych, leczenia ran na bazie  podchlorynów o stężeniu 80 ppm CPV 33631600-8.</t>
  </si>
  <si>
    <t>Pakiet nr 3  Sterylne środki myjące i dezynfekcyjne do pomieszczeń czystych klasy ISO-5 i ISO-6 CPV 33631600-8</t>
  </si>
  <si>
    <t>Pakiet nr 4 Preparaty do pielęgnacji ciała CPV 33700000-7</t>
  </si>
  <si>
    <t>nr TP-30/24</t>
  </si>
  <si>
    <t>do umowy nr TP-30/24</t>
  </si>
  <si>
    <r>
      <t xml:space="preserve">Ilość op.         </t>
    </r>
    <r>
      <rPr>
        <b/>
        <sz val="10"/>
        <color rgb="FFFF0000"/>
        <rFont val="Montserrat"/>
        <charset val="238"/>
      </rPr>
      <t>"z Opcją"</t>
    </r>
  </si>
  <si>
    <r>
      <t xml:space="preserve">wartość netto [zł] </t>
    </r>
    <r>
      <rPr>
        <b/>
        <sz val="10"/>
        <color rgb="FFFF0000"/>
        <rFont val="Montserrat"/>
        <charset val="238"/>
      </rPr>
      <t>"z Opcją"</t>
    </r>
  </si>
  <si>
    <r>
      <t xml:space="preserve">wartość brutto [zł] </t>
    </r>
    <r>
      <rPr>
        <b/>
        <sz val="10"/>
        <color rgb="FFFF0000"/>
        <rFont val="Montserrat"/>
        <charset val="238"/>
      </rPr>
      <t>"z Opcją"</t>
    </r>
  </si>
  <si>
    <r>
      <t xml:space="preserve">Ilość op.                   </t>
    </r>
    <r>
      <rPr>
        <b/>
        <sz val="10"/>
        <color rgb="FFFF0000"/>
        <rFont val="Montserrat"/>
        <charset val="238"/>
      </rPr>
      <t>"z Opcją"</t>
    </r>
  </si>
  <si>
    <r>
      <t xml:space="preserve">Ilość op.          </t>
    </r>
    <r>
      <rPr>
        <b/>
        <sz val="10"/>
        <color rgb="FFFF0000"/>
        <rFont val="Montserrat"/>
        <charset val="238"/>
      </rPr>
      <t>"z Opcją"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</si>
</sst>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_z_ł"/>
    <numFmt numFmtId="165" formatCode="#,##0.00&quot; &quot;[$zł-415];[Red]&quot;-&quot;#,##0.00&quot; &quot;[$zł-415]"/>
  </numFmts>
  <fonts count="10">
    <font>
      <sz val="11"/>
      <color theme="1"/>
      <name val="Calibri"/>
      <family val="2"/>
      <charset val="238"/>
      <scheme val="minor"/>
    </font>
    <font>
      <b/>
      <sz val="10"/>
      <color theme="1"/>
      <name val="Montserrat"/>
      <charset val="238"/>
    </font>
    <font>
      <sz val="10"/>
      <color theme="1"/>
      <name val="Montserrat"/>
      <charset val="238"/>
    </font>
    <font>
      <b/>
      <sz val="10"/>
      <color rgb="FF000000"/>
      <name val="Montserrat"/>
      <charset val="238"/>
    </font>
    <font>
      <sz val="10"/>
      <color rgb="FF000000"/>
      <name val="Montserrat"/>
      <charset val="238"/>
    </font>
    <font>
      <sz val="11"/>
      <color rgb="FF000000"/>
      <name val="Arial11"/>
      <charset val="238"/>
    </font>
    <font>
      <b/>
      <sz val="10"/>
      <color rgb="FF009999"/>
      <name val="Montserrat"/>
      <charset val="238"/>
    </font>
    <font>
      <b/>
      <i/>
      <sz val="10"/>
      <color rgb="FF009999"/>
      <name val="Montserrat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Montserrat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5" fontId="5" fillId="0" borderId="0"/>
    <xf numFmtId="165" fontId="8" fillId="0" borderId="0"/>
  </cellStyleXfs>
  <cellXfs count="79">
    <xf numFmtId="0" fontId="0" fillId="0" borderId="0" xfId="0"/>
    <xf numFmtId="0" fontId="1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vertical="center"/>
    </xf>
    <xf numFmtId="2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4" fillId="0" borderId="7" xfId="1" applyFont="1" applyBorder="1" applyAlignment="1">
      <alignment horizontal="center" vertical="center" wrapText="1"/>
    </xf>
    <xf numFmtId="165" fontId="4" fillId="0" borderId="8" xfId="1" applyFont="1" applyBorder="1" applyAlignment="1">
      <alignment horizontal="center" vertical="center" wrapText="1"/>
    </xf>
    <xf numFmtId="165" fontId="4" fillId="0" borderId="9" xfId="1" applyFont="1" applyBorder="1" applyAlignment="1">
      <alignment horizontal="center" vertical="center" wrapText="1"/>
    </xf>
    <xf numFmtId="165" fontId="4" fillId="0" borderId="10" xfId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65" fontId="4" fillId="0" borderId="3" xfId="1" applyFont="1" applyBorder="1" applyAlignment="1">
      <alignment horizontal="center" vertical="center" wrapText="1"/>
    </xf>
    <xf numFmtId="165" fontId="4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4" fontId="2" fillId="0" borderId="0" xfId="0" applyNumberFormat="1" applyFont="1"/>
    <xf numFmtId="44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right" vertical="center"/>
    </xf>
    <xf numFmtId="44" fontId="3" fillId="0" borderId="5" xfId="0" applyNumberFormat="1" applyFont="1" applyBorder="1" applyAlignment="1">
      <alignment horizontal="right" vertical="center"/>
    </xf>
    <xf numFmtId="44" fontId="3" fillId="0" borderId="3" xfId="0" applyNumberFormat="1" applyFont="1" applyBorder="1" applyAlignment="1">
      <alignment horizontal="right" vertical="center"/>
    </xf>
    <xf numFmtId="165" fontId="3" fillId="0" borderId="4" xfId="1" applyFont="1" applyBorder="1" applyAlignment="1">
      <alignment horizontal="right" vertical="center"/>
    </xf>
    <xf numFmtId="165" fontId="3" fillId="0" borderId="5" xfId="1" applyFont="1" applyBorder="1" applyAlignment="1">
      <alignment horizontal="right" vertical="center"/>
    </xf>
    <xf numFmtId="165" fontId="3" fillId="0" borderId="3" xfId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</cellXfs>
  <cellStyles count="3">
    <cellStyle name="Normalny" xfId="0" builtinId="0"/>
    <cellStyle name="Normalny 3" xfId="1"/>
    <cellStyle name="Normalny 4" xfId="2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rysiak\AppData\Local\Microsoft\Windows\INetCache\Content.Outlook\E50D92YB\pakiety%20dezynfa%20i%20piel.%20sk&#243;ry%202024%20z%20opcj&#2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iety dezynfekcja"/>
      <sheetName val="pakiety pielegnacja"/>
      <sheetName val="podsumowanie"/>
    </sheetNames>
    <sheetDataSet>
      <sheetData sheetId="0">
        <row r="5">
          <cell r="H5">
            <v>3480</v>
          </cell>
        </row>
        <row r="41">
          <cell r="H41">
            <v>660</v>
          </cell>
        </row>
        <row r="42">
          <cell r="H42">
            <v>828</v>
          </cell>
        </row>
        <row r="43">
          <cell r="H43">
            <v>240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8"/>
  <sheetViews>
    <sheetView tabSelected="1" topLeftCell="A36" zoomScale="70" zoomScaleNormal="70" workbookViewId="0">
      <selection activeCell="H44" sqref="H44"/>
    </sheetView>
  </sheetViews>
  <sheetFormatPr defaultRowHeight="15"/>
  <cols>
    <col min="1" max="1" width="3.5703125" customWidth="1"/>
    <col min="2" max="2" width="7.28515625" customWidth="1"/>
    <col min="3" max="3" width="33.85546875" customWidth="1"/>
    <col min="4" max="4" width="23.7109375" customWidth="1"/>
    <col min="5" max="5" width="17.5703125" customWidth="1"/>
    <col min="6" max="6" width="21" customWidth="1"/>
    <col min="7" max="7" width="16.5703125" customWidth="1"/>
    <col min="8" max="9" width="15.28515625" customWidth="1"/>
    <col min="10" max="12" width="16.28515625" customWidth="1"/>
    <col min="13" max="13" width="12.28515625" customWidth="1"/>
    <col min="14" max="15" width="16.5703125" customWidth="1"/>
    <col min="16" max="16" width="13" customWidth="1"/>
    <col min="17" max="17" width="17.5703125" customWidth="1"/>
    <col min="18" max="18" width="14.5703125" customWidth="1"/>
    <col min="19" max="19" width="20" customWidth="1"/>
  </cols>
  <sheetData>
    <row r="2" spans="2:19" ht="15.75">
      <c r="Q2" s="76" t="s">
        <v>57</v>
      </c>
      <c r="R2" s="76"/>
      <c r="S2" s="76"/>
    </row>
    <row r="3" spans="2:19" ht="15.75">
      <c r="Q3" s="76" t="s">
        <v>58</v>
      </c>
      <c r="R3" s="76"/>
      <c r="S3" s="76"/>
    </row>
    <row r="4" spans="2:19" ht="15.75">
      <c r="Q4" s="76" t="s">
        <v>84</v>
      </c>
      <c r="R4" s="76"/>
      <c r="S4" s="76"/>
    </row>
    <row r="5" spans="2:19" ht="15.75">
      <c r="Q5" s="78"/>
      <c r="R5" s="78"/>
      <c r="S5" s="78"/>
    </row>
    <row r="6" spans="2:19" ht="15.75">
      <c r="Q6" s="76" t="s">
        <v>57</v>
      </c>
      <c r="R6" s="76"/>
      <c r="S6" s="76"/>
    </row>
    <row r="7" spans="2:19">
      <c r="Q7" s="77" t="s">
        <v>85</v>
      </c>
      <c r="R7" s="77"/>
      <c r="S7" s="77"/>
    </row>
    <row r="8" spans="2:19">
      <c r="Q8" s="52"/>
      <c r="R8" s="52"/>
      <c r="S8" s="52"/>
    </row>
    <row r="9" spans="2:19" ht="15.75">
      <c r="B9" s="75" t="s">
        <v>79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2:19" ht="15.75">
      <c r="B10" s="31"/>
      <c r="C10" s="7"/>
      <c r="D10" s="7"/>
      <c r="E10" s="7"/>
      <c r="F10" s="7"/>
      <c r="G10" s="7"/>
      <c r="H10" s="2"/>
      <c r="I10" s="2"/>
      <c r="J10" s="3"/>
      <c r="K10" s="4"/>
      <c r="L10" s="4"/>
      <c r="M10" s="5"/>
      <c r="N10" s="6"/>
      <c r="O10" s="6"/>
      <c r="P10" s="7"/>
      <c r="Q10" s="7"/>
      <c r="R10" s="7"/>
      <c r="S10" s="8"/>
    </row>
    <row r="11" spans="2:19" ht="15.75">
      <c r="B11" s="1" t="s">
        <v>80</v>
      </c>
      <c r="C11" s="7"/>
      <c r="D11" s="7"/>
      <c r="E11" s="7"/>
      <c r="F11" s="7"/>
      <c r="G11" s="7"/>
      <c r="H11" s="2"/>
      <c r="I11" s="2"/>
      <c r="J11" s="3"/>
      <c r="K11" s="4"/>
      <c r="L11" s="4"/>
      <c r="M11" s="5"/>
      <c r="N11" s="6"/>
      <c r="O11" s="6"/>
      <c r="P11" s="7"/>
      <c r="Q11" s="7"/>
      <c r="R11" s="7"/>
      <c r="S11" s="8"/>
    </row>
    <row r="12" spans="2:19" ht="61.5" customHeight="1">
      <c r="B12" s="9" t="s">
        <v>0</v>
      </c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10" t="s">
        <v>6</v>
      </c>
      <c r="I12" s="10" t="s">
        <v>86</v>
      </c>
      <c r="J12" s="11" t="s">
        <v>7</v>
      </c>
      <c r="K12" s="12" t="s">
        <v>8</v>
      </c>
      <c r="L12" s="12" t="s">
        <v>87</v>
      </c>
      <c r="M12" s="10" t="s">
        <v>9</v>
      </c>
      <c r="N12" s="12" t="s">
        <v>10</v>
      </c>
      <c r="O12" s="12" t="s">
        <v>88</v>
      </c>
      <c r="P12" s="12" t="s">
        <v>11</v>
      </c>
      <c r="Q12" s="12" t="s">
        <v>12</v>
      </c>
      <c r="R12" s="12" t="s">
        <v>13</v>
      </c>
      <c r="S12" s="13" t="s">
        <v>14</v>
      </c>
    </row>
    <row r="13" spans="2:19" ht="166.5" customHeight="1">
      <c r="B13" s="14" t="s">
        <v>15</v>
      </c>
      <c r="C13" s="14" t="s">
        <v>22</v>
      </c>
      <c r="D13" s="14" t="s">
        <v>23</v>
      </c>
      <c r="E13" s="14" t="s">
        <v>24</v>
      </c>
      <c r="F13" s="14" t="s">
        <v>25</v>
      </c>
      <c r="G13" s="14" t="s">
        <v>26</v>
      </c>
      <c r="H13" s="27">
        <v>550</v>
      </c>
      <c r="I13" s="27">
        <f>'[1]pakiety dezynfekcja'!H41</f>
        <v>660</v>
      </c>
      <c r="J13" s="16"/>
      <c r="K13" s="18"/>
      <c r="L13" s="18"/>
      <c r="M13" s="17"/>
      <c r="N13" s="18"/>
      <c r="O13" s="18"/>
      <c r="P13" s="22" t="s">
        <v>19</v>
      </c>
      <c r="Q13" s="22"/>
      <c r="R13" s="22"/>
      <c r="S13" s="18"/>
    </row>
    <row r="14" spans="2:19" ht="162.75" customHeight="1">
      <c r="B14" s="20" t="s">
        <v>16</v>
      </c>
      <c r="C14" s="20" t="s">
        <v>27</v>
      </c>
      <c r="D14" s="20" t="s">
        <v>28</v>
      </c>
      <c r="E14" s="20" t="s">
        <v>24</v>
      </c>
      <c r="F14" s="20" t="s">
        <v>29</v>
      </c>
      <c r="G14" s="20" t="s">
        <v>30</v>
      </c>
      <c r="H14" s="32">
        <v>690</v>
      </c>
      <c r="I14" s="32">
        <f>'[1]pakiety dezynfekcja'!H42</f>
        <v>828</v>
      </c>
      <c r="J14" s="21"/>
      <c r="K14" s="18"/>
      <c r="L14" s="18"/>
      <c r="M14" s="17"/>
      <c r="N14" s="18"/>
      <c r="O14" s="18"/>
      <c r="P14" s="22" t="s">
        <v>19</v>
      </c>
      <c r="Q14" s="22"/>
      <c r="R14" s="22"/>
      <c r="S14" s="18"/>
    </row>
    <row r="15" spans="2:19" ht="191.25" customHeight="1">
      <c r="B15" s="14" t="s">
        <v>17</v>
      </c>
      <c r="C15" s="14" t="s">
        <v>31</v>
      </c>
      <c r="D15" s="14" t="s">
        <v>32</v>
      </c>
      <c r="E15" s="14" t="s">
        <v>24</v>
      </c>
      <c r="F15" s="14" t="s">
        <v>33</v>
      </c>
      <c r="G15" s="14" t="s">
        <v>34</v>
      </c>
      <c r="H15" s="27">
        <v>200</v>
      </c>
      <c r="I15" s="27">
        <f>'[1]pakiety dezynfekcja'!H43</f>
        <v>240</v>
      </c>
      <c r="J15" s="16"/>
      <c r="K15" s="18"/>
      <c r="L15" s="18"/>
      <c r="M15" s="17"/>
      <c r="N15" s="18"/>
      <c r="O15" s="61"/>
      <c r="P15" s="23" t="s">
        <v>19</v>
      </c>
      <c r="Q15" s="22"/>
      <c r="R15" s="22"/>
      <c r="S15" s="18"/>
    </row>
    <row r="16" spans="2:19">
      <c r="B16" s="72" t="s">
        <v>20</v>
      </c>
      <c r="C16" s="73"/>
      <c r="D16" s="73"/>
      <c r="E16" s="73"/>
      <c r="F16" s="73"/>
      <c r="G16" s="73"/>
      <c r="H16" s="73"/>
      <c r="I16" s="73"/>
      <c r="J16" s="74"/>
      <c r="K16" s="24"/>
      <c r="L16" s="68"/>
      <c r="M16" s="25" t="s">
        <v>21</v>
      </c>
      <c r="N16" s="24"/>
      <c r="O16" s="68"/>
      <c r="P16" s="29"/>
      <c r="Q16" s="29"/>
      <c r="R16" s="29"/>
      <c r="S16" s="30"/>
    </row>
    <row r="17" spans="2:19" ht="15.75">
      <c r="B17" s="33"/>
      <c r="C17" s="34"/>
      <c r="D17" s="35"/>
      <c r="E17" s="33"/>
      <c r="F17" s="33"/>
      <c r="G17" s="35"/>
      <c r="H17" s="36"/>
      <c r="I17" s="36"/>
      <c r="J17" s="37"/>
      <c r="K17" s="4"/>
      <c r="L17" s="4"/>
      <c r="M17" s="5"/>
      <c r="N17" s="6"/>
      <c r="O17" s="6"/>
      <c r="P17" s="7"/>
      <c r="Q17" s="7"/>
      <c r="R17" s="7"/>
      <c r="S17" s="8"/>
    </row>
    <row r="18" spans="2:19" ht="15.75">
      <c r="B18" s="1" t="s">
        <v>81</v>
      </c>
      <c r="C18" s="7"/>
      <c r="D18" s="7"/>
      <c r="E18" s="7"/>
      <c r="F18" s="7"/>
      <c r="G18" s="7"/>
      <c r="H18" s="2"/>
      <c r="I18" s="2"/>
      <c r="J18" s="3"/>
      <c r="K18" s="4"/>
      <c r="L18" s="4"/>
      <c r="M18" s="5"/>
      <c r="N18" s="6"/>
      <c r="O18" s="6"/>
      <c r="P18" s="7"/>
      <c r="Q18" s="7"/>
      <c r="R18" s="7"/>
      <c r="S18" s="8"/>
    </row>
    <row r="19" spans="2:19" ht="58.5" customHeight="1">
      <c r="B19" s="9" t="s">
        <v>0</v>
      </c>
      <c r="C19" s="9" t="s">
        <v>1</v>
      </c>
      <c r="D19" s="9" t="s">
        <v>2</v>
      </c>
      <c r="E19" s="9" t="s">
        <v>3</v>
      </c>
      <c r="F19" s="9" t="s">
        <v>4</v>
      </c>
      <c r="G19" s="9" t="s">
        <v>5</v>
      </c>
      <c r="H19" s="10" t="s">
        <v>6</v>
      </c>
      <c r="I19" s="10" t="s">
        <v>86</v>
      </c>
      <c r="J19" s="11" t="s">
        <v>7</v>
      </c>
      <c r="K19" s="12" t="s">
        <v>8</v>
      </c>
      <c r="L19" s="12" t="s">
        <v>87</v>
      </c>
      <c r="M19" s="10" t="s">
        <v>9</v>
      </c>
      <c r="N19" s="12" t="s">
        <v>10</v>
      </c>
      <c r="O19" s="12" t="s">
        <v>88</v>
      </c>
      <c r="P19" s="12" t="s">
        <v>11</v>
      </c>
      <c r="Q19" s="12" t="s">
        <v>12</v>
      </c>
      <c r="R19" s="12" t="s">
        <v>13</v>
      </c>
      <c r="S19" s="13" t="s">
        <v>14</v>
      </c>
    </row>
    <row r="20" spans="2:19" ht="165" customHeight="1">
      <c r="B20" s="38" t="s">
        <v>15</v>
      </c>
      <c r="C20" s="39" t="s">
        <v>27</v>
      </c>
      <c r="D20" s="39" t="s">
        <v>37</v>
      </c>
      <c r="E20" s="39" t="s">
        <v>24</v>
      </c>
      <c r="F20" s="39" t="s">
        <v>33</v>
      </c>
      <c r="G20" s="39" t="s">
        <v>38</v>
      </c>
      <c r="H20" s="40">
        <v>60</v>
      </c>
      <c r="I20" s="62">
        <f t="shared" ref="I20:I21" si="0">H20*1.2</f>
        <v>72</v>
      </c>
      <c r="J20" s="41"/>
      <c r="K20" s="18"/>
      <c r="L20" s="18"/>
      <c r="M20" s="17"/>
      <c r="N20" s="18"/>
      <c r="O20" s="18"/>
      <c r="P20" s="22" t="s">
        <v>19</v>
      </c>
      <c r="Q20" s="22"/>
      <c r="R20" s="22"/>
      <c r="S20" s="18"/>
    </row>
    <row r="21" spans="2:19" ht="165" customHeight="1">
      <c r="B21" s="42" t="s">
        <v>16</v>
      </c>
      <c r="C21" s="14" t="s">
        <v>27</v>
      </c>
      <c r="D21" s="14" t="s">
        <v>37</v>
      </c>
      <c r="E21" s="14" t="s">
        <v>24</v>
      </c>
      <c r="F21" s="14" t="s">
        <v>33</v>
      </c>
      <c r="G21" s="14" t="s">
        <v>39</v>
      </c>
      <c r="H21" s="15">
        <v>30</v>
      </c>
      <c r="I21" s="62">
        <f t="shared" si="0"/>
        <v>36</v>
      </c>
      <c r="J21" s="16"/>
      <c r="K21" s="18"/>
      <c r="L21" s="18"/>
      <c r="M21" s="17"/>
      <c r="N21" s="18"/>
      <c r="O21" s="61"/>
      <c r="P21" s="23" t="s">
        <v>19</v>
      </c>
      <c r="Q21" s="22"/>
      <c r="R21" s="22"/>
      <c r="S21" s="18"/>
    </row>
    <row r="22" spans="2:19">
      <c r="B22" s="72" t="s">
        <v>20</v>
      </c>
      <c r="C22" s="73"/>
      <c r="D22" s="73"/>
      <c r="E22" s="73"/>
      <c r="F22" s="73"/>
      <c r="G22" s="73"/>
      <c r="H22" s="73"/>
      <c r="I22" s="73"/>
      <c r="J22" s="74"/>
      <c r="K22" s="24"/>
      <c r="L22" s="68"/>
      <c r="M22" s="25" t="s">
        <v>21</v>
      </c>
      <c r="N22" s="24"/>
      <c r="O22" s="68"/>
      <c r="P22" s="29"/>
      <c r="Q22" s="29"/>
      <c r="R22" s="29"/>
      <c r="S22" s="30"/>
    </row>
    <row r="23" spans="2:19" ht="15.75">
      <c r="B23" s="31"/>
      <c r="C23" s="7"/>
      <c r="D23" s="7"/>
      <c r="E23" s="7"/>
      <c r="F23" s="7"/>
      <c r="G23" s="7"/>
      <c r="H23" s="2"/>
      <c r="I23" s="2"/>
      <c r="J23" s="3"/>
      <c r="K23" s="4"/>
      <c r="L23" s="4"/>
      <c r="M23" s="5"/>
      <c r="N23" s="6"/>
      <c r="O23" s="6"/>
      <c r="P23" s="7"/>
      <c r="Q23" s="7"/>
      <c r="R23" s="7"/>
      <c r="S23" s="8"/>
    </row>
    <row r="24" spans="2:19" ht="15.75">
      <c r="B24" s="1" t="s">
        <v>82</v>
      </c>
      <c r="C24" s="7"/>
      <c r="D24" s="7"/>
      <c r="E24" s="7"/>
      <c r="F24" s="7"/>
      <c r="G24" s="7"/>
      <c r="H24" s="2"/>
      <c r="I24" s="2"/>
      <c r="J24" s="3"/>
      <c r="K24" s="4"/>
      <c r="L24" s="4"/>
      <c r="M24" s="5"/>
      <c r="N24" s="6"/>
      <c r="O24" s="6"/>
      <c r="P24" s="7"/>
      <c r="Q24" s="7"/>
      <c r="R24" s="7"/>
      <c r="S24" s="8"/>
    </row>
    <row r="25" spans="2:19" ht="51" customHeight="1">
      <c r="B25" s="9" t="s">
        <v>0</v>
      </c>
      <c r="C25" s="43" t="s">
        <v>1</v>
      </c>
      <c r="D25" s="9" t="s">
        <v>2</v>
      </c>
      <c r="E25" s="9" t="s">
        <v>3</v>
      </c>
      <c r="F25" s="9" t="s">
        <v>4</v>
      </c>
      <c r="G25" s="9" t="s">
        <v>5</v>
      </c>
      <c r="H25" s="10" t="s">
        <v>6</v>
      </c>
      <c r="I25" s="10" t="s">
        <v>90</v>
      </c>
      <c r="J25" s="11" t="s">
        <v>7</v>
      </c>
      <c r="K25" s="12" t="s">
        <v>8</v>
      </c>
      <c r="L25" s="12" t="s">
        <v>87</v>
      </c>
      <c r="M25" s="10" t="s">
        <v>9</v>
      </c>
      <c r="N25" s="12" t="s">
        <v>10</v>
      </c>
      <c r="O25" s="12" t="s">
        <v>88</v>
      </c>
      <c r="P25" s="12" t="s">
        <v>40</v>
      </c>
      <c r="Q25" s="12" t="s">
        <v>12</v>
      </c>
      <c r="R25" s="12" t="s">
        <v>13</v>
      </c>
      <c r="S25" s="13" t="s">
        <v>14</v>
      </c>
    </row>
    <row r="26" spans="2:19" ht="292.5" customHeight="1">
      <c r="B26" s="44">
        <v>1</v>
      </c>
      <c r="C26" s="45" t="s">
        <v>41</v>
      </c>
      <c r="D26" s="46" t="s">
        <v>42</v>
      </c>
      <c r="E26" s="46" t="s">
        <v>43</v>
      </c>
      <c r="F26" s="46" t="s">
        <v>44</v>
      </c>
      <c r="G26" s="46" t="s">
        <v>45</v>
      </c>
      <c r="H26" s="28">
        <v>1320</v>
      </c>
      <c r="I26" s="62">
        <f t="shared" ref="I26:I28" si="1">H26*1.2</f>
        <v>1584</v>
      </c>
      <c r="J26" s="16"/>
      <c r="K26" s="18"/>
      <c r="L26" s="18"/>
      <c r="M26" s="17"/>
      <c r="N26" s="18"/>
      <c r="O26" s="18"/>
      <c r="P26" s="22" t="s">
        <v>46</v>
      </c>
      <c r="Q26" s="22"/>
      <c r="R26" s="22"/>
      <c r="S26" s="26"/>
    </row>
    <row r="27" spans="2:19" ht="285">
      <c r="B27" s="44">
        <v>2</v>
      </c>
      <c r="C27" s="47" t="s">
        <v>47</v>
      </c>
      <c r="D27" s="48" t="s">
        <v>48</v>
      </c>
      <c r="E27" s="48" t="s">
        <v>49</v>
      </c>
      <c r="F27" s="48" t="s">
        <v>55</v>
      </c>
      <c r="G27" s="48" t="s">
        <v>50</v>
      </c>
      <c r="H27" s="49">
        <v>70</v>
      </c>
      <c r="I27" s="62">
        <f t="shared" si="1"/>
        <v>84</v>
      </c>
      <c r="J27" s="21"/>
      <c r="K27" s="18"/>
      <c r="L27" s="18"/>
      <c r="M27" s="17"/>
      <c r="N27" s="18"/>
      <c r="O27" s="18"/>
      <c r="P27" s="22" t="s">
        <v>46</v>
      </c>
      <c r="Q27" s="22"/>
      <c r="R27" s="22"/>
      <c r="S27" s="26"/>
    </row>
    <row r="28" spans="2:19" ht="150">
      <c r="B28" s="44">
        <v>3</v>
      </c>
      <c r="C28" s="50" t="s">
        <v>51</v>
      </c>
      <c r="D28" s="51" t="s">
        <v>52</v>
      </c>
      <c r="E28" s="51" t="s">
        <v>53</v>
      </c>
      <c r="F28" s="51" t="s">
        <v>56</v>
      </c>
      <c r="G28" s="51" t="s">
        <v>54</v>
      </c>
      <c r="H28" s="28">
        <v>4</v>
      </c>
      <c r="I28" s="62">
        <f t="shared" si="1"/>
        <v>4.8</v>
      </c>
      <c r="J28" s="16"/>
      <c r="K28" s="18"/>
      <c r="L28" s="18"/>
      <c r="M28" s="17"/>
      <c r="N28" s="18"/>
      <c r="O28" s="61"/>
      <c r="P28" s="23" t="s">
        <v>46</v>
      </c>
      <c r="Q28" s="22"/>
      <c r="R28" s="22"/>
      <c r="S28" s="26"/>
    </row>
    <row r="29" spans="2:19">
      <c r="B29" s="72" t="s">
        <v>20</v>
      </c>
      <c r="C29" s="73"/>
      <c r="D29" s="73"/>
      <c r="E29" s="73"/>
      <c r="F29" s="73"/>
      <c r="G29" s="73"/>
      <c r="H29" s="73"/>
      <c r="I29" s="73"/>
      <c r="J29" s="74"/>
      <c r="K29" s="24"/>
      <c r="L29" s="68"/>
      <c r="M29" s="25" t="s">
        <v>21</v>
      </c>
      <c r="N29" s="24"/>
      <c r="O29" s="68"/>
      <c r="P29" s="29"/>
      <c r="Q29" s="29"/>
      <c r="R29" s="29"/>
      <c r="S29" s="30"/>
    </row>
    <row r="30" spans="2:19" ht="15.75">
      <c r="B30" s="31"/>
      <c r="C30" s="7"/>
      <c r="D30" s="7"/>
      <c r="E30" s="7"/>
      <c r="F30" s="7"/>
      <c r="G30" s="7"/>
      <c r="H30" s="2"/>
      <c r="I30" s="2"/>
      <c r="J30" s="3"/>
      <c r="K30" s="4"/>
      <c r="L30" s="4"/>
      <c r="M30" s="5"/>
      <c r="N30" s="6"/>
      <c r="O30" s="6"/>
      <c r="P30" s="7"/>
      <c r="Q30" s="7"/>
      <c r="R30" s="7"/>
      <c r="S30" s="8"/>
    </row>
    <row r="31" spans="2:19" ht="15.75">
      <c r="B31" s="1" t="s">
        <v>83</v>
      </c>
      <c r="C31" s="7"/>
      <c r="D31" s="7"/>
      <c r="E31" s="7"/>
      <c r="F31" s="7"/>
      <c r="G31" s="2"/>
      <c r="H31" s="53"/>
      <c r="I31" s="53"/>
      <c r="J31" s="31"/>
      <c r="K31" s="7"/>
      <c r="L31" s="7"/>
      <c r="M31" s="7"/>
      <c r="N31" s="7"/>
      <c r="O31" s="7"/>
      <c r="P31" s="7"/>
      <c r="Q31" s="7"/>
      <c r="R31" s="8"/>
    </row>
    <row r="32" spans="2:19" ht="60">
      <c r="B32" s="9" t="s">
        <v>0</v>
      </c>
      <c r="C32" s="9" t="s">
        <v>59</v>
      </c>
      <c r="D32" s="9" t="s">
        <v>2</v>
      </c>
      <c r="E32" s="9" t="s">
        <v>4</v>
      </c>
      <c r="F32" s="9" t="s">
        <v>5</v>
      </c>
      <c r="G32" s="10" t="s">
        <v>6</v>
      </c>
      <c r="H32" s="10" t="s">
        <v>89</v>
      </c>
      <c r="I32" s="54" t="s">
        <v>35</v>
      </c>
      <c r="J32" s="54" t="s">
        <v>36</v>
      </c>
      <c r="K32" s="12" t="s">
        <v>87</v>
      </c>
      <c r="L32" s="9" t="s">
        <v>9</v>
      </c>
      <c r="M32" s="9" t="s">
        <v>10</v>
      </c>
      <c r="N32" s="12" t="s">
        <v>88</v>
      </c>
      <c r="O32" s="57" t="s">
        <v>60</v>
      </c>
      <c r="P32" s="57" t="s">
        <v>12</v>
      </c>
      <c r="Q32" s="57" t="s">
        <v>13</v>
      </c>
      <c r="R32" s="13" t="s">
        <v>14</v>
      </c>
    </row>
    <row r="33" spans="2:18" ht="345.75" customHeight="1">
      <c r="B33" s="55">
        <v>1</v>
      </c>
      <c r="C33" s="22" t="s">
        <v>73</v>
      </c>
      <c r="D33" s="22" t="s">
        <v>61</v>
      </c>
      <c r="E33" s="22" t="s">
        <v>62</v>
      </c>
      <c r="F33" s="22" t="s">
        <v>63</v>
      </c>
      <c r="G33" s="28">
        <v>270</v>
      </c>
      <c r="H33" s="15">
        <f t="shared" ref="H33:H37" si="2">G33*1.2</f>
        <v>324</v>
      </c>
      <c r="I33" s="60"/>
      <c r="J33" s="56"/>
      <c r="K33" s="19"/>
      <c r="L33" s="19"/>
      <c r="M33" s="56"/>
      <c r="N33" s="66"/>
      <c r="O33" s="19" t="s">
        <v>18</v>
      </c>
      <c r="P33" s="19"/>
      <c r="Q33" s="19"/>
      <c r="R33" s="18"/>
    </row>
    <row r="34" spans="2:18" ht="353.25" customHeight="1">
      <c r="B34" s="55">
        <v>2</v>
      </c>
      <c r="C34" s="22" t="s">
        <v>74</v>
      </c>
      <c r="D34" s="22" t="s">
        <v>64</v>
      </c>
      <c r="E34" s="22" t="s">
        <v>62</v>
      </c>
      <c r="F34" s="22" t="s">
        <v>65</v>
      </c>
      <c r="G34" s="28">
        <v>570</v>
      </c>
      <c r="H34" s="15">
        <f t="shared" si="2"/>
        <v>684</v>
      </c>
      <c r="I34" s="56"/>
      <c r="J34" s="56"/>
      <c r="K34" s="19"/>
      <c r="L34" s="19"/>
      <c r="M34" s="56"/>
      <c r="N34" s="66"/>
      <c r="O34" s="19" t="s">
        <v>18</v>
      </c>
      <c r="P34" s="19"/>
      <c r="Q34" s="19"/>
      <c r="R34" s="18"/>
    </row>
    <row r="35" spans="2:18" ht="135">
      <c r="B35" s="55">
        <v>3</v>
      </c>
      <c r="C35" s="22" t="s">
        <v>75</v>
      </c>
      <c r="D35" s="22" t="s">
        <v>66</v>
      </c>
      <c r="E35" s="22" t="s">
        <v>67</v>
      </c>
      <c r="F35" s="22" t="s">
        <v>68</v>
      </c>
      <c r="G35" s="28">
        <v>120</v>
      </c>
      <c r="H35" s="15">
        <f t="shared" si="2"/>
        <v>144</v>
      </c>
      <c r="I35" s="56"/>
      <c r="J35" s="56"/>
      <c r="K35" s="19"/>
      <c r="L35" s="19"/>
      <c r="M35" s="56"/>
      <c r="N35" s="66"/>
      <c r="O35" s="19" t="s">
        <v>18</v>
      </c>
      <c r="P35" s="19"/>
      <c r="Q35" s="19"/>
      <c r="R35" s="18"/>
    </row>
    <row r="36" spans="2:18" ht="336.75" customHeight="1">
      <c r="B36" s="55">
        <v>4</v>
      </c>
      <c r="C36" s="22" t="s">
        <v>78</v>
      </c>
      <c r="D36" s="22" t="s">
        <v>69</v>
      </c>
      <c r="E36" s="22" t="s">
        <v>70</v>
      </c>
      <c r="F36" s="22" t="s">
        <v>71</v>
      </c>
      <c r="G36" s="28">
        <v>345</v>
      </c>
      <c r="H36" s="15">
        <f t="shared" si="2"/>
        <v>414</v>
      </c>
      <c r="I36" s="60"/>
      <c r="J36" s="56"/>
      <c r="K36" s="19"/>
      <c r="L36" s="19"/>
      <c r="M36" s="56"/>
      <c r="N36" s="66"/>
      <c r="O36" s="19" t="s">
        <v>18</v>
      </c>
      <c r="P36" s="19"/>
      <c r="Q36" s="19"/>
      <c r="R36" s="18"/>
    </row>
    <row r="37" spans="2:18" ht="182.25" customHeight="1">
      <c r="B37" s="55">
        <v>5</v>
      </c>
      <c r="C37" s="22" t="s">
        <v>76</v>
      </c>
      <c r="D37" s="22" t="s">
        <v>77</v>
      </c>
      <c r="E37" s="22" t="s">
        <v>19</v>
      </c>
      <c r="F37" s="22" t="s">
        <v>72</v>
      </c>
      <c r="G37" s="28">
        <v>260</v>
      </c>
      <c r="H37" s="15">
        <f t="shared" si="2"/>
        <v>312</v>
      </c>
      <c r="I37" s="56"/>
      <c r="J37" s="56"/>
      <c r="K37" s="19"/>
      <c r="L37" s="19"/>
      <c r="M37" s="56"/>
      <c r="N37" s="66"/>
      <c r="O37" s="22" t="s">
        <v>19</v>
      </c>
      <c r="P37" s="22"/>
      <c r="Q37" s="22"/>
      <c r="R37" s="18"/>
    </row>
    <row r="38" spans="2:18">
      <c r="B38" s="69" t="s">
        <v>20</v>
      </c>
      <c r="C38" s="70"/>
      <c r="D38" s="70"/>
      <c r="E38" s="70"/>
      <c r="F38" s="70"/>
      <c r="G38" s="70"/>
      <c r="H38" s="70"/>
      <c r="I38" s="71"/>
      <c r="J38" s="63"/>
      <c r="K38" s="64"/>
      <c r="L38" s="64" t="s">
        <v>21</v>
      </c>
      <c r="M38" s="65"/>
      <c r="N38" s="67"/>
      <c r="O38" s="58"/>
      <c r="P38" s="58"/>
      <c r="Q38" s="58"/>
      <c r="R38" s="59"/>
    </row>
  </sheetData>
  <mergeCells count="11">
    <mergeCell ref="Q2:S2"/>
    <mergeCell ref="Q3:S3"/>
    <mergeCell ref="Q4:S4"/>
    <mergeCell ref="Q6:S6"/>
    <mergeCell ref="Q7:S7"/>
    <mergeCell ref="Q5:S5"/>
    <mergeCell ref="B38:I38"/>
    <mergeCell ref="B29:J29"/>
    <mergeCell ref="B22:J22"/>
    <mergeCell ref="B16:J16"/>
    <mergeCell ref="B9:S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Krysiak</dc:creator>
  <cp:lastModifiedBy>Marta Krysiak</cp:lastModifiedBy>
  <dcterms:created xsi:type="dcterms:W3CDTF">2024-06-18T09:52:36Z</dcterms:created>
  <dcterms:modified xsi:type="dcterms:W3CDTF">2024-07-25T09:05:59Z</dcterms:modified>
</cp:coreProperties>
</file>