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8 PRZETARGI 2022\08-zp-22 labor powtórka\"/>
    </mc:Choice>
  </mc:AlternateContent>
  <bookViews>
    <workbookView xWindow="0" yWindow="0" windowWidth="24042" windowHeight="9742" tabRatio="500" activeTab="1"/>
  </bookViews>
  <sheets>
    <sheet name="część nr 1" sheetId="1" r:id="rId1"/>
    <sheet name="część nr 2" sheetId="2" r:id="rId2"/>
    <sheet name="część nr 10" sheetId="3" state="hidden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4" i="2" l="1"/>
  <c r="G34" i="2"/>
  <c r="H31" i="2" l="1"/>
  <c r="G28" i="2"/>
  <c r="H28" i="2" s="1"/>
  <c r="G29" i="2"/>
  <c r="H29" i="2" s="1"/>
  <c r="G30" i="2"/>
  <c r="H30" i="2" s="1"/>
  <c r="G31" i="2"/>
  <c r="G32" i="2"/>
  <c r="H32" i="2" s="1"/>
  <c r="G33" i="2"/>
  <c r="H33" i="2" s="1"/>
  <c r="G11" i="2"/>
  <c r="H11" i="2" s="1"/>
  <c r="G27" i="2" l="1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H10" i="2"/>
  <c r="G10" i="2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G3" i="2"/>
  <c r="G34" i="1"/>
  <c r="H34" i="1" s="1"/>
  <c r="G33" i="1"/>
  <c r="H33" i="1" s="1"/>
  <c r="G32" i="1"/>
  <c r="H32" i="1" s="1"/>
  <c r="H31" i="1"/>
  <c r="G31" i="1"/>
  <c r="G30" i="1"/>
  <c r="H30" i="1" s="1"/>
  <c r="G29" i="1"/>
  <c r="H29" i="1" s="1"/>
  <c r="G28" i="1"/>
  <c r="H28" i="1" s="1"/>
  <c r="H27" i="1"/>
  <c r="G27" i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H19" i="1"/>
  <c r="G19" i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H11" i="1"/>
  <c r="G11" i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H3" i="1"/>
  <c r="G3" i="1"/>
  <c r="H35" i="1" l="1"/>
  <c r="G35" i="1"/>
  <c r="H3" i="2"/>
</calcChain>
</file>

<file path=xl/sharedStrings.xml><?xml version="1.0" encoding="utf-8"?>
<sst xmlns="http://schemas.openxmlformats.org/spreadsheetml/2006/main" count="207" uniqueCount="146">
  <si>
    <t>CZĘŚĆ NR 1
Odczynniki chemiczne</t>
  </si>
  <si>
    <t>Lp.</t>
  </si>
  <si>
    <t>Nazwa</t>
  </si>
  <si>
    <t>Opakowanie</t>
  </si>
  <si>
    <t xml:space="preserve">Ilość
opakowań 
</t>
  </si>
  <si>
    <t>Cena  jedn. Netto zł</t>
  </si>
  <si>
    <t>Stawka VAT %</t>
  </si>
  <si>
    <t>Wartość netto zł</t>
  </si>
  <si>
    <t>Wartość 
brutto zł</t>
  </si>
  <si>
    <t>1.</t>
  </si>
  <si>
    <t>Aceton</t>
  </si>
  <si>
    <t>maks. 1 litr</t>
  </si>
  <si>
    <t>2.</t>
  </si>
  <si>
    <t>Ksylen</t>
  </si>
  <si>
    <t>3.</t>
  </si>
  <si>
    <t>Eozyna żóltawa granulki</t>
  </si>
  <si>
    <t>maks. 100 g</t>
  </si>
  <si>
    <t>4.</t>
  </si>
  <si>
    <t>Zieleń malachitowa</t>
  </si>
  <si>
    <t>5.</t>
  </si>
  <si>
    <t>Fuksyna zasadowa</t>
  </si>
  <si>
    <t>6.</t>
  </si>
  <si>
    <t>Błękit metylenowy</t>
  </si>
  <si>
    <t>7.</t>
  </si>
  <si>
    <t>KOH- czda</t>
  </si>
  <si>
    <t>Maks. 1 kg</t>
  </si>
  <si>
    <t>8.</t>
  </si>
  <si>
    <t>NaOH -czda</t>
  </si>
  <si>
    <t>9.</t>
  </si>
  <si>
    <t>Gliceryna bezwodna - litry</t>
  </si>
  <si>
    <t>10.</t>
  </si>
  <si>
    <t xml:space="preserve">Parafina ciekła </t>
  </si>
  <si>
    <t>11.</t>
  </si>
  <si>
    <t>Siarczan glinu-potasu ( 12 hydrat)</t>
  </si>
  <si>
    <t>12.</t>
  </si>
  <si>
    <t>Siarczan magnezowy ( 7 hydrat)</t>
  </si>
  <si>
    <t>Maks. 100 g</t>
  </si>
  <si>
    <t>13.</t>
  </si>
  <si>
    <t>Kwas cytrynowy ( 1 hydrat)</t>
  </si>
  <si>
    <t>14.</t>
  </si>
  <si>
    <t>Kwas 5- sulfosalicylowy ( 2 hydrat)</t>
  </si>
  <si>
    <t>15.</t>
  </si>
  <si>
    <t>Kwas solny</t>
  </si>
  <si>
    <t>Maks 1 litr</t>
  </si>
  <si>
    <t>16.</t>
  </si>
  <si>
    <t xml:space="preserve">Sodu L-glutaminian 1 hydrat </t>
  </si>
  <si>
    <t>17.</t>
  </si>
  <si>
    <t>Potasu difosforan</t>
  </si>
  <si>
    <t>18.</t>
  </si>
  <si>
    <t>Cytrynian magnezowy</t>
  </si>
  <si>
    <t>Maks. 250 g</t>
  </si>
  <si>
    <t>19.</t>
  </si>
  <si>
    <t>Fenol</t>
  </si>
  <si>
    <t>20.</t>
  </si>
  <si>
    <t>Balsam kanadyjski</t>
  </si>
  <si>
    <t>Maks. 0,5</t>
  </si>
  <si>
    <t>21.</t>
  </si>
  <si>
    <t>Paski ph 6,2-8,4</t>
  </si>
  <si>
    <t>22.</t>
  </si>
  <si>
    <t>N-acetylo L- cysteina</t>
  </si>
  <si>
    <t>25  g</t>
  </si>
  <si>
    <t>23.</t>
  </si>
  <si>
    <t>Cytofix - spray</t>
  </si>
  <si>
    <t>Max 200 ml</t>
  </si>
  <si>
    <t>24.</t>
  </si>
  <si>
    <t>DPX</t>
  </si>
  <si>
    <t>100 ml</t>
  </si>
  <si>
    <t>25.</t>
  </si>
  <si>
    <t>Sodu cytrynian cz.d.a.</t>
  </si>
  <si>
    <t>Max 100 g</t>
  </si>
  <si>
    <t>26.</t>
  </si>
  <si>
    <t>Zestaw do barwienia metodą Grama – Gram kolor ( mały zestaw)</t>
  </si>
  <si>
    <t>4x250 ml</t>
  </si>
  <si>
    <t>27.</t>
  </si>
  <si>
    <t>Barwnik Giemsy  ( 500 ml)</t>
  </si>
  <si>
    <t>500 ml</t>
  </si>
  <si>
    <t>28.</t>
  </si>
  <si>
    <t>Barwnik May – Grunwalda ( 500 ml)</t>
  </si>
  <si>
    <t>29.</t>
  </si>
  <si>
    <t>Hematoksylina  - proszek</t>
  </si>
  <si>
    <t>10 gr</t>
  </si>
  <si>
    <t>30.</t>
  </si>
  <si>
    <t xml:space="preserve">Sodu jodan </t>
  </si>
  <si>
    <t xml:space="preserve">100 gr </t>
  </si>
  <si>
    <t>31.</t>
  </si>
  <si>
    <t>Hematoksylina wg Mayera  roztwór  
nr kat. 2060.2</t>
  </si>
  <si>
    <t>1 litr</t>
  </si>
  <si>
    <t>32.</t>
  </si>
  <si>
    <t>1% roztwór eozyny rozpuszczalnej w wodzie</t>
  </si>
  <si>
    <t>RAZEM</t>
  </si>
  <si>
    <t>UWAGI:</t>
  </si>
  <si>
    <t>Każda partia dostarczonego asortymentu musi być odpowiednio oznakowana i zawierać:</t>
  </si>
  <si>
    <t>nazwę materiału</t>
  </si>
  <si>
    <t>nazwę producenta</t>
  </si>
  <si>
    <t>nr katalogowy nadany przez producenta</t>
  </si>
  <si>
    <t>datę ważności na każdym opakowaniu</t>
  </si>
  <si>
    <t>nr seryjny odczynnika ( LOT)</t>
  </si>
  <si>
    <t>do każdej partii powinno być dołączone świadectwo kontroli jakości.</t>
  </si>
  <si>
    <t>Część nr 2 - Drobny sprzęt i szkło laboratoryjne</t>
  </si>
  <si>
    <t>Cena  jedn. netto</t>
  </si>
  <si>
    <t>Wartość netto</t>
  </si>
  <si>
    <t>Wartość 
brutto</t>
  </si>
  <si>
    <t>Zlewki szklane niskie – 400 ml</t>
  </si>
  <si>
    <t>Szt.</t>
  </si>
  <si>
    <t>Zlewki szklane niskie – 600 ml</t>
  </si>
  <si>
    <t>Cylindry szklane – 50 ml</t>
  </si>
  <si>
    <t>Cylindry szklane – 100 ml</t>
  </si>
  <si>
    <t xml:space="preserve">Lejki szklane o średnicy 100 mm </t>
  </si>
  <si>
    <t>Szt</t>
  </si>
  <si>
    <t>Probówki wirówkowe, plastikowe, stożkowe z polistyrenu PS ,ze znacznikami pojemności 16 x 100ml 10 ml</t>
  </si>
  <si>
    <t xml:space="preserve">Szkiełka mikroskopowe podstawowe wymiary 76x26mm, gr.1,0-1,2 mm, krawędzie cięte, z obustronnym matowym polem opisu
</t>
  </si>
  <si>
    <t>Max 50 szt.</t>
  </si>
  <si>
    <t>Szkiełka mikroskopowe podstawowe o wymiarach 76x26 mm,gr.1,0-1,2 mm, krawędzie cięte, bez pola do opisu</t>
  </si>
  <si>
    <t>szkiełka mikroskopowe podstawowe o wymiarach76x26 mm, gr 2 mm, krawędzie cięte, gładkie</t>
  </si>
  <si>
    <t>50 szt</t>
  </si>
  <si>
    <t>Szkiełka nakrywkowe 24 x 60 mm gr 0,15-0,2mm</t>
  </si>
  <si>
    <t>Max 1000</t>
  </si>
  <si>
    <t>Szkiełka nakrywkowe 22x22 mm, gr.0,15-0,2 mm</t>
  </si>
  <si>
    <t>Max 100 szt.</t>
  </si>
  <si>
    <t>Końcówki niebieskie typ Eppendorf do pipet automatycznychpoj. do 1000 µl</t>
  </si>
  <si>
    <t>Końcówki Żółte typ Eppendorf  poj.do 200 µl</t>
  </si>
  <si>
    <t>Pipetki serologiczne z długą szyjką o poj.użytkowej 1 ml i całkowitej 4 ml, dł 150 mm, z podziałką, w pudełku kartonowym z dozownikiem</t>
  </si>
  <si>
    <t>Probówki plastikowe okrągłodenne bez korka 11 ml 16 x 100, probówki z polistyrenu</t>
  </si>
  <si>
    <t xml:space="preserve"> Korki zatyczkowe z tworzywa  do probówek o śr.16 mm, białe</t>
  </si>
  <si>
    <t>Wymazówki bakteriologiczne z  tworzywa o śr. 2,5 mm i dł. -150 mm, z główką z bawełny o śr. -5 mm , sterylizowane radiacyjnie, pakowane indywidualnie, w pudełku kartonowym</t>
  </si>
  <si>
    <t>Wymazówki bakteriologiczne z   tworzywa o dł 165 mm,  z podłożem typu STUARD w probówce transportowej, z główką z wiskozy o śr. -5 mm , sterylizowane radiacyjnie, pakowane w blistry w pudełku kartonowym.</t>
  </si>
  <si>
    <t>Płytki Petriego aseptyczne z wentylacją o śr. 90 mm o wysokości 16 mm</t>
  </si>
  <si>
    <t>Kasetki do przechowywania preparatów mikroskopowych na 100 preparatów</t>
  </si>
  <si>
    <t>Probówki szklaneo wymiarach  śr 15-16 mm , dł 150mm, o poj. 20 ml. Okrągłodenne,</t>
  </si>
  <si>
    <t>Szczotki do probówek lab.o śr.do 15 mm, dł. nie mniejszej niż 28 cm z bawełnianym końcem</t>
  </si>
  <si>
    <t>Pipety  wielomiarowe, plastikowe, sterylne,poj. 25 ml,  z podziałką 0,2 ml, pakowane indywidualnie</t>
  </si>
  <si>
    <t>szt</t>
  </si>
  <si>
    <t>Pipeta  jednokanałowa,automatyczna, o stałej pojemności  100 mikrolitrów z wyrzutnikiem końcówek i wydmuchem.</t>
  </si>
  <si>
    <t xml:space="preserve">Pipeta  jednokanałowa, automatyczna o stałej  pojemności 50 mikrolitrów z wyrzutnikiem końcówek i wydmuchem </t>
  </si>
  <si>
    <t>Pipeta jednokanałowa o zmiennej pojemności w zakresie 10-100 mikrolitrów z wyrzutnikiem końcówek i wydmuchem</t>
  </si>
  <si>
    <t>Pipeta jednokanałowa o zmiennej pojemności w zakresie 20 – 200 mililitrów,  mikrolitrów z wyrzutnikiem końcówek i wydmuche</t>
  </si>
  <si>
    <t>Pojemniki o poj. 1000 ml z HDPE z zakręcanym wieczkiem</t>
  </si>
  <si>
    <t>szt.</t>
  </si>
  <si>
    <t>kolba stożkowa Erlenmeyera, skalowana ze szkła  o poj. 500 ml z szeroką szyjką</t>
  </si>
  <si>
    <t>Probówki o poj. 4 ml śr 12 mm, dł. 75 mm, okrągłodenne z PS</t>
  </si>
  <si>
    <t>500 =1 op</t>
  </si>
  <si>
    <t>korki do probówek o śr 12 mm</t>
  </si>
  <si>
    <t xml:space="preserve">Razem </t>
  </si>
  <si>
    <t>do każdej partii wyrobów medycznych, sterylnych powinno być dołączone świadectwo kontroli jakości</t>
  </si>
  <si>
    <t xml:space="preserve">To usunąc  </t>
  </si>
  <si>
    <t>Wykonawca zobowiązany jest do wykonania bezpłatnego przeglądu aparatu- częstotliwość przeglądu zgodnie z zaleceniem producenta.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</si>
</sst>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6" x14ac:knownFonts="1"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1" fillId="6" borderId="0" applyBorder="0" applyProtection="0"/>
    <xf numFmtId="0" fontId="4" fillId="0" borderId="0" applyBorder="0" applyProtection="0"/>
    <xf numFmtId="0" fontId="5" fillId="7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>
      <alignment horizontal="center" textRotation="90"/>
    </xf>
    <xf numFmtId="0" fontId="15" fillId="0" borderId="0" applyBorder="0" applyProtection="0">
      <alignment horizontal="center" textRotation="90"/>
    </xf>
    <xf numFmtId="0" fontId="7" fillId="8" borderId="0" applyBorder="0" applyProtection="0"/>
    <xf numFmtId="0" fontId="8" fillId="8" borderId="1" applyProtection="0"/>
    <xf numFmtId="0" fontId="15" fillId="0" borderId="0" applyBorder="0" applyProtection="0"/>
    <xf numFmtId="0" fontId="15" fillId="0" borderId="0" applyBorder="0" applyProtection="0"/>
    <xf numFmtId="0" fontId="3" fillId="0" borderId="0" applyBorder="0" applyProtection="0"/>
    <xf numFmtId="0" fontId="9" fillId="0" borderId="0" applyBorder="0" applyProtection="0"/>
    <xf numFmtId="164" fontId="10" fillId="0" borderId="0" applyBorder="0" applyProtection="0"/>
    <xf numFmtId="164" fontId="9" fillId="0" borderId="0" applyBorder="0" applyProtection="0"/>
  </cellStyleXfs>
  <cellXfs count="39">
    <xf numFmtId="0" fontId="0" fillId="0" borderId="0" xfId="0"/>
    <xf numFmtId="0" fontId="11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Border="1"/>
    <xf numFmtId="10" fontId="0" fillId="0" borderId="2" xfId="0" applyNumberFormat="1" applyBorder="1" applyAlignment="1">
      <alignment horizontal="center"/>
    </xf>
    <xf numFmtId="4" fontId="0" fillId="0" borderId="2" xfId="0" applyNumberFormat="1" applyFont="1" applyBorder="1"/>
    <xf numFmtId="0" fontId="14" fillId="9" borderId="0" xfId="0" applyFont="1" applyFill="1"/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horizontal="center" wrapText="1"/>
    </xf>
    <xf numFmtId="10" fontId="0" fillId="0" borderId="2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wrapText="1"/>
    </xf>
    <xf numFmtId="0" fontId="0" fillId="9" borderId="0" xfId="0" applyFill="1"/>
    <xf numFmtId="0" fontId="0" fillId="0" borderId="0" xfId="0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22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agłówek1" xfId="12"/>
    <cellStyle name="Nagłówek1 1" xfId="13"/>
    <cellStyle name="Neutral 1" xfId="14"/>
    <cellStyle name="Normalny" xfId="0" builtinId="0"/>
    <cellStyle name="Note 1" xfId="15"/>
    <cellStyle name="Status 1" xfId="16"/>
    <cellStyle name="Text 1" xfId="17"/>
    <cellStyle name="Warning 1" xfId="18"/>
    <cellStyle name="Wynik 1" xfId="19"/>
    <cellStyle name="Wynik2" xfId="20"/>
    <cellStyle name="Wynik2 1" xfId="2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8"/>
  <sheetViews>
    <sheetView zoomScale="86" zoomScaleNormal="86" workbookViewId="0"/>
  </sheetViews>
  <sheetFormatPr defaultColWidth="11.6640625" defaultRowHeight="12.55" x14ac:dyDescent="0.2"/>
  <cols>
    <col min="1" max="1" width="7.44140625" customWidth="1"/>
    <col min="2" max="2" width="67.33203125" customWidth="1"/>
    <col min="3" max="3" width="12.6640625" customWidth="1"/>
    <col min="4" max="4" width="11.33203125" customWidth="1"/>
    <col min="5" max="8" width="11" customWidth="1"/>
    <col min="9" max="9" width="12.6640625" customWidth="1"/>
    <col min="10" max="64" width="11" customWidth="1"/>
  </cols>
  <sheetData>
    <row r="1" spans="1:64" ht="31.5" customHeight="1" x14ac:dyDescent="0.2">
      <c r="B1" s="1" t="s">
        <v>0</v>
      </c>
      <c r="C1" s="2"/>
      <c r="D1" s="3"/>
      <c r="E1" s="4"/>
      <c r="F1" s="5"/>
      <c r="G1" s="4"/>
      <c r="H1" s="4"/>
      <c r="I1" s="6"/>
    </row>
    <row r="2" spans="1:64" ht="45.1" customHeight="1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64" ht="23.35" customHeight="1" x14ac:dyDescent="0.2">
      <c r="A3" s="10" t="s">
        <v>9</v>
      </c>
      <c r="B3" s="11" t="s">
        <v>10</v>
      </c>
      <c r="C3" s="12" t="s">
        <v>11</v>
      </c>
      <c r="D3" s="12">
        <v>12</v>
      </c>
      <c r="E3" s="13"/>
      <c r="F3" s="14">
        <v>0.23</v>
      </c>
      <c r="G3" s="13">
        <f t="shared" ref="G3:G34" si="0">D3*E3</f>
        <v>0</v>
      </c>
      <c r="H3" s="13">
        <f t="shared" ref="H3:H34" si="1">G3*F3+G3</f>
        <v>0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64" ht="14.25" customHeight="1" x14ac:dyDescent="0.2">
      <c r="A4" s="10" t="s">
        <v>12</v>
      </c>
      <c r="B4" s="11" t="s">
        <v>13</v>
      </c>
      <c r="C4" s="12" t="s">
        <v>11</v>
      </c>
      <c r="D4" s="12">
        <v>10</v>
      </c>
      <c r="E4" s="13"/>
      <c r="F4" s="14">
        <v>0.08</v>
      </c>
      <c r="G4" s="13">
        <f t="shared" si="0"/>
        <v>0</v>
      </c>
      <c r="H4" s="13">
        <f t="shared" si="1"/>
        <v>0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14.25" customHeight="1" x14ac:dyDescent="0.2">
      <c r="A5" s="10" t="s">
        <v>14</v>
      </c>
      <c r="B5" s="11" t="s">
        <v>15</v>
      </c>
      <c r="C5" s="12" t="s">
        <v>16</v>
      </c>
      <c r="D5" s="12">
        <v>1</v>
      </c>
      <c r="E5" s="13"/>
      <c r="F5" s="14">
        <v>0.23</v>
      </c>
      <c r="G5" s="13">
        <f t="shared" si="0"/>
        <v>0</v>
      </c>
      <c r="H5" s="13">
        <f t="shared" si="1"/>
        <v>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 ht="15.85" customHeight="1" x14ac:dyDescent="0.2">
      <c r="A6" s="10" t="s">
        <v>17</v>
      </c>
      <c r="B6" s="11" t="s">
        <v>18</v>
      </c>
      <c r="C6" s="12" t="s">
        <v>16</v>
      </c>
      <c r="D6" s="12">
        <v>1</v>
      </c>
      <c r="E6" s="13"/>
      <c r="F6" s="14">
        <v>0.23</v>
      </c>
      <c r="G6" s="13">
        <f t="shared" si="0"/>
        <v>0</v>
      </c>
      <c r="H6" s="13">
        <f t="shared" si="1"/>
        <v>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15.05" customHeight="1" x14ac:dyDescent="0.2">
      <c r="A7" s="10" t="s">
        <v>19</v>
      </c>
      <c r="B7" s="11" t="s">
        <v>20</v>
      </c>
      <c r="C7" s="12" t="s">
        <v>16</v>
      </c>
      <c r="D7" s="12">
        <v>1</v>
      </c>
      <c r="E7" s="13"/>
      <c r="F7" s="14">
        <v>0.23</v>
      </c>
      <c r="G7" s="13">
        <f t="shared" si="0"/>
        <v>0</v>
      </c>
      <c r="H7" s="13">
        <f t="shared" si="1"/>
        <v>0</v>
      </c>
      <c r="I7" s="1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ht="15.05" customHeight="1" x14ac:dyDescent="0.2">
      <c r="A8" s="10" t="s">
        <v>21</v>
      </c>
      <c r="B8" s="11" t="s">
        <v>22</v>
      </c>
      <c r="C8" s="12" t="s">
        <v>16</v>
      </c>
      <c r="D8" s="12">
        <v>1</v>
      </c>
      <c r="E8" s="13"/>
      <c r="F8" s="14">
        <v>0.23</v>
      </c>
      <c r="G8" s="13">
        <f t="shared" si="0"/>
        <v>0</v>
      </c>
      <c r="H8" s="13">
        <f t="shared" si="1"/>
        <v>0</v>
      </c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ht="15.05" customHeight="1" x14ac:dyDescent="0.2">
      <c r="A9" s="10" t="s">
        <v>23</v>
      </c>
      <c r="B9" s="11" t="s">
        <v>24</v>
      </c>
      <c r="C9" s="12" t="s">
        <v>25</v>
      </c>
      <c r="D9" s="12">
        <v>15</v>
      </c>
      <c r="E9" s="13"/>
      <c r="F9" s="14">
        <v>0.23</v>
      </c>
      <c r="G9" s="13">
        <f t="shared" si="0"/>
        <v>0</v>
      </c>
      <c r="H9" s="13">
        <f t="shared" si="1"/>
        <v>0</v>
      </c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ht="15.05" customHeight="1" x14ac:dyDescent="0.2">
      <c r="A10" s="10" t="s">
        <v>26</v>
      </c>
      <c r="B10" s="11" t="s">
        <v>27</v>
      </c>
      <c r="C10" s="12" t="s">
        <v>25</v>
      </c>
      <c r="D10" s="12">
        <v>2</v>
      </c>
      <c r="E10" s="13"/>
      <c r="F10" s="14">
        <v>0.23</v>
      </c>
      <c r="G10" s="13">
        <f t="shared" si="0"/>
        <v>0</v>
      </c>
      <c r="H10" s="13">
        <f t="shared" si="1"/>
        <v>0</v>
      </c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ht="15.05" customHeight="1" x14ac:dyDescent="0.2">
      <c r="A11" s="10" t="s">
        <v>28</v>
      </c>
      <c r="B11" s="11" t="s">
        <v>29</v>
      </c>
      <c r="C11" s="12" t="s">
        <v>25</v>
      </c>
      <c r="D11" s="12">
        <v>2</v>
      </c>
      <c r="E11" s="13"/>
      <c r="F11" s="14">
        <v>0.23</v>
      </c>
      <c r="G11" s="13">
        <f t="shared" si="0"/>
        <v>0</v>
      </c>
      <c r="H11" s="13">
        <f t="shared" si="1"/>
        <v>0</v>
      </c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ht="15.05" customHeight="1" x14ac:dyDescent="0.2">
      <c r="A12" s="10" t="s">
        <v>30</v>
      </c>
      <c r="B12" s="11" t="s">
        <v>31</v>
      </c>
      <c r="C12" s="12" t="s">
        <v>11</v>
      </c>
      <c r="D12" s="12">
        <v>2</v>
      </c>
      <c r="E12" s="13"/>
      <c r="F12" s="14">
        <v>0.23</v>
      </c>
      <c r="G12" s="13">
        <f t="shared" si="0"/>
        <v>0</v>
      </c>
      <c r="H12" s="13">
        <f t="shared" si="1"/>
        <v>0</v>
      </c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ht="15.05" customHeight="1" x14ac:dyDescent="0.2">
      <c r="A13" s="10" t="s">
        <v>32</v>
      </c>
      <c r="B13" s="11" t="s">
        <v>33</v>
      </c>
      <c r="C13" s="12" t="s">
        <v>25</v>
      </c>
      <c r="D13" s="12">
        <v>1</v>
      </c>
      <c r="E13" s="13"/>
      <c r="F13" s="14">
        <v>0.23</v>
      </c>
      <c r="G13" s="13">
        <f t="shared" si="0"/>
        <v>0</v>
      </c>
      <c r="H13" s="13">
        <f t="shared" si="1"/>
        <v>0</v>
      </c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05" customHeight="1" x14ac:dyDescent="0.2">
      <c r="A14" s="10" t="s">
        <v>34</v>
      </c>
      <c r="B14" s="11" t="s">
        <v>35</v>
      </c>
      <c r="C14" s="12" t="s">
        <v>36</v>
      </c>
      <c r="D14" s="12">
        <v>1</v>
      </c>
      <c r="E14" s="13"/>
      <c r="F14" s="14">
        <v>0.23</v>
      </c>
      <c r="G14" s="13">
        <f t="shared" si="0"/>
        <v>0</v>
      </c>
      <c r="H14" s="13">
        <f t="shared" si="1"/>
        <v>0</v>
      </c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5.05" customHeight="1" x14ac:dyDescent="0.2">
      <c r="A15" s="10" t="s">
        <v>37</v>
      </c>
      <c r="B15" s="11" t="s">
        <v>38</v>
      </c>
      <c r="C15" s="12" t="s">
        <v>36</v>
      </c>
      <c r="D15" s="12">
        <v>1</v>
      </c>
      <c r="E15" s="13"/>
      <c r="F15" s="14">
        <v>0.23</v>
      </c>
      <c r="G15" s="13">
        <f t="shared" si="0"/>
        <v>0</v>
      </c>
      <c r="H15" s="13">
        <f t="shared" si="1"/>
        <v>0</v>
      </c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05" customHeight="1" x14ac:dyDescent="0.2">
      <c r="A16" s="10" t="s">
        <v>39</v>
      </c>
      <c r="B16" s="11" t="s">
        <v>40</v>
      </c>
      <c r="C16" s="12" t="s">
        <v>36</v>
      </c>
      <c r="D16" s="12">
        <v>3</v>
      </c>
      <c r="E16" s="13"/>
      <c r="F16" s="14">
        <v>0.23</v>
      </c>
      <c r="G16" s="13">
        <f t="shared" si="0"/>
        <v>0</v>
      </c>
      <c r="H16" s="13">
        <f t="shared" si="1"/>
        <v>0</v>
      </c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ht="15.05" customHeight="1" x14ac:dyDescent="0.2">
      <c r="A17" s="10" t="s">
        <v>41</v>
      </c>
      <c r="B17" s="11" t="s">
        <v>42</v>
      </c>
      <c r="C17" s="12" t="s">
        <v>43</v>
      </c>
      <c r="D17" s="12">
        <v>1</v>
      </c>
      <c r="E17" s="13"/>
      <c r="F17" s="14">
        <v>0.23</v>
      </c>
      <c r="G17" s="13">
        <f t="shared" si="0"/>
        <v>0</v>
      </c>
      <c r="H17" s="13">
        <f t="shared" si="1"/>
        <v>0</v>
      </c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05" customHeight="1" x14ac:dyDescent="0.2">
      <c r="A18" s="10" t="s">
        <v>44</v>
      </c>
      <c r="B18" s="11" t="s">
        <v>45</v>
      </c>
      <c r="C18" s="12" t="s">
        <v>36</v>
      </c>
      <c r="D18" s="12">
        <v>1</v>
      </c>
      <c r="E18" s="13"/>
      <c r="F18" s="14">
        <v>0.23</v>
      </c>
      <c r="G18" s="13">
        <f t="shared" si="0"/>
        <v>0</v>
      </c>
      <c r="H18" s="13">
        <f t="shared" si="1"/>
        <v>0</v>
      </c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15.05" customHeight="1" x14ac:dyDescent="0.2">
      <c r="A19" s="10" t="s">
        <v>46</v>
      </c>
      <c r="B19" s="11" t="s">
        <v>47</v>
      </c>
      <c r="C19" s="12" t="s">
        <v>36</v>
      </c>
      <c r="D19" s="12">
        <v>5</v>
      </c>
      <c r="E19" s="13"/>
      <c r="F19" s="14">
        <v>0.23</v>
      </c>
      <c r="G19" s="13">
        <f t="shared" si="0"/>
        <v>0</v>
      </c>
      <c r="H19" s="13">
        <f t="shared" si="1"/>
        <v>0</v>
      </c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5.05" customHeight="1" x14ac:dyDescent="0.2">
      <c r="A20" s="10" t="s">
        <v>48</v>
      </c>
      <c r="B20" s="11" t="s">
        <v>49</v>
      </c>
      <c r="C20" s="12" t="s">
        <v>50</v>
      </c>
      <c r="D20" s="12">
        <v>1</v>
      </c>
      <c r="E20" s="13"/>
      <c r="F20" s="14">
        <v>0.23</v>
      </c>
      <c r="G20" s="13">
        <f t="shared" si="0"/>
        <v>0</v>
      </c>
      <c r="H20" s="13">
        <f t="shared" si="1"/>
        <v>0</v>
      </c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ht="15.05" customHeight="1" x14ac:dyDescent="0.2">
      <c r="A21" s="10" t="s">
        <v>51</v>
      </c>
      <c r="B21" s="11" t="s">
        <v>52</v>
      </c>
      <c r="C21" s="12" t="s">
        <v>11</v>
      </c>
      <c r="D21" s="12">
        <v>2</v>
      </c>
      <c r="E21" s="13"/>
      <c r="F21" s="14">
        <v>0.23</v>
      </c>
      <c r="G21" s="13">
        <f t="shared" si="0"/>
        <v>0</v>
      </c>
      <c r="H21" s="13">
        <f t="shared" si="1"/>
        <v>0</v>
      </c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</row>
    <row r="22" spans="1:64" ht="15.05" customHeight="1" x14ac:dyDescent="0.2">
      <c r="A22" s="10" t="s">
        <v>53</v>
      </c>
      <c r="B22" s="11" t="s">
        <v>54</v>
      </c>
      <c r="C22" s="12" t="s">
        <v>55</v>
      </c>
      <c r="D22" s="12">
        <v>3</v>
      </c>
      <c r="E22" s="13"/>
      <c r="F22" s="14">
        <v>0.23</v>
      </c>
      <c r="G22" s="13">
        <f t="shared" si="0"/>
        <v>0</v>
      </c>
      <c r="H22" s="13">
        <f t="shared" si="1"/>
        <v>0</v>
      </c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05" customHeight="1" x14ac:dyDescent="0.2">
      <c r="A23" s="10" t="s">
        <v>56</v>
      </c>
      <c r="B23" s="11" t="s">
        <v>57</v>
      </c>
      <c r="C23" s="12" t="s">
        <v>3</v>
      </c>
      <c r="D23" s="12">
        <v>4</v>
      </c>
      <c r="E23" s="13"/>
      <c r="F23" s="14">
        <v>0.23</v>
      </c>
      <c r="G23" s="13">
        <f t="shared" si="0"/>
        <v>0</v>
      </c>
      <c r="H23" s="13">
        <f t="shared" si="1"/>
        <v>0</v>
      </c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05" customHeight="1" x14ac:dyDescent="0.2">
      <c r="A24" s="10" t="s">
        <v>58</v>
      </c>
      <c r="B24" s="11" t="s">
        <v>59</v>
      </c>
      <c r="C24" s="12" t="s">
        <v>60</v>
      </c>
      <c r="D24" s="12">
        <v>8</v>
      </c>
      <c r="E24" s="13"/>
      <c r="F24" s="14">
        <v>0.23</v>
      </c>
      <c r="G24" s="13">
        <f t="shared" si="0"/>
        <v>0</v>
      </c>
      <c r="H24" s="13">
        <f t="shared" si="1"/>
        <v>0</v>
      </c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64" ht="15.05" customHeight="1" x14ac:dyDescent="0.2">
      <c r="A25" s="10" t="s">
        <v>61</v>
      </c>
      <c r="B25" s="11" t="s">
        <v>62</v>
      </c>
      <c r="C25" s="12" t="s">
        <v>63</v>
      </c>
      <c r="D25" s="12">
        <v>30</v>
      </c>
      <c r="E25" s="13"/>
      <c r="F25" s="14">
        <v>0.08</v>
      </c>
      <c r="G25" s="13">
        <f t="shared" si="0"/>
        <v>0</v>
      </c>
      <c r="H25" s="13">
        <f t="shared" si="1"/>
        <v>0</v>
      </c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05" customHeight="1" x14ac:dyDescent="0.2">
      <c r="A26" s="10" t="s">
        <v>64</v>
      </c>
      <c r="B26" s="11" t="s">
        <v>65</v>
      </c>
      <c r="C26" s="12" t="s">
        <v>66</v>
      </c>
      <c r="D26" s="12">
        <v>6</v>
      </c>
      <c r="E26" s="13"/>
      <c r="F26" s="14">
        <v>0.23</v>
      </c>
      <c r="G26" s="13">
        <f t="shared" si="0"/>
        <v>0</v>
      </c>
      <c r="H26" s="13">
        <f t="shared" si="1"/>
        <v>0</v>
      </c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64" ht="15.05" customHeight="1" x14ac:dyDescent="0.2">
      <c r="A27" s="10" t="s">
        <v>67</v>
      </c>
      <c r="B27" s="11" t="s">
        <v>68</v>
      </c>
      <c r="C27" s="12" t="s">
        <v>69</v>
      </c>
      <c r="D27" s="12">
        <v>4</v>
      </c>
      <c r="E27" s="13"/>
      <c r="F27" s="14">
        <v>0.23</v>
      </c>
      <c r="G27" s="13">
        <f t="shared" si="0"/>
        <v>0</v>
      </c>
      <c r="H27" s="13">
        <f t="shared" si="1"/>
        <v>0</v>
      </c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05" customHeight="1" x14ac:dyDescent="0.2">
      <c r="A28" s="10" t="s">
        <v>70</v>
      </c>
      <c r="B28" s="17" t="s">
        <v>71</v>
      </c>
      <c r="C28" s="12" t="s">
        <v>72</v>
      </c>
      <c r="D28" s="12">
        <v>2</v>
      </c>
      <c r="E28" s="13"/>
      <c r="F28" s="14">
        <v>0.08</v>
      </c>
      <c r="G28" s="13">
        <f t="shared" si="0"/>
        <v>0</v>
      </c>
      <c r="H28" s="13">
        <f t="shared" si="1"/>
        <v>0</v>
      </c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5.05" customHeight="1" x14ac:dyDescent="0.2">
      <c r="A29" s="10" t="s">
        <v>73</v>
      </c>
      <c r="B29" s="11" t="s">
        <v>74</v>
      </c>
      <c r="C29" s="12" t="s">
        <v>75</v>
      </c>
      <c r="D29" s="12">
        <v>4</v>
      </c>
      <c r="E29" s="13"/>
      <c r="F29" s="14">
        <v>0.08</v>
      </c>
      <c r="G29" s="13">
        <f t="shared" si="0"/>
        <v>0</v>
      </c>
      <c r="H29" s="13">
        <f t="shared" si="1"/>
        <v>0</v>
      </c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64" ht="15.05" customHeight="1" x14ac:dyDescent="0.2">
      <c r="A30" s="10" t="s">
        <v>76</v>
      </c>
      <c r="B30" s="11" t="s">
        <v>77</v>
      </c>
      <c r="C30" s="12" t="s">
        <v>75</v>
      </c>
      <c r="D30" s="12">
        <v>5</v>
      </c>
      <c r="E30" s="13"/>
      <c r="F30" s="14">
        <v>0.08</v>
      </c>
      <c r="G30" s="13">
        <f t="shared" si="0"/>
        <v>0</v>
      </c>
      <c r="H30" s="13">
        <f t="shared" si="1"/>
        <v>0</v>
      </c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05" customHeight="1" x14ac:dyDescent="0.2">
      <c r="A31" s="10" t="s">
        <v>78</v>
      </c>
      <c r="B31" s="11" t="s">
        <v>79</v>
      </c>
      <c r="C31" s="12" t="s">
        <v>80</v>
      </c>
      <c r="D31" s="12">
        <v>1</v>
      </c>
      <c r="E31" s="13"/>
      <c r="F31" s="14">
        <v>0.23</v>
      </c>
      <c r="G31" s="13">
        <f t="shared" si="0"/>
        <v>0</v>
      </c>
      <c r="H31" s="13">
        <f t="shared" si="1"/>
        <v>0</v>
      </c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64" ht="15.05" customHeight="1" x14ac:dyDescent="0.2">
      <c r="A32" s="10" t="s">
        <v>81</v>
      </c>
      <c r="B32" s="11" t="s">
        <v>82</v>
      </c>
      <c r="C32" s="12" t="s">
        <v>83</v>
      </c>
      <c r="D32" s="12">
        <v>1</v>
      </c>
      <c r="E32" s="13"/>
      <c r="F32" s="14">
        <v>0.23</v>
      </c>
      <c r="G32" s="13">
        <f t="shared" si="0"/>
        <v>0</v>
      </c>
      <c r="H32" s="13">
        <f t="shared" si="1"/>
        <v>0</v>
      </c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39" customHeight="1" x14ac:dyDescent="0.2">
      <c r="A33" s="10" t="s">
        <v>84</v>
      </c>
      <c r="B33" s="17" t="s">
        <v>85</v>
      </c>
      <c r="C33" s="12" t="s">
        <v>86</v>
      </c>
      <c r="D33" s="12">
        <v>6</v>
      </c>
      <c r="E33" s="13"/>
      <c r="F33" s="14">
        <v>0.08</v>
      </c>
      <c r="G33" s="13">
        <f t="shared" si="0"/>
        <v>0</v>
      </c>
      <c r="H33" s="13">
        <f t="shared" si="1"/>
        <v>0</v>
      </c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64" ht="15.05" customHeight="1" x14ac:dyDescent="0.2">
      <c r="A34" s="10" t="s">
        <v>87</v>
      </c>
      <c r="B34" s="17" t="s">
        <v>88</v>
      </c>
      <c r="C34" s="12" t="s">
        <v>86</v>
      </c>
      <c r="D34" s="12">
        <v>4</v>
      </c>
      <c r="E34" s="13"/>
      <c r="F34" s="14">
        <v>0.08</v>
      </c>
      <c r="G34" s="13">
        <f t="shared" si="0"/>
        <v>0</v>
      </c>
      <c r="H34" s="13">
        <f t="shared" si="1"/>
        <v>0</v>
      </c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1:64" ht="15.05" customHeight="1" x14ac:dyDescent="0.2">
      <c r="B35" s="2"/>
      <c r="C35" s="2"/>
      <c r="D35" s="2"/>
      <c r="E35" s="2"/>
      <c r="F35" s="14" t="s">
        <v>89</v>
      </c>
      <c r="G35" s="13">
        <f>SUM(G3:G34)</f>
        <v>0</v>
      </c>
      <c r="H35" s="13">
        <f>SUM(H3:H34)</f>
        <v>0</v>
      </c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64" ht="15.05" customHeight="1" x14ac:dyDescent="0.25">
      <c r="A36" s="18"/>
      <c r="B36" s="2" t="s">
        <v>90</v>
      </c>
      <c r="C36" s="2"/>
      <c r="D36" s="2"/>
      <c r="E36" s="2"/>
      <c r="F36" s="2"/>
      <c r="G36" s="19"/>
      <c r="H36" s="19"/>
      <c r="I36" s="18"/>
    </row>
    <row r="37" spans="1:64" ht="14.25" customHeight="1" x14ac:dyDescent="0.2">
      <c r="B37" s="2" t="s">
        <v>91</v>
      </c>
      <c r="C37" s="2"/>
      <c r="D37" s="2"/>
      <c r="E37" s="2"/>
      <c r="F37" s="2"/>
      <c r="G37" s="2"/>
      <c r="H37" s="2"/>
    </row>
    <row r="38" spans="1:64" ht="14.25" customHeight="1" x14ac:dyDescent="0.2">
      <c r="B38" s="2" t="s">
        <v>92</v>
      </c>
      <c r="C38" s="2"/>
      <c r="D38" s="2"/>
      <c r="E38" s="2"/>
      <c r="F38" s="2"/>
      <c r="G38" s="2"/>
      <c r="H38" s="2"/>
    </row>
    <row r="39" spans="1:64" ht="14.25" customHeight="1" x14ac:dyDescent="0.2">
      <c r="B39" s="2" t="s">
        <v>93</v>
      </c>
      <c r="C39" s="2"/>
      <c r="D39" s="2"/>
      <c r="E39" s="2"/>
      <c r="F39" s="2"/>
      <c r="G39" s="2"/>
      <c r="H39" s="2"/>
    </row>
    <row r="40" spans="1:64" ht="14.25" customHeight="1" x14ac:dyDescent="0.2">
      <c r="B40" s="2" t="s">
        <v>94</v>
      </c>
      <c r="C40" s="2"/>
      <c r="D40" s="2"/>
      <c r="E40" s="2"/>
      <c r="F40" s="2"/>
      <c r="G40" s="2"/>
      <c r="H40" s="2"/>
    </row>
    <row r="41" spans="1:64" ht="14.25" customHeight="1" x14ac:dyDescent="0.2">
      <c r="B41" s="2" t="s">
        <v>95</v>
      </c>
      <c r="C41" s="2"/>
      <c r="D41" s="2"/>
      <c r="E41" s="2"/>
      <c r="F41" s="2"/>
      <c r="G41" s="2"/>
      <c r="H41" s="2"/>
    </row>
    <row r="42" spans="1:64" ht="14.25" customHeight="1" x14ac:dyDescent="0.2">
      <c r="B42" s="2" t="s">
        <v>96</v>
      </c>
      <c r="C42" s="2"/>
      <c r="D42" s="2"/>
      <c r="E42" s="2"/>
      <c r="F42" s="2"/>
      <c r="G42" s="2"/>
      <c r="H42" s="2"/>
    </row>
    <row r="43" spans="1:64" ht="14.25" customHeight="1" x14ac:dyDescent="0.2">
      <c r="B43" s="2" t="s">
        <v>97</v>
      </c>
      <c r="C43" s="2"/>
      <c r="D43" s="2"/>
      <c r="E43" s="2"/>
      <c r="F43" s="2"/>
      <c r="G43" s="2"/>
      <c r="H43" s="2"/>
    </row>
    <row r="44" spans="1:64" x14ac:dyDescent="0.2">
      <c r="B44" s="2"/>
      <c r="C44" s="2"/>
      <c r="D44" s="2"/>
      <c r="E44" s="2"/>
      <c r="F44" s="2"/>
      <c r="G44" s="2"/>
      <c r="H44" s="2"/>
    </row>
    <row r="45" spans="1:64" x14ac:dyDescent="0.2">
      <c r="B45" s="2"/>
      <c r="C45" s="2"/>
      <c r="D45" s="2"/>
      <c r="E45" s="2"/>
      <c r="F45" s="2"/>
      <c r="G45" s="2"/>
      <c r="H45" s="2"/>
    </row>
    <row r="46" spans="1:64" x14ac:dyDescent="0.2">
      <c r="B46" s="2"/>
      <c r="C46" s="2"/>
      <c r="D46" s="2"/>
      <c r="E46" s="2"/>
      <c r="F46" s="2"/>
      <c r="G46" s="2"/>
      <c r="H46" s="2"/>
    </row>
    <row r="47" spans="1:64" x14ac:dyDescent="0.2">
      <c r="B47" s="2"/>
      <c r="C47" s="2"/>
      <c r="D47" s="2"/>
      <c r="E47" s="2"/>
      <c r="F47" s="2"/>
      <c r="G47" s="2"/>
      <c r="H47" s="2"/>
    </row>
    <row r="48" spans="1:64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2"/>
      <c r="C53" s="2"/>
      <c r="D53" s="2"/>
      <c r="E53" s="2"/>
      <c r="F53" s="2"/>
      <c r="G53" s="2"/>
      <c r="H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  <row r="59" spans="2:8" x14ac:dyDescent="0.2">
      <c r="B59" s="2"/>
      <c r="C59" s="2"/>
      <c r="D59" s="2"/>
      <c r="E59" s="2"/>
      <c r="F59" s="2"/>
      <c r="G59" s="2"/>
      <c r="H59" s="2"/>
    </row>
    <row r="60" spans="2:8" x14ac:dyDescent="0.2">
      <c r="B60" s="2"/>
      <c r="C60" s="2"/>
      <c r="D60" s="2"/>
      <c r="E60" s="2"/>
      <c r="F60" s="2"/>
      <c r="G60" s="2"/>
      <c r="H60" s="2"/>
    </row>
    <row r="61" spans="2:8" x14ac:dyDescent="0.2">
      <c r="B61" s="2"/>
      <c r="C61" s="2"/>
      <c r="D61" s="2"/>
      <c r="E61" s="2"/>
      <c r="F61" s="2"/>
      <c r="G61" s="2"/>
      <c r="H61" s="2"/>
    </row>
    <row r="62" spans="2:8" x14ac:dyDescent="0.2">
      <c r="B62" s="2"/>
      <c r="C62" s="2"/>
      <c r="D62" s="2"/>
      <c r="E62" s="2"/>
      <c r="F62" s="2"/>
      <c r="G62" s="2"/>
      <c r="H62" s="2"/>
    </row>
    <row r="63" spans="2:8" x14ac:dyDescent="0.2">
      <c r="B63" s="2"/>
      <c r="C63" s="2"/>
      <c r="D63" s="2"/>
      <c r="E63" s="2"/>
      <c r="F63" s="2"/>
      <c r="G63" s="2"/>
      <c r="H63" s="2"/>
    </row>
    <row r="64" spans="2:8" x14ac:dyDescent="0.2">
      <c r="B64" s="2"/>
      <c r="C64" s="2"/>
      <c r="D64" s="2"/>
      <c r="E64" s="2"/>
      <c r="F64" s="2"/>
      <c r="G64" s="2"/>
      <c r="H64" s="2"/>
    </row>
    <row r="65" spans="2:8" x14ac:dyDescent="0.2">
      <c r="B65" s="2"/>
      <c r="C65" s="2"/>
      <c r="D65" s="2"/>
      <c r="E65" s="2"/>
      <c r="F65" s="2"/>
      <c r="G65" s="2"/>
      <c r="H65" s="2"/>
    </row>
    <row r="66" spans="2:8" x14ac:dyDescent="0.2">
      <c r="B66" s="2"/>
      <c r="C66" s="2"/>
      <c r="D66" s="2"/>
      <c r="E66" s="2"/>
      <c r="F66" s="2"/>
      <c r="G66" s="2"/>
      <c r="H66" s="2"/>
    </row>
    <row r="67" spans="2:8" x14ac:dyDescent="0.2">
      <c r="B67" s="2"/>
      <c r="C67" s="2"/>
      <c r="D67" s="2"/>
      <c r="E67" s="2"/>
      <c r="F67" s="2"/>
      <c r="G67" s="2"/>
      <c r="H67" s="2"/>
    </row>
    <row r="68" spans="2:8" x14ac:dyDescent="0.2">
      <c r="B68" s="2"/>
      <c r="C68" s="2"/>
      <c r="D68" s="2"/>
      <c r="E68" s="2"/>
      <c r="F68" s="2"/>
      <c r="G68" s="2"/>
      <c r="H68" s="2"/>
    </row>
    <row r="69" spans="2:8" x14ac:dyDescent="0.2">
      <c r="B69" s="2"/>
      <c r="C69" s="2"/>
      <c r="D69" s="2"/>
      <c r="E69" s="2"/>
      <c r="F69" s="2"/>
      <c r="G69" s="2"/>
      <c r="H69" s="2"/>
    </row>
    <row r="70" spans="2:8" x14ac:dyDescent="0.2">
      <c r="B70" s="2"/>
      <c r="C70" s="2"/>
      <c r="D70" s="2"/>
      <c r="E70" s="2"/>
      <c r="F70" s="2"/>
      <c r="G70" s="2"/>
      <c r="H70" s="2"/>
    </row>
    <row r="71" spans="2:8" x14ac:dyDescent="0.2">
      <c r="B71" s="2"/>
      <c r="C71" s="2"/>
      <c r="D71" s="2"/>
      <c r="E71" s="2"/>
      <c r="F71" s="2"/>
      <c r="G71" s="2"/>
      <c r="H71" s="2"/>
    </row>
    <row r="72" spans="2:8" x14ac:dyDescent="0.2">
      <c r="B72" s="2"/>
      <c r="C72" s="2"/>
      <c r="D72" s="2"/>
      <c r="E72" s="2"/>
      <c r="F72" s="2"/>
      <c r="G72" s="2"/>
      <c r="H72" s="2"/>
    </row>
    <row r="73" spans="2:8" x14ac:dyDescent="0.2">
      <c r="B73" s="2"/>
      <c r="C73" s="2"/>
      <c r="D73" s="2"/>
      <c r="E73" s="2"/>
      <c r="F73" s="2"/>
      <c r="G73" s="2"/>
      <c r="H73" s="2"/>
    </row>
    <row r="74" spans="2:8" x14ac:dyDescent="0.2">
      <c r="B74" s="2"/>
      <c r="C74" s="2"/>
      <c r="D74" s="2"/>
      <c r="E74" s="2"/>
      <c r="F74" s="2"/>
      <c r="G74" s="2"/>
      <c r="H74" s="2"/>
    </row>
    <row r="75" spans="2:8" x14ac:dyDescent="0.2">
      <c r="B75" s="2"/>
      <c r="C75" s="2"/>
      <c r="D75" s="2"/>
      <c r="E75" s="2"/>
      <c r="F75" s="2"/>
      <c r="G75" s="2"/>
      <c r="H75" s="2"/>
    </row>
    <row r="76" spans="2:8" x14ac:dyDescent="0.2">
      <c r="B76" s="2"/>
      <c r="C76" s="2"/>
      <c r="D76" s="2"/>
      <c r="E76" s="2"/>
      <c r="F76" s="2"/>
      <c r="G76" s="2"/>
      <c r="H76" s="2"/>
    </row>
    <row r="77" spans="2:8" x14ac:dyDescent="0.2">
      <c r="B77" s="2"/>
      <c r="C77" s="2"/>
      <c r="D77" s="2"/>
      <c r="E77" s="2"/>
      <c r="F77" s="2"/>
      <c r="G77" s="2"/>
      <c r="H77" s="2"/>
    </row>
    <row r="78" spans="2:8" x14ac:dyDescent="0.2">
      <c r="B78" s="2"/>
      <c r="C78" s="2"/>
      <c r="D78" s="2"/>
      <c r="E78" s="2"/>
      <c r="F78" s="2"/>
      <c r="G78" s="2"/>
      <c r="H78" s="2"/>
    </row>
    <row r="79" spans="2:8" x14ac:dyDescent="0.2">
      <c r="B79" s="2"/>
      <c r="C79" s="2"/>
      <c r="D79" s="2"/>
      <c r="E79" s="2"/>
      <c r="F79" s="2"/>
      <c r="G79" s="2"/>
      <c r="H79" s="2"/>
    </row>
    <row r="80" spans="2:8" x14ac:dyDescent="0.2">
      <c r="B80" s="2"/>
      <c r="C80" s="2"/>
      <c r="D80" s="2"/>
      <c r="E80" s="2"/>
      <c r="F80" s="2"/>
      <c r="G80" s="2"/>
      <c r="H80" s="2"/>
    </row>
    <row r="81" spans="2:8" x14ac:dyDescent="0.2">
      <c r="B81" s="2"/>
      <c r="C81" s="2"/>
      <c r="D81" s="2"/>
      <c r="E81" s="2"/>
      <c r="F81" s="2"/>
      <c r="G81" s="2"/>
      <c r="H81" s="2"/>
    </row>
    <row r="82" spans="2:8" x14ac:dyDescent="0.2">
      <c r="B82" s="2"/>
      <c r="C82" s="2"/>
      <c r="D82" s="2"/>
      <c r="E82" s="2"/>
      <c r="F82" s="2"/>
      <c r="G82" s="2"/>
      <c r="H82" s="2"/>
    </row>
    <row r="83" spans="2:8" x14ac:dyDescent="0.2">
      <c r="B83" s="2"/>
      <c r="C83" s="2"/>
      <c r="D83" s="2"/>
      <c r="E83" s="2"/>
      <c r="F83" s="2"/>
      <c r="G83" s="2"/>
      <c r="H83" s="2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2"/>
      <c r="C85" s="2"/>
      <c r="D85" s="2"/>
      <c r="E85" s="2"/>
      <c r="F85" s="2"/>
      <c r="G85" s="2"/>
      <c r="H85" s="2"/>
    </row>
    <row r="86" spans="2:8" x14ac:dyDescent="0.2">
      <c r="B86" s="2"/>
      <c r="C86" s="2"/>
      <c r="D86" s="2"/>
      <c r="E86" s="2"/>
      <c r="F86" s="2"/>
      <c r="G86" s="2"/>
      <c r="H86" s="2"/>
    </row>
    <row r="87" spans="2:8" x14ac:dyDescent="0.2">
      <c r="B87" s="2"/>
      <c r="C87" s="2"/>
      <c r="D87" s="2"/>
      <c r="E87" s="2"/>
      <c r="F87" s="2"/>
      <c r="G87" s="2"/>
      <c r="H87" s="2"/>
    </row>
    <row r="88" spans="2:8" x14ac:dyDescent="0.2">
      <c r="B88" s="2"/>
      <c r="C88" s="2"/>
      <c r="D88" s="2"/>
      <c r="E88" s="2"/>
      <c r="F88" s="2"/>
      <c r="G88" s="2"/>
      <c r="H88" s="2"/>
    </row>
    <row r="89" spans="2:8" x14ac:dyDescent="0.2">
      <c r="B89" s="2"/>
      <c r="C89" s="2"/>
      <c r="D89" s="2"/>
      <c r="E89" s="2"/>
      <c r="F89" s="2"/>
      <c r="G89" s="2"/>
      <c r="H89" s="2"/>
    </row>
    <row r="90" spans="2:8" x14ac:dyDescent="0.2">
      <c r="B90" s="2"/>
      <c r="C90" s="2"/>
      <c r="D90" s="2"/>
      <c r="E90" s="2"/>
      <c r="F90" s="2"/>
      <c r="G90" s="2"/>
      <c r="H90" s="2"/>
    </row>
    <row r="91" spans="2:8" x14ac:dyDescent="0.2">
      <c r="B91" s="2"/>
      <c r="C91" s="2"/>
      <c r="D91" s="2"/>
      <c r="E91" s="2"/>
      <c r="F91" s="2"/>
      <c r="G91" s="2"/>
      <c r="H91" s="2"/>
    </row>
    <row r="92" spans="2:8" x14ac:dyDescent="0.2">
      <c r="B92" s="2"/>
      <c r="C92" s="2"/>
      <c r="D92" s="2"/>
      <c r="E92" s="2"/>
      <c r="F92" s="2"/>
      <c r="G92" s="2"/>
      <c r="H92" s="2"/>
    </row>
    <row r="93" spans="2:8" x14ac:dyDescent="0.2">
      <c r="B93" s="2"/>
      <c r="C93" s="2"/>
      <c r="D93" s="2"/>
      <c r="E93" s="2"/>
      <c r="F93" s="2"/>
      <c r="G93" s="2"/>
      <c r="H93" s="2"/>
    </row>
    <row r="94" spans="2:8" x14ac:dyDescent="0.2">
      <c r="B94" s="2"/>
      <c r="C94" s="2"/>
      <c r="D94" s="2"/>
      <c r="E94" s="2"/>
      <c r="F94" s="2"/>
      <c r="G94" s="2"/>
      <c r="H94" s="2"/>
    </row>
    <row r="95" spans="2:8" x14ac:dyDescent="0.2">
      <c r="B95" s="2"/>
      <c r="C95" s="2"/>
      <c r="D95" s="2"/>
      <c r="E95" s="2"/>
      <c r="F95" s="2"/>
      <c r="G95" s="2"/>
      <c r="H95" s="2"/>
    </row>
    <row r="96" spans="2:8" x14ac:dyDescent="0.2">
      <c r="B96" s="2"/>
      <c r="C96" s="2"/>
      <c r="D96" s="2"/>
      <c r="E96" s="2"/>
      <c r="F96" s="2"/>
      <c r="G96" s="2"/>
      <c r="H96" s="2"/>
    </row>
    <row r="97" spans="2:8" x14ac:dyDescent="0.2">
      <c r="B97" s="2"/>
      <c r="C97" s="2"/>
      <c r="D97" s="2"/>
      <c r="E97" s="2"/>
      <c r="F97" s="2"/>
      <c r="G97" s="2"/>
      <c r="H97" s="2"/>
    </row>
    <row r="98" spans="2:8" x14ac:dyDescent="0.2">
      <c r="B98" s="2"/>
      <c r="C98" s="2"/>
      <c r="D98" s="2"/>
      <c r="E98" s="2"/>
      <c r="F98" s="2"/>
      <c r="G98" s="2"/>
      <c r="H98" s="2"/>
    </row>
    <row r="99" spans="2:8" x14ac:dyDescent="0.2">
      <c r="B99" s="2"/>
      <c r="C99" s="2"/>
      <c r="D99" s="2"/>
      <c r="E99" s="2"/>
      <c r="F99" s="2"/>
      <c r="G99" s="2"/>
      <c r="H99" s="2"/>
    </row>
    <row r="100" spans="2:8" x14ac:dyDescent="0.2">
      <c r="B100" s="2"/>
      <c r="C100" s="2"/>
      <c r="D100" s="2"/>
      <c r="E100" s="2"/>
      <c r="F100" s="2"/>
      <c r="G100" s="2"/>
      <c r="H100" s="2"/>
    </row>
    <row r="101" spans="2:8" x14ac:dyDescent="0.2">
      <c r="B101" s="2"/>
      <c r="C101" s="2"/>
      <c r="D101" s="2"/>
      <c r="E101" s="2"/>
      <c r="F101" s="2"/>
      <c r="G101" s="2"/>
      <c r="H101" s="2"/>
    </row>
    <row r="102" spans="2:8" x14ac:dyDescent="0.2">
      <c r="B102" s="2"/>
      <c r="C102" s="2"/>
      <c r="D102" s="2"/>
      <c r="E102" s="2"/>
      <c r="F102" s="2"/>
      <c r="G102" s="2"/>
      <c r="H102" s="2"/>
    </row>
    <row r="103" spans="2:8" x14ac:dyDescent="0.2">
      <c r="B103" s="2"/>
      <c r="C103" s="2"/>
      <c r="D103" s="2"/>
      <c r="E103" s="2"/>
      <c r="F103" s="2"/>
      <c r="G103" s="2"/>
      <c r="H103" s="2"/>
    </row>
    <row r="104" spans="2:8" x14ac:dyDescent="0.2">
      <c r="B104" s="2"/>
      <c r="C104" s="2"/>
      <c r="D104" s="2"/>
      <c r="E104" s="2"/>
      <c r="F104" s="2"/>
      <c r="G104" s="2"/>
      <c r="H104" s="2"/>
    </row>
    <row r="105" spans="2:8" x14ac:dyDescent="0.2">
      <c r="B105" s="2"/>
      <c r="C105" s="2"/>
      <c r="D105" s="2"/>
      <c r="E105" s="2"/>
      <c r="F105" s="2"/>
      <c r="G105" s="2"/>
      <c r="H105" s="2"/>
    </row>
    <row r="106" spans="2:8" x14ac:dyDescent="0.2">
      <c r="B106" s="2"/>
      <c r="C106" s="2"/>
      <c r="D106" s="2"/>
      <c r="E106" s="2"/>
      <c r="F106" s="2"/>
      <c r="G106" s="2"/>
      <c r="H106" s="2"/>
    </row>
    <row r="107" spans="2:8" x14ac:dyDescent="0.2">
      <c r="B107" s="2"/>
      <c r="C107" s="2"/>
      <c r="D107" s="2"/>
      <c r="E107" s="2"/>
      <c r="F107" s="2"/>
      <c r="G107" s="2"/>
      <c r="H107" s="2"/>
    </row>
    <row r="108" spans="2:8" x14ac:dyDescent="0.2">
      <c r="B108" s="2"/>
      <c r="C108" s="2"/>
      <c r="D108" s="2"/>
      <c r="E108" s="2"/>
      <c r="F108" s="2"/>
      <c r="G108" s="2"/>
      <c r="H108" s="2"/>
    </row>
    <row r="109" spans="2:8" x14ac:dyDescent="0.2">
      <c r="B109" s="2"/>
      <c r="C109" s="2"/>
      <c r="D109" s="2"/>
      <c r="E109" s="2"/>
      <c r="F109" s="2"/>
      <c r="G109" s="2"/>
      <c r="H109" s="2"/>
    </row>
    <row r="110" spans="2:8" x14ac:dyDescent="0.2">
      <c r="B110" s="2"/>
      <c r="C110" s="2"/>
      <c r="D110" s="2"/>
      <c r="E110" s="2"/>
      <c r="F110" s="2"/>
      <c r="G110" s="2"/>
      <c r="H110" s="2"/>
    </row>
    <row r="111" spans="2:8" x14ac:dyDescent="0.2">
      <c r="B111" s="2"/>
      <c r="C111" s="2"/>
      <c r="D111" s="2"/>
      <c r="E111" s="2"/>
      <c r="F111" s="2"/>
      <c r="G111" s="2"/>
      <c r="H111" s="2"/>
    </row>
    <row r="112" spans="2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  <c r="H119" s="2"/>
    </row>
    <row r="120" spans="2:8" x14ac:dyDescent="0.2">
      <c r="B120" s="2"/>
      <c r="C120" s="2"/>
      <c r="D120" s="2"/>
      <c r="E120" s="2"/>
      <c r="F120" s="2"/>
      <c r="G120" s="2"/>
      <c r="H120" s="2"/>
    </row>
    <row r="121" spans="2:8" x14ac:dyDescent="0.2">
      <c r="B121" s="2"/>
      <c r="C121" s="2"/>
      <c r="D121" s="2"/>
      <c r="E121" s="2"/>
      <c r="F121" s="2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2"/>
      <c r="D123" s="2"/>
      <c r="E123" s="2"/>
      <c r="F123" s="2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2"/>
      <c r="D125" s="2"/>
      <c r="E125" s="2"/>
      <c r="F125" s="2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2"/>
      <c r="C127" s="2"/>
      <c r="D127" s="2"/>
      <c r="E127" s="2"/>
      <c r="F127" s="2"/>
      <c r="G127" s="2"/>
      <c r="H127" s="2"/>
    </row>
    <row r="128" spans="2:8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  <c r="F162" s="2"/>
      <c r="G162" s="2"/>
      <c r="H162" s="2"/>
    </row>
    <row r="163" spans="2:8" x14ac:dyDescent="0.2">
      <c r="B163" s="2"/>
      <c r="C163" s="2"/>
      <c r="D163" s="2"/>
      <c r="E163" s="2"/>
      <c r="F163" s="2"/>
      <c r="G163" s="2"/>
      <c r="H163" s="2"/>
    </row>
    <row r="164" spans="2:8" x14ac:dyDescent="0.2">
      <c r="B164" s="2"/>
      <c r="C164" s="2"/>
      <c r="D164" s="2"/>
      <c r="E164" s="2"/>
      <c r="F164" s="2"/>
      <c r="G164" s="2"/>
      <c r="H164" s="2"/>
    </row>
    <row r="165" spans="2:8" x14ac:dyDescent="0.2">
      <c r="B165" s="2"/>
      <c r="C165" s="2"/>
      <c r="D165" s="2"/>
      <c r="E165" s="2"/>
      <c r="F165" s="2"/>
      <c r="G165" s="2"/>
      <c r="H165" s="2"/>
    </row>
    <row r="166" spans="2:8" x14ac:dyDescent="0.2">
      <c r="B166" s="2"/>
      <c r="C166" s="2"/>
      <c r="D166" s="2"/>
      <c r="E166" s="2"/>
      <c r="F166" s="2"/>
      <c r="G166" s="2"/>
      <c r="H166" s="2"/>
    </row>
    <row r="167" spans="2:8" x14ac:dyDescent="0.2">
      <c r="B167" s="2"/>
      <c r="C167" s="2"/>
      <c r="D167" s="2"/>
      <c r="E167" s="2"/>
      <c r="F167" s="2"/>
      <c r="G167" s="2"/>
      <c r="H167" s="2"/>
    </row>
    <row r="168" spans="2:8" x14ac:dyDescent="0.2">
      <c r="B168" s="2"/>
      <c r="C168" s="2"/>
      <c r="D168" s="2"/>
      <c r="E168" s="2"/>
      <c r="F168" s="2"/>
      <c r="G168" s="2"/>
      <c r="H168" s="2"/>
    </row>
    <row r="169" spans="2:8" x14ac:dyDescent="0.2">
      <c r="B169" s="2"/>
      <c r="C169" s="2"/>
      <c r="D169" s="2"/>
      <c r="E169" s="2"/>
      <c r="F169" s="2"/>
      <c r="G169" s="2"/>
      <c r="H169" s="2"/>
    </row>
    <row r="170" spans="2:8" x14ac:dyDescent="0.2">
      <c r="B170" s="2"/>
      <c r="C170" s="2"/>
      <c r="D170" s="2"/>
      <c r="E170" s="2"/>
      <c r="F170" s="2"/>
      <c r="G170" s="2"/>
      <c r="H170" s="2"/>
    </row>
    <row r="171" spans="2:8" x14ac:dyDescent="0.2">
      <c r="B171" s="2"/>
      <c r="C171" s="2"/>
      <c r="D171" s="2"/>
      <c r="E171" s="2"/>
      <c r="F171" s="2"/>
      <c r="G171" s="2"/>
      <c r="H171" s="2"/>
    </row>
    <row r="172" spans="2:8" x14ac:dyDescent="0.2">
      <c r="B172" s="2"/>
      <c r="C172" s="2"/>
      <c r="D172" s="2"/>
      <c r="E172" s="2"/>
      <c r="F172" s="2"/>
      <c r="G172" s="2"/>
      <c r="H172" s="2"/>
    </row>
    <row r="173" spans="2:8" x14ac:dyDescent="0.2">
      <c r="B173" s="2"/>
      <c r="C173" s="2"/>
      <c r="D173" s="2"/>
      <c r="E173" s="2"/>
      <c r="F173" s="2"/>
      <c r="G173" s="2"/>
      <c r="H173" s="2"/>
    </row>
    <row r="174" spans="2:8" x14ac:dyDescent="0.2">
      <c r="B174" s="2"/>
      <c r="C174" s="2"/>
      <c r="D174" s="2"/>
      <c r="E174" s="2"/>
      <c r="F174" s="2"/>
      <c r="G174" s="2"/>
      <c r="H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</sheetData>
  <pageMargins left="0.78749999999999998" right="0.78749999999999998" top="1.0249999999999999" bottom="1.0249999999999999" header="0.78749999999999998" footer="0.78749999999999998"/>
  <pageSetup paperSize="9" scale="59" orientation="portrait" horizontalDpi="300" verticalDpi="30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9"/>
  <sheetViews>
    <sheetView tabSelected="1" zoomScale="86" zoomScaleNormal="86" workbookViewId="0">
      <selection activeCell="H35" sqref="H35"/>
    </sheetView>
  </sheetViews>
  <sheetFormatPr defaultColWidth="11.6640625" defaultRowHeight="12.55" x14ac:dyDescent="0.2"/>
  <cols>
    <col min="1" max="1" width="7.6640625" customWidth="1"/>
    <col min="2" max="2" width="78.33203125" customWidth="1"/>
    <col min="3" max="3" width="13.44140625" customWidth="1"/>
    <col min="4" max="4" width="11.33203125" customWidth="1"/>
    <col min="5" max="64" width="11" customWidth="1"/>
  </cols>
  <sheetData>
    <row r="1" spans="1:64" ht="31.5" customHeight="1" x14ac:dyDescent="0.2">
      <c r="A1" s="3"/>
      <c r="B1" s="20" t="s">
        <v>98</v>
      </c>
      <c r="C1" s="2"/>
      <c r="D1" s="3"/>
      <c r="E1" s="4"/>
      <c r="F1" s="5"/>
      <c r="G1" s="4"/>
      <c r="H1" s="4"/>
    </row>
    <row r="2" spans="1:64" ht="45.1" customHeight="1" x14ac:dyDescent="0.25">
      <c r="A2" s="21" t="s">
        <v>1</v>
      </c>
      <c r="B2" s="17" t="s">
        <v>2</v>
      </c>
      <c r="C2" s="21" t="s">
        <v>3</v>
      </c>
      <c r="D2" s="21" t="s">
        <v>4</v>
      </c>
      <c r="E2" s="21" t="s">
        <v>99</v>
      </c>
      <c r="F2" s="21" t="s">
        <v>6</v>
      </c>
      <c r="G2" s="21" t="s">
        <v>100</v>
      </c>
      <c r="H2" s="21" t="s">
        <v>101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4" ht="24.75" customHeight="1" x14ac:dyDescent="0.25">
      <c r="A3" s="21" t="s">
        <v>9</v>
      </c>
      <c r="B3" s="17" t="s">
        <v>102</v>
      </c>
      <c r="C3" s="21" t="s">
        <v>103</v>
      </c>
      <c r="D3" s="21">
        <v>8</v>
      </c>
      <c r="E3" s="22"/>
      <c r="F3" s="23">
        <v>0.23</v>
      </c>
      <c r="G3" s="22">
        <f t="shared" ref="G3:G11" si="0">D3*E3</f>
        <v>0</v>
      </c>
      <c r="H3" s="22">
        <f t="shared" ref="H3:H11" si="1">G3*F3+G3</f>
        <v>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4" ht="23.95" customHeight="1" x14ac:dyDescent="0.25">
      <c r="A4" s="21" t="s">
        <v>12</v>
      </c>
      <c r="B4" s="17" t="s">
        <v>104</v>
      </c>
      <c r="C4" s="21" t="s">
        <v>103</v>
      </c>
      <c r="D4" s="21">
        <v>8</v>
      </c>
      <c r="E4" s="22"/>
      <c r="F4" s="23">
        <v>0.23</v>
      </c>
      <c r="G4" s="22">
        <f t="shared" si="0"/>
        <v>0</v>
      </c>
      <c r="H4" s="22">
        <f t="shared" si="1"/>
        <v>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ht="20.2" customHeight="1" x14ac:dyDescent="0.25">
      <c r="A5" s="21" t="s">
        <v>14</v>
      </c>
      <c r="B5" s="17" t="s">
        <v>105</v>
      </c>
      <c r="C5" s="21">
        <v>4</v>
      </c>
      <c r="D5" s="21">
        <v>4</v>
      </c>
      <c r="E5" s="22"/>
      <c r="F5" s="23">
        <v>0.23</v>
      </c>
      <c r="G5" s="22">
        <f t="shared" si="0"/>
        <v>0</v>
      </c>
      <c r="H5" s="22">
        <f t="shared" si="1"/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1:64" ht="21" customHeight="1" x14ac:dyDescent="0.25">
      <c r="A6" s="21" t="s">
        <v>17</v>
      </c>
      <c r="B6" s="17" t="s">
        <v>106</v>
      </c>
      <c r="C6" s="21" t="s">
        <v>103</v>
      </c>
      <c r="D6" s="21">
        <v>4</v>
      </c>
      <c r="E6" s="22"/>
      <c r="F6" s="23">
        <v>0.23</v>
      </c>
      <c r="G6" s="22">
        <f t="shared" si="0"/>
        <v>0</v>
      </c>
      <c r="H6" s="22">
        <f t="shared" si="1"/>
        <v>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</row>
    <row r="7" spans="1:64" ht="20.2" customHeight="1" x14ac:dyDescent="0.25">
      <c r="A7" s="21" t="s">
        <v>19</v>
      </c>
      <c r="B7" s="17" t="s">
        <v>107</v>
      </c>
      <c r="C7" s="21" t="s">
        <v>108</v>
      </c>
      <c r="D7" s="21">
        <v>4</v>
      </c>
      <c r="E7" s="22"/>
      <c r="F7" s="23">
        <v>0.23</v>
      </c>
      <c r="G7" s="22">
        <f t="shared" si="0"/>
        <v>0</v>
      </c>
      <c r="H7" s="22">
        <f t="shared" si="1"/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</row>
    <row r="8" spans="1:64" ht="25.05" x14ac:dyDescent="0.25">
      <c r="A8" s="21" t="s">
        <v>21</v>
      </c>
      <c r="B8" s="17" t="s">
        <v>109</v>
      </c>
      <c r="C8" s="21">
        <v>200</v>
      </c>
      <c r="D8" s="21">
        <v>2000</v>
      </c>
      <c r="E8" s="22"/>
      <c r="F8" s="23">
        <v>0.08</v>
      </c>
      <c r="G8" s="22">
        <f t="shared" si="0"/>
        <v>0</v>
      </c>
      <c r="H8" s="22">
        <f t="shared" si="1"/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</row>
    <row r="9" spans="1:64" ht="37.6" x14ac:dyDescent="0.25">
      <c r="A9" s="21" t="s">
        <v>23</v>
      </c>
      <c r="B9" s="17" t="s">
        <v>110</v>
      </c>
      <c r="C9" s="21" t="s">
        <v>111</v>
      </c>
      <c r="D9" s="21">
        <v>5000</v>
      </c>
      <c r="E9" s="22"/>
      <c r="F9" s="23">
        <v>0.08</v>
      </c>
      <c r="G9" s="22">
        <f t="shared" si="0"/>
        <v>0</v>
      </c>
      <c r="H9" s="22">
        <f t="shared" si="1"/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</row>
    <row r="10" spans="1:64" ht="25.05" x14ac:dyDescent="0.25">
      <c r="A10" s="21">
        <v>8</v>
      </c>
      <c r="B10" s="17" t="s">
        <v>112</v>
      </c>
      <c r="C10" s="21" t="s">
        <v>111</v>
      </c>
      <c r="D10" s="21">
        <v>5000</v>
      </c>
      <c r="E10" s="22"/>
      <c r="F10" s="23">
        <v>0.08</v>
      </c>
      <c r="G10" s="22">
        <f t="shared" si="0"/>
        <v>0</v>
      </c>
      <c r="H10" s="22">
        <f t="shared" si="1"/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ht="25.55" customHeight="1" x14ac:dyDescent="0.25">
      <c r="A11" s="21">
        <v>9</v>
      </c>
      <c r="B11" s="17" t="s">
        <v>113</v>
      </c>
      <c r="C11" s="21" t="s">
        <v>114</v>
      </c>
      <c r="D11" s="21">
        <v>4000</v>
      </c>
      <c r="E11" s="22"/>
      <c r="F11" s="23">
        <v>0.08</v>
      </c>
      <c r="G11" s="22">
        <f t="shared" si="0"/>
        <v>0</v>
      </c>
      <c r="H11" s="22">
        <f t="shared" si="1"/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1:64" ht="30.7" customHeight="1" x14ac:dyDescent="0.25">
      <c r="A12" s="21">
        <v>10</v>
      </c>
      <c r="B12" s="17" t="s">
        <v>115</v>
      </c>
      <c r="C12" s="21" t="s">
        <v>116</v>
      </c>
      <c r="D12" s="21">
        <v>5000</v>
      </c>
      <c r="E12" s="22"/>
      <c r="F12" s="23">
        <v>0.08</v>
      </c>
      <c r="G12" s="22">
        <f t="shared" ref="G12:G33" si="2">D12*E12</f>
        <v>0</v>
      </c>
      <c r="H12" s="22">
        <f t="shared" ref="H12:H33" si="3">G12*F12+G12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</row>
    <row r="13" spans="1:64" ht="21.8" customHeight="1" x14ac:dyDescent="0.25">
      <c r="A13" s="21" t="s">
        <v>32</v>
      </c>
      <c r="B13" s="17" t="s">
        <v>117</v>
      </c>
      <c r="C13" s="21" t="s">
        <v>118</v>
      </c>
      <c r="D13" s="21">
        <v>1000</v>
      </c>
      <c r="E13" s="22"/>
      <c r="F13" s="23">
        <v>0.08</v>
      </c>
      <c r="G13" s="22">
        <f t="shared" si="2"/>
        <v>0</v>
      </c>
      <c r="H13" s="22">
        <f t="shared" si="3"/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9.600000000000001" customHeight="1" x14ac:dyDescent="0.25">
      <c r="A14" s="21">
        <v>12</v>
      </c>
      <c r="B14" s="17" t="s">
        <v>119</v>
      </c>
      <c r="C14" s="21">
        <v>500</v>
      </c>
      <c r="D14" s="21">
        <v>2000</v>
      </c>
      <c r="E14" s="22"/>
      <c r="F14" s="23">
        <v>0.08</v>
      </c>
      <c r="G14" s="22">
        <f t="shared" si="2"/>
        <v>0</v>
      </c>
      <c r="H14" s="22">
        <f t="shared" si="3"/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3.95" customHeight="1" x14ac:dyDescent="0.25">
      <c r="A15" s="21">
        <v>13</v>
      </c>
      <c r="B15" s="17" t="s">
        <v>120</v>
      </c>
      <c r="C15" s="21">
        <v>1000</v>
      </c>
      <c r="D15" s="21">
        <v>8000</v>
      </c>
      <c r="E15" s="22"/>
      <c r="F15" s="23">
        <v>0.08</v>
      </c>
      <c r="G15" s="22">
        <f t="shared" si="2"/>
        <v>0</v>
      </c>
      <c r="H15" s="22">
        <f t="shared" si="3"/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30.4" customHeight="1" x14ac:dyDescent="0.25">
      <c r="A16" s="21">
        <v>14</v>
      </c>
      <c r="B16" s="17" t="s">
        <v>121</v>
      </c>
      <c r="C16" s="21">
        <v>500</v>
      </c>
      <c r="D16" s="21">
        <v>6000</v>
      </c>
      <c r="E16" s="22"/>
      <c r="F16" s="23">
        <v>0.08</v>
      </c>
      <c r="G16" s="22">
        <f t="shared" si="2"/>
        <v>0</v>
      </c>
      <c r="H16" s="22">
        <f t="shared" si="3"/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64" ht="18.2" customHeight="1" x14ac:dyDescent="0.25">
      <c r="A17" s="21">
        <v>15</v>
      </c>
      <c r="B17" s="17" t="s">
        <v>122</v>
      </c>
      <c r="C17" s="21">
        <v>200</v>
      </c>
      <c r="D17" s="21">
        <v>4000</v>
      </c>
      <c r="E17" s="22"/>
      <c r="F17" s="23">
        <v>0.08</v>
      </c>
      <c r="G17" s="22">
        <f t="shared" si="2"/>
        <v>0</v>
      </c>
      <c r="H17" s="22">
        <f t="shared" si="3"/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ht="27.7" customHeight="1" x14ac:dyDescent="0.25">
      <c r="A18" s="21">
        <v>16</v>
      </c>
      <c r="B18" s="17" t="s">
        <v>123</v>
      </c>
      <c r="C18" s="21">
        <v>500</v>
      </c>
      <c r="D18" s="21">
        <v>4000</v>
      </c>
      <c r="E18" s="22"/>
      <c r="F18" s="23">
        <v>0.08</v>
      </c>
      <c r="G18" s="22">
        <f t="shared" si="2"/>
        <v>0</v>
      </c>
      <c r="H18" s="22">
        <f t="shared" si="3"/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 ht="31.15" customHeight="1" x14ac:dyDescent="0.25">
      <c r="A19" s="21" t="s">
        <v>46</v>
      </c>
      <c r="B19" s="17" t="s">
        <v>124</v>
      </c>
      <c r="C19" s="21">
        <v>100</v>
      </c>
      <c r="D19" s="21">
        <v>500</v>
      </c>
      <c r="E19" s="22"/>
      <c r="F19" s="23">
        <v>0.08</v>
      </c>
      <c r="G19" s="22">
        <f t="shared" si="2"/>
        <v>0</v>
      </c>
      <c r="H19" s="22">
        <f t="shared" si="3"/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64" ht="37.6" x14ac:dyDescent="0.25">
      <c r="A20" s="21" t="s">
        <v>48</v>
      </c>
      <c r="B20" s="17" t="s">
        <v>125</v>
      </c>
      <c r="C20" s="21">
        <v>100</v>
      </c>
      <c r="D20" s="21">
        <v>300</v>
      </c>
      <c r="E20" s="22"/>
      <c r="F20" s="23">
        <v>0.08</v>
      </c>
      <c r="G20" s="22">
        <f t="shared" si="2"/>
        <v>0</v>
      </c>
      <c r="H20" s="22">
        <f t="shared" si="3"/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ht="30.7" customHeight="1" x14ac:dyDescent="0.25">
      <c r="A21" s="21" t="s">
        <v>51</v>
      </c>
      <c r="B21" s="17" t="s">
        <v>126</v>
      </c>
      <c r="C21" s="21">
        <v>600</v>
      </c>
      <c r="D21" s="21">
        <v>400</v>
      </c>
      <c r="E21" s="22"/>
      <c r="F21" s="23">
        <v>0.08</v>
      </c>
      <c r="G21" s="22">
        <f t="shared" si="2"/>
        <v>0</v>
      </c>
      <c r="H21" s="22">
        <f t="shared" si="3"/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23.5" customHeight="1" x14ac:dyDescent="0.25">
      <c r="A22" s="21" t="s">
        <v>53</v>
      </c>
      <c r="B22" s="17" t="s">
        <v>127</v>
      </c>
      <c r="C22" s="21" t="s">
        <v>103</v>
      </c>
      <c r="D22" s="21">
        <v>100</v>
      </c>
      <c r="E22" s="22"/>
      <c r="F22" s="23">
        <v>0.23</v>
      </c>
      <c r="G22" s="22">
        <f t="shared" si="2"/>
        <v>0</v>
      </c>
      <c r="H22" s="22">
        <f t="shared" si="3"/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64" ht="27.7" customHeight="1" x14ac:dyDescent="0.25">
      <c r="A23" s="21" t="s">
        <v>56</v>
      </c>
      <c r="B23" s="17" t="s">
        <v>128</v>
      </c>
      <c r="C23" s="21">
        <v>250</v>
      </c>
      <c r="D23" s="21">
        <v>500</v>
      </c>
      <c r="E23" s="22"/>
      <c r="F23" s="23">
        <v>0.23</v>
      </c>
      <c r="G23" s="22">
        <f t="shared" si="2"/>
        <v>0</v>
      </c>
      <c r="H23" s="22">
        <f t="shared" si="3"/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ht="34.75" customHeight="1" x14ac:dyDescent="0.25">
      <c r="A24" s="21" t="s">
        <v>58</v>
      </c>
      <c r="B24" s="17" t="s">
        <v>129</v>
      </c>
      <c r="C24" s="21" t="s">
        <v>108</v>
      </c>
      <c r="D24" s="21">
        <v>6</v>
      </c>
      <c r="E24" s="22"/>
      <c r="F24" s="23">
        <v>0.23</v>
      </c>
      <c r="G24" s="22">
        <f t="shared" si="2"/>
        <v>0</v>
      </c>
      <c r="H24" s="22">
        <f t="shared" si="3"/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64" ht="26.95" customHeight="1" x14ac:dyDescent="0.25">
      <c r="A25" s="21" t="s">
        <v>61</v>
      </c>
      <c r="B25" s="17" t="s">
        <v>130</v>
      </c>
      <c r="C25" s="21" t="s">
        <v>131</v>
      </c>
      <c r="D25" s="21">
        <v>200</v>
      </c>
      <c r="E25" s="22"/>
      <c r="F25" s="23">
        <v>0.08</v>
      </c>
      <c r="G25" s="22">
        <f t="shared" si="2"/>
        <v>0</v>
      </c>
      <c r="H25" s="22">
        <f t="shared" si="3"/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33.049999999999997" customHeight="1" x14ac:dyDescent="0.25">
      <c r="A26" s="21" t="s">
        <v>64</v>
      </c>
      <c r="B26" s="17" t="s">
        <v>132</v>
      </c>
      <c r="C26" s="21" t="s">
        <v>131</v>
      </c>
      <c r="D26" s="21">
        <v>1</v>
      </c>
      <c r="E26" s="22"/>
      <c r="F26" s="24">
        <v>0.08</v>
      </c>
      <c r="G26" s="22">
        <f t="shared" si="2"/>
        <v>0</v>
      </c>
      <c r="H26" s="22">
        <f t="shared" si="3"/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30.05" customHeight="1" x14ac:dyDescent="0.25">
      <c r="A27" s="21" t="s">
        <v>67</v>
      </c>
      <c r="B27" s="17" t="s">
        <v>133</v>
      </c>
      <c r="C27" s="21" t="s">
        <v>131</v>
      </c>
      <c r="D27" s="21">
        <v>1</v>
      </c>
      <c r="E27" s="22"/>
      <c r="F27" s="24">
        <v>0.08</v>
      </c>
      <c r="G27" s="22">
        <f t="shared" si="2"/>
        <v>0</v>
      </c>
      <c r="H27" s="22">
        <f t="shared" si="3"/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30.05" customHeight="1" x14ac:dyDescent="0.25">
      <c r="A28" s="21" t="s">
        <v>70</v>
      </c>
      <c r="B28" s="17" t="s">
        <v>134</v>
      </c>
      <c r="C28" s="21" t="s">
        <v>131</v>
      </c>
      <c r="D28" s="21">
        <v>1</v>
      </c>
      <c r="E28" s="22"/>
      <c r="F28" s="24">
        <v>0.08</v>
      </c>
      <c r="G28" s="22">
        <f t="shared" si="2"/>
        <v>0</v>
      </c>
      <c r="H28" s="22">
        <f t="shared" si="3"/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30.05" customHeight="1" x14ac:dyDescent="0.25">
      <c r="A29" s="21" t="s">
        <v>73</v>
      </c>
      <c r="B29" s="17" t="s">
        <v>135</v>
      </c>
      <c r="C29" s="21" t="s">
        <v>131</v>
      </c>
      <c r="D29" s="21">
        <v>1</v>
      </c>
      <c r="E29" s="22"/>
      <c r="F29" s="24">
        <v>0.08</v>
      </c>
      <c r="G29" s="22">
        <f t="shared" si="2"/>
        <v>0</v>
      </c>
      <c r="H29" s="22">
        <f t="shared" si="3"/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64" ht="15.05" customHeight="1" x14ac:dyDescent="0.25">
      <c r="A30" s="21" t="s">
        <v>76</v>
      </c>
      <c r="B30" s="17" t="s">
        <v>136</v>
      </c>
      <c r="C30" s="21" t="s">
        <v>137</v>
      </c>
      <c r="D30" s="21">
        <v>50</v>
      </c>
      <c r="E30" s="22"/>
      <c r="F30" s="24">
        <v>0.08</v>
      </c>
      <c r="G30" s="22">
        <f t="shared" si="2"/>
        <v>0</v>
      </c>
      <c r="H30" s="22">
        <f t="shared" si="3"/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:64" ht="14.4" x14ac:dyDescent="0.25">
      <c r="A31" s="21" t="s">
        <v>78</v>
      </c>
      <c r="B31" s="25" t="s">
        <v>138</v>
      </c>
      <c r="C31" s="26" t="s">
        <v>131</v>
      </c>
      <c r="D31" s="26">
        <v>6</v>
      </c>
      <c r="E31" s="12"/>
      <c r="F31" s="14">
        <v>0.23</v>
      </c>
      <c r="G31" s="22">
        <f t="shared" si="2"/>
        <v>0</v>
      </c>
      <c r="H31" s="22">
        <f t="shared" si="3"/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4.4" x14ac:dyDescent="0.25">
      <c r="A32" s="21" t="s">
        <v>81</v>
      </c>
      <c r="B32" s="25" t="s">
        <v>139</v>
      </c>
      <c r="C32" s="26" t="s">
        <v>140</v>
      </c>
      <c r="D32" s="26">
        <v>500</v>
      </c>
      <c r="E32" s="27"/>
      <c r="F32" s="28">
        <v>0.08</v>
      </c>
      <c r="G32" s="22">
        <f t="shared" si="2"/>
        <v>0</v>
      </c>
      <c r="H32" s="22">
        <f t="shared" si="3"/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64" ht="14.4" x14ac:dyDescent="0.25">
      <c r="A33" s="21" t="s">
        <v>84</v>
      </c>
      <c r="B33" s="25" t="s">
        <v>141</v>
      </c>
      <c r="C33" s="25" t="s">
        <v>140</v>
      </c>
      <c r="D33" s="26">
        <v>500</v>
      </c>
      <c r="E33" s="25"/>
      <c r="F33" s="28">
        <v>0.08</v>
      </c>
      <c r="G33" s="22">
        <f t="shared" si="2"/>
        <v>0</v>
      </c>
      <c r="H33" s="22">
        <f t="shared" si="3"/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47" customHeight="1" x14ac:dyDescent="0.25">
      <c r="A34" s="2"/>
      <c r="B34" s="2"/>
      <c r="C34" s="2"/>
      <c r="D34" s="2"/>
      <c r="E34" s="2"/>
      <c r="F34" s="25" t="s">
        <v>142</v>
      </c>
      <c r="G34" s="29">
        <f>SUM(G3:G33)</f>
        <v>0</v>
      </c>
      <c r="H34" s="22">
        <f>SUM(H3:H33)</f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  <row r="35" spans="1:64" ht="15.05" customHeight="1" x14ac:dyDescent="0.25">
      <c r="A35" s="21"/>
      <c r="B35" s="2"/>
      <c r="C35" s="2"/>
      <c r="D35" s="2"/>
      <c r="E35" s="2"/>
      <c r="F35" s="2"/>
      <c r="G35" s="2"/>
      <c r="H35" s="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</row>
    <row r="36" spans="1:64" ht="12.7" customHeight="1" x14ac:dyDescent="0.2">
      <c r="A36" s="2"/>
      <c r="B36" s="2" t="s">
        <v>90</v>
      </c>
      <c r="C36" s="2"/>
      <c r="D36" s="2"/>
      <c r="E36" s="2"/>
      <c r="F36" s="2"/>
      <c r="G36" s="2"/>
      <c r="H36" s="2"/>
    </row>
    <row r="37" spans="1:64" ht="14.25" customHeight="1" x14ac:dyDescent="0.2">
      <c r="A37" s="2"/>
      <c r="B37" s="2" t="s">
        <v>91</v>
      </c>
      <c r="C37" s="2"/>
      <c r="D37" s="2"/>
      <c r="E37" s="2"/>
      <c r="F37" s="2"/>
      <c r="G37" s="2"/>
      <c r="H37" s="2"/>
    </row>
    <row r="38" spans="1:64" ht="14.25" customHeight="1" x14ac:dyDescent="0.2">
      <c r="A38" s="2"/>
      <c r="B38" s="2" t="s">
        <v>92</v>
      </c>
      <c r="C38" s="2"/>
      <c r="D38" s="2"/>
      <c r="E38" s="2"/>
      <c r="F38" s="2"/>
      <c r="G38" s="2"/>
      <c r="H38" s="2"/>
    </row>
    <row r="39" spans="1:64" ht="14.25" customHeight="1" x14ac:dyDescent="0.2">
      <c r="A39" s="2"/>
      <c r="B39" s="2" t="s">
        <v>93</v>
      </c>
      <c r="C39" s="2"/>
      <c r="D39" s="2"/>
      <c r="E39" s="2"/>
      <c r="F39" s="2"/>
      <c r="G39" s="2"/>
      <c r="H39" s="2"/>
    </row>
    <row r="40" spans="1:64" ht="14.25" customHeight="1" x14ac:dyDescent="0.2">
      <c r="A40" s="2"/>
      <c r="B40" s="2" t="s">
        <v>94</v>
      </c>
      <c r="C40" s="2"/>
      <c r="D40" s="2"/>
      <c r="E40" s="2"/>
      <c r="F40" s="2"/>
      <c r="G40" s="2"/>
      <c r="H40" s="2"/>
    </row>
    <row r="41" spans="1:64" ht="14.25" customHeight="1" x14ac:dyDescent="0.2">
      <c r="A41" s="2"/>
      <c r="B41" s="2" t="s">
        <v>96</v>
      </c>
      <c r="C41" s="2"/>
      <c r="D41" s="2"/>
      <c r="E41" s="2"/>
      <c r="F41" s="2"/>
      <c r="G41" s="2"/>
      <c r="H41" s="2"/>
    </row>
    <row r="42" spans="1:64" ht="14.25" customHeight="1" x14ac:dyDescent="0.2">
      <c r="A42" s="2"/>
      <c r="B42" s="2" t="s">
        <v>143</v>
      </c>
      <c r="C42" s="2"/>
      <c r="D42" s="2"/>
      <c r="E42" s="2"/>
      <c r="F42" s="2"/>
      <c r="G42" s="2"/>
      <c r="H42" s="2"/>
    </row>
    <row r="43" spans="1:64" ht="12.7" customHeight="1" x14ac:dyDescent="0.2">
      <c r="A43" s="2"/>
      <c r="B43" s="2"/>
      <c r="C43" s="2"/>
      <c r="D43" s="2"/>
      <c r="E43" s="2"/>
      <c r="F43" s="2"/>
      <c r="G43" s="2"/>
      <c r="H43" s="2"/>
    </row>
    <row r="44" spans="1:64" ht="12.7" customHeight="1" x14ac:dyDescent="0.2">
      <c r="A44" s="2"/>
      <c r="B44" s="2"/>
      <c r="C44" s="2"/>
      <c r="D44" s="2"/>
      <c r="E44" s="2"/>
      <c r="F44" s="2"/>
      <c r="G44" s="2"/>
      <c r="H44" s="2"/>
    </row>
    <row r="45" spans="1:64" ht="12.7" customHeight="1" x14ac:dyDescent="0.2">
      <c r="A45" s="2"/>
      <c r="B45" s="2"/>
      <c r="C45" s="2"/>
      <c r="D45" s="2"/>
      <c r="E45" s="2"/>
      <c r="F45" s="2"/>
      <c r="G45" s="2"/>
      <c r="H45" s="2"/>
    </row>
    <row r="46" spans="1:64" ht="12.7" customHeight="1" x14ac:dyDescent="0.2">
      <c r="A46" s="2"/>
      <c r="B46" s="2"/>
      <c r="C46" s="2"/>
      <c r="D46" s="2"/>
      <c r="E46" s="2"/>
      <c r="F46" s="2"/>
      <c r="G46" s="2"/>
      <c r="H46" s="2"/>
    </row>
    <row r="47" spans="1:64" x14ac:dyDescent="0.2">
      <c r="A47" s="2"/>
      <c r="B47" s="2"/>
      <c r="C47" s="2"/>
      <c r="D47" s="2"/>
      <c r="E47" s="2"/>
      <c r="F47" s="2"/>
      <c r="G47" s="2"/>
      <c r="H47" s="2"/>
    </row>
    <row r="48" spans="1:64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</row>
    <row r="57" spans="1:8" x14ac:dyDescent="0.2">
      <c r="A57" s="2"/>
    </row>
    <row r="58" spans="1:8" x14ac:dyDescent="0.2">
      <c r="A58" s="2"/>
    </row>
    <row r="59" spans="1:8" x14ac:dyDescent="0.2">
      <c r="A59" s="2"/>
    </row>
  </sheetData>
  <pageMargins left="0.78749999999999998" right="0.78749999999999998" top="1.0249999999999999" bottom="1.0249999999999999" header="0.78749999999999998" footer="0.78749999999999998"/>
  <pageSetup paperSize="9" scale="55" orientation="portrait" horizontalDpi="300" verticalDpi="30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6" zoomScaleNormal="86" workbookViewId="0">
      <selection activeCell="I10" sqref="I10"/>
    </sheetView>
  </sheetViews>
  <sheetFormatPr defaultColWidth="11.6640625" defaultRowHeight="12.55" x14ac:dyDescent="0.2"/>
  <cols>
    <col min="1" max="1" width="18.6640625" customWidth="1"/>
    <col min="2" max="2" width="15" customWidth="1"/>
    <col min="3" max="64" width="11" customWidth="1"/>
  </cols>
  <sheetData>
    <row r="1" spans="1:11" ht="17.100000000000001" customHeight="1" x14ac:dyDescent="0.25">
      <c r="A1" s="37"/>
      <c r="B1" s="37"/>
      <c r="C1" s="37"/>
      <c r="D1" s="37"/>
      <c r="E1" s="37"/>
      <c r="F1" s="37"/>
      <c r="G1" s="37"/>
    </row>
    <row r="2" spans="1:11" ht="25.55" customHeight="1" x14ac:dyDescent="0.3">
      <c r="A2" s="17"/>
      <c r="B2" s="21"/>
      <c r="C2" s="21"/>
      <c r="D2" s="21"/>
      <c r="E2" s="21"/>
      <c r="F2" s="21"/>
      <c r="G2" s="17"/>
      <c r="H2" s="30"/>
      <c r="I2" s="30" t="s">
        <v>144</v>
      </c>
    </row>
    <row r="3" spans="1:11" ht="38.200000000000003" customHeight="1" x14ac:dyDescent="0.2">
      <c r="A3" s="31"/>
      <c r="B3" s="9"/>
      <c r="C3" s="9"/>
      <c r="D3" s="32"/>
      <c r="E3" s="33"/>
      <c r="F3" s="32"/>
      <c r="G3" s="34"/>
    </row>
    <row r="4" spans="1:11" ht="25.55" customHeight="1" x14ac:dyDescent="0.2">
      <c r="A4" s="31"/>
      <c r="B4" s="9"/>
      <c r="C4" s="9"/>
      <c r="D4" s="32"/>
      <c r="E4" s="33"/>
      <c r="F4" s="32"/>
      <c r="G4" s="34"/>
    </row>
    <row r="5" spans="1:11" ht="25.55" customHeight="1" x14ac:dyDescent="0.2">
      <c r="A5" s="31"/>
      <c r="B5" s="9"/>
      <c r="C5" s="9"/>
      <c r="D5" s="32"/>
      <c r="E5" s="33"/>
      <c r="F5" s="32"/>
      <c r="G5" s="34"/>
    </row>
    <row r="6" spans="1:11" ht="25.55" customHeight="1" x14ac:dyDescent="0.2">
      <c r="A6" s="31"/>
      <c r="B6" s="9"/>
      <c r="C6" s="9"/>
      <c r="D6" s="32"/>
      <c r="E6" s="33"/>
      <c r="F6" s="32"/>
      <c r="G6" s="34"/>
    </row>
    <row r="7" spans="1:11" ht="38.200000000000003" customHeight="1" x14ac:dyDescent="0.2">
      <c r="A7" s="31"/>
      <c r="B7" s="9"/>
      <c r="C7" s="9"/>
      <c r="D7" s="32"/>
      <c r="E7" s="33"/>
      <c r="F7" s="32"/>
      <c r="G7" s="34"/>
    </row>
    <row r="8" spans="1:11" ht="38.200000000000003" customHeight="1" x14ac:dyDescent="0.2">
      <c r="A8" s="31"/>
      <c r="B8" s="9"/>
      <c r="C8" s="9"/>
      <c r="D8" s="32"/>
      <c r="E8" s="33"/>
      <c r="F8" s="32"/>
      <c r="G8" s="34"/>
      <c r="K8" s="35"/>
    </row>
    <row r="9" spans="1:11" ht="38.200000000000003" customHeight="1" x14ac:dyDescent="0.2">
      <c r="A9" s="31"/>
      <c r="B9" s="9"/>
      <c r="C9" s="9"/>
      <c r="D9" s="32"/>
      <c r="E9" s="33"/>
      <c r="F9" s="32"/>
      <c r="G9" s="34"/>
    </row>
    <row r="10" spans="1:11" ht="12.7" customHeight="1" x14ac:dyDescent="0.2">
      <c r="A10" s="31"/>
      <c r="B10" s="9"/>
      <c r="C10" s="9"/>
      <c r="D10" s="32"/>
      <c r="E10" s="33"/>
      <c r="F10" s="32"/>
      <c r="G10" s="34"/>
    </row>
    <row r="11" spans="1:11" ht="12.7" customHeight="1" x14ac:dyDescent="0.2">
      <c r="A11" s="31"/>
      <c r="B11" s="9"/>
      <c r="C11" s="9"/>
      <c r="D11" s="32"/>
      <c r="E11" s="33"/>
      <c r="F11" s="32"/>
      <c r="G11" s="34"/>
    </row>
    <row r="12" spans="1:11" ht="12.7" customHeight="1" x14ac:dyDescent="0.2">
      <c r="A12" s="31"/>
      <c r="B12" s="9"/>
      <c r="C12" s="9"/>
      <c r="D12" s="32"/>
      <c r="E12" s="33"/>
      <c r="F12" s="32"/>
      <c r="G12" s="34"/>
    </row>
    <row r="13" spans="1:11" ht="25.55" customHeight="1" x14ac:dyDescent="0.2">
      <c r="A13" s="31"/>
      <c r="B13" s="9"/>
      <c r="C13" s="9"/>
      <c r="D13" s="32"/>
      <c r="E13" s="33"/>
      <c r="F13" s="32"/>
      <c r="G13" s="34"/>
    </row>
    <row r="14" spans="1:11" ht="12.7" customHeight="1" x14ac:dyDescent="0.2">
      <c r="A14" s="36"/>
      <c r="B14" s="36"/>
      <c r="C14" s="36"/>
      <c r="D14" s="36"/>
      <c r="E14" s="36"/>
      <c r="F14" s="34"/>
      <c r="G14" s="34"/>
    </row>
    <row r="15" spans="1:11" ht="15.85" customHeight="1" x14ac:dyDescent="0.25">
      <c r="A15" s="37"/>
      <c r="B15" s="37"/>
      <c r="C15" s="37"/>
      <c r="D15" s="37"/>
      <c r="E15" s="37"/>
      <c r="F15" s="37"/>
      <c r="G15" s="37"/>
    </row>
    <row r="17" spans="1:7" ht="25.4" customHeight="1" x14ac:dyDescent="0.2">
      <c r="A17" s="38" t="s">
        <v>145</v>
      </c>
      <c r="B17" s="38"/>
      <c r="C17" s="38"/>
      <c r="D17" s="38"/>
      <c r="E17" s="38"/>
      <c r="F17" s="38"/>
      <c r="G17" s="38"/>
    </row>
  </sheetData>
  <mergeCells count="3">
    <mergeCell ref="A1:G1"/>
    <mergeCell ref="A15:G15"/>
    <mergeCell ref="A17:G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</vt:lpstr>
      <vt:lpstr>część nr 2</vt:lpstr>
      <vt:lpstr>część nr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dc:description/>
  <cp:lastModifiedBy>k</cp:lastModifiedBy>
  <cp:revision>93</cp:revision>
  <cp:lastPrinted>2022-06-20T08:30:35Z</cp:lastPrinted>
  <dcterms:created xsi:type="dcterms:W3CDTF">2021-06-28T17:47:54Z</dcterms:created>
  <dcterms:modified xsi:type="dcterms:W3CDTF">2022-07-27T19:16:40Z</dcterms:modified>
  <dc:language>pl-PL</dc:language>
</cp:coreProperties>
</file>