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.jarkiewicz\Documents\zamówienia publiczne 2023\utrzymanie dróg\"/>
    </mc:Choice>
  </mc:AlternateContent>
  <xr:revisionPtr revIDLastSave="0" documentId="8_{FCF48F41-142C-4893-9DA9-D1002182ABA1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obręb krosno" sheetId="3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4" i="3" l="1"/>
  <c r="J35" i="3"/>
  <c r="J36" i="3"/>
  <c r="J37" i="3"/>
  <c r="J38" i="3"/>
  <c r="J39" i="3"/>
  <c r="J33" i="3"/>
  <c r="K40" i="3" l="1"/>
  <c r="J5" i="3"/>
  <c r="J29" i="3"/>
  <c r="J28" i="3"/>
  <c r="J30" i="3" l="1"/>
  <c r="J19" i="3" l="1"/>
  <c r="J18" i="3"/>
  <c r="J16" i="3"/>
  <c r="J17" i="3" l="1"/>
  <c r="J15" i="3"/>
  <c r="J14" i="3"/>
  <c r="J13" i="3"/>
  <c r="J11" i="3"/>
  <c r="J10" i="3"/>
  <c r="J9" i="3"/>
  <c r="J8" i="3"/>
  <c r="J7" i="3"/>
  <c r="K20" i="3" l="1"/>
  <c r="J31" i="3"/>
  <c r="J27" i="3"/>
  <c r="J26" i="3"/>
  <c r="J25" i="3"/>
  <c r="J24" i="3"/>
  <c r="J23" i="3"/>
  <c r="J22" i="3"/>
  <c r="J21" i="3"/>
  <c r="J6" i="3"/>
  <c r="J4" i="3"/>
  <c r="K12" i="3" l="1"/>
  <c r="K42" i="3"/>
  <c r="K43" i="3" s="1"/>
  <c r="K32" i="3"/>
  <c r="K44" i="3" l="1"/>
</calcChain>
</file>

<file path=xl/sharedStrings.xml><?xml version="1.0" encoding="utf-8"?>
<sst xmlns="http://schemas.openxmlformats.org/spreadsheetml/2006/main" count="170" uniqueCount="82">
  <si>
    <t>Lp.</t>
  </si>
  <si>
    <t>Leśnictwo</t>
  </si>
  <si>
    <t>Nazwa drogi/ składu</t>
  </si>
  <si>
    <t>Lokalizacja</t>
  </si>
  <si>
    <t>Opis robót*</t>
  </si>
  <si>
    <t>jm.</t>
  </si>
  <si>
    <t>Ilość</t>
  </si>
  <si>
    <t>m3</t>
  </si>
  <si>
    <t>mb</t>
  </si>
  <si>
    <t>szt</t>
  </si>
  <si>
    <t>Oczyszczenie rowu z namułu,z wyprofilowaniem skarp, grubość namułu do 20cm, wraz z odwozem materiału do 5 km</t>
  </si>
  <si>
    <t>Wola Komborska</t>
  </si>
  <si>
    <t>droga przez rezerwat Kretówki</t>
  </si>
  <si>
    <t>skład Buk</t>
  </si>
  <si>
    <t>Profilowanie, wyrównanie i zagęszczenie mechaniczne podłoża wraz z uzupełnieniem i zagęszczeniem nawierzchni jezdni kruszywem łamanym 0/31,5mm gr. 10  cm - koleiny i ubytki</t>
  </si>
  <si>
    <t>cena</t>
  </si>
  <si>
    <t>wartość</t>
  </si>
  <si>
    <t>razem</t>
  </si>
  <si>
    <t xml:space="preserve">razem </t>
  </si>
  <si>
    <t>lesnictwo</t>
  </si>
  <si>
    <t>m2</t>
  </si>
  <si>
    <t xml:space="preserve">wyrównanie pow skladu </t>
  </si>
  <si>
    <t>Czarnorzeki</t>
  </si>
  <si>
    <t>skład płyty</t>
  </si>
  <si>
    <t>4i</t>
  </si>
  <si>
    <t>m</t>
  </si>
  <si>
    <t>Krasna piaski</t>
  </si>
  <si>
    <t>27f</t>
  </si>
  <si>
    <t>16c</t>
  </si>
  <si>
    <t>Skład Kopalnia    Wola Jasienicka</t>
  </si>
  <si>
    <t>41c , 41f</t>
  </si>
  <si>
    <t>Węglówka</t>
  </si>
  <si>
    <t>budowa składu  drewna Kłokoczka dół</t>
  </si>
  <si>
    <t>Oddz. 95 c</t>
  </si>
  <si>
    <t>odrzykoń</t>
  </si>
  <si>
    <t>90 h</t>
  </si>
  <si>
    <t>skład rzeki</t>
  </si>
  <si>
    <t xml:space="preserve">szt </t>
  </si>
  <si>
    <t>88 g</t>
  </si>
  <si>
    <t>102 d</t>
  </si>
  <si>
    <t>96 a/105 c</t>
  </si>
  <si>
    <t>102 g</t>
  </si>
  <si>
    <t>Profilowanie, wyrónanie i zagęszczenie mechaniczne podłoża wraz z uzupełnieniem i zagęszczeniem nawierzchni jezdni kruszywem łamanym 0/31,5mm gr. 10  cm - koleiny i ubytki pow 60 m2</t>
  </si>
  <si>
    <t>103 g</t>
  </si>
  <si>
    <t xml:space="preserve">karczowanie pni </t>
  </si>
  <si>
    <t>leśnictwo</t>
  </si>
  <si>
    <t>VAT</t>
  </si>
  <si>
    <t>ogółem brutto</t>
  </si>
  <si>
    <t xml:space="preserve">ogółem </t>
  </si>
  <si>
    <t>netto</t>
  </si>
  <si>
    <t>zadanie nr 2 obręb Krosno</t>
  </si>
  <si>
    <t>wykopanie rowu</t>
  </si>
  <si>
    <t>Usunięcie warstwy ziemi urodzajnej (humus) przy pomocy spycharek, grubość warstwy do 15·cm</t>
  </si>
  <si>
    <t>Roboty ziemne koparkami przedsiębiernymi z transportem urobku samochodami samowyładowczymi do 1·km, koparka 0,60·m3, grunt kategorii IV</t>
  </si>
  <si>
    <t>mechaniczne karczowanie pni 10-24</t>
  </si>
  <si>
    <t>podbudowy z kruszyw łamanych warstwa po zagęszczeniau 25 cm</t>
  </si>
  <si>
    <t>Profilowanie, wyrónanie i zagęszczenie mechaniczne podłoża wraz z uzupełnieniem i zagęszczeniem nawierzchni jezdni kruszywem łamanym 0/31,5mm gr. 40  cm wraz z wyprofilowaniem i zagęszczeniem- na całej szerokości drogi</t>
  </si>
  <si>
    <t>Roboty ziemne koparkami przedsiębiernymi z transportem urobku samochodami samowyładowczymi do 1·km, koparka 0,60·m3, grunt kategorii IV 2,5*70*0,40</t>
  </si>
  <si>
    <t>droga Poprawka</t>
  </si>
  <si>
    <t>skład kokoczka</t>
  </si>
  <si>
    <t>bonarówka -Rozdroże</t>
  </si>
  <si>
    <t>Profilowanie, wyrónanie i zagęszczenie mechaniczne podłoża wraz z uzupełnieniem i zagęszczeniem nawierzchni jezdni kruszywem łamanym 0/31,5mm gr. 10  cm -</t>
  </si>
  <si>
    <t>Wykorytowanie, profilowanie, wyrónanie i zagęszczenie mechaniczne podłożawykonanie podbudowy z kruszywa naturalnego 0-63 o grubosci 35 cm 175x0,35</t>
  </si>
  <si>
    <t>Profilowanie, wyrónanie i zagęszczenie mechaniczne podłoża wraz z uzupełnieniem i zagęszczeniem nawierzchni jezdni kruszywem łamanym 31,5/63mm gr. 10  cm wraz z wyprofilowaniem i zagęszczeniem- na całej szerokości drogi</t>
  </si>
  <si>
    <t>Profilowanie, wyrónanie i zagęszczenie mechaniczne podłoża wraz z uzupełnieniem i zagęszczeniem nawierzchni jezdni kruszywem łamanym 0-31,5mm gr. 10  cm - koleiny i ubytki</t>
  </si>
  <si>
    <t>Profilowanie, wyrónanie i zagęszczenie mechaniczne podłoża wraz z uzupełnieniem i zagęszczeniem nawierzchni jezdni kruszywem łamanym 31,5/63mm gr. 10  cm - koleiny i ubytki.</t>
  </si>
  <si>
    <t>Demontaż starej rogatki i montaż nowej rogatki (rogatka + montaż)</t>
  </si>
  <si>
    <t>Montaż używanej rogatki (rogatka istniejaca)</t>
  </si>
  <si>
    <t>Demontaż naprawa i ponowny montaż rogatki.</t>
  </si>
  <si>
    <t>Skład drewna Rzepnik</t>
  </si>
  <si>
    <t>Profilowanie, wyrónanie i zagęszczenie mechaniczne podłoża wraz z uzupełnieniem i zagęszczeniem nawierzchni jezdni kruszywem łamanym 31,5/63mm gr. 10  cm - koleiny i ubytki pow 60 m2</t>
  </si>
  <si>
    <t>Skład drewna Rzepnik 101</t>
  </si>
  <si>
    <t xml:space="preserve">Droga leśna na Wajdę </t>
  </si>
  <si>
    <t>Profilowanie, wyrónanie i zagęszczenie mechaniczne podłoża wraz z uzupełnieniem i zagęszczeniem nawierzchni jezdni kruszywem łamanym 0-31,5mm gr. 10  cm - koleiny i ubytki.</t>
  </si>
  <si>
    <t>Montaż 4 wodospustów winylowych dł. 6 mb</t>
  </si>
  <si>
    <t>Skład dewna Piekło</t>
  </si>
  <si>
    <t>Profilowanie, wyrónanie i zagęszczenie mechaniczne podłoża wraz z uzupełnieniem i zagęszczeniem nawierzchni jezdni kruszywem łamanym 0/60mm gr. 20  cm - zjazdy ze szlaków zrywkowych</t>
  </si>
  <si>
    <t>Profilowanie, wyrónanie i zagęszczenie mechaniczne podłoża wraz z uzupełnieniem i zagęszczeniem nawierzchni jezdni kruszywem łamanym 31,5-63mm gr. 10  cm - koleiny i ubytki.</t>
  </si>
  <si>
    <t>Oczyszczenie rowu z namułu,z wyprofilowaniem skarp, grubość namułu do 20cm, wraz z odwozem materiału do 1 km</t>
  </si>
  <si>
    <t>Profilowanie, wyrównanie i zagęszczenie mechaniczne podłoża wraz z uzupełnieniem i zagęszczeniem nawierzchni jezdni kruszywem łamanym 31,5-63mm gr. 10  cm - koleiny i ubytki</t>
  </si>
  <si>
    <t>droga Wola Jasienicka</t>
  </si>
  <si>
    <t xml:space="preserve">lesnictwo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</si>
</sst>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7" xfId="0" applyBorder="1"/>
    <xf numFmtId="0" fontId="0" fillId="0" borderId="6" xfId="0" applyFill="1" applyBorder="1"/>
    <xf numFmtId="0" fontId="0" fillId="2" borderId="2" xfId="0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DFF94-CBB3-4B3E-AFE1-19B9DC9A3B90}">
  <sheetPr>
    <pageSetUpPr fitToPage="1"/>
  </sheetPr>
  <dimension ref="B1:K44"/>
  <sheetViews>
    <sheetView tabSelected="1" topLeftCell="A36" workbookViewId="0">
      <selection activeCell="I39" sqref="I4:I39"/>
    </sheetView>
  </sheetViews>
  <sheetFormatPr defaultRowHeight="15" x14ac:dyDescent="0.25"/>
  <cols>
    <col min="2" max="2" width="5.7109375" customWidth="1"/>
    <col min="3" max="3" width="16" bestFit="1" customWidth="1"/>
    <col min="4" max="4" width="15.42578125" customWidth="1"/>
    <col min="5" max="5" width="10.5703125" customWidth="1"/>
    <col min="6" max="6" width="39.5703125" customWidth="1"/>
    <col min="8" max="8" width="10.5703125" customWidth="1"/>
  </cols>
  <sheetData>
    <row r="1" spans="2:11" x14ac:dyDescent="0.25">
      <c r="B1" t="s">
        <v>50</v>
      </c>
    </row>
    <row r="2" spans="2:11" ht="15.75" thickBot="1" x14ac:dyDescent="0.3"/>
    <row r="3" spans="2:11" ht="30.75" thickTop="1" x14ac:dyDescent="0.25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9" t="s">
        <v>6</v>
      </c>
      <c r="I3" s="10" t="s">
        <v>15</v>
      </c>
      <c r="J3" s="10" t="s">
        <v>16</v>
      </c>
    </row>
    <row r="4" spans="2:11" ht="66.75" customHeight="1" x14ac:dyDescent="0.25">
      <c r="B4" s="8">
        <v>1</v>
      </c>
      <c r="C4" s="11" t="s">
        <v>22</v>
      </c>
      <c r="D4" s="2" t="s">
        <v>23</v>
      </c>
      <c r="E4" s="2" t="s">
        <v>24</v>
      </c>
      <c r="F4" s="2" t="s">
        <v>10</v>
      </c>
      <c r="G4" s="2" t="s">
        <v>25</v>
      </c>
      <c r="H4" s="2">
        <v>140</v>
      </c>
      <c r="I4" s="2"/>
      <c r="J4" s="5">
        <f t="shared" ref="J4:J31" si="0">I4*H4</f>
        <v>0</v>
      </c>
    </row>
    <row r="5" spans="2:11" ht="75.75" customHeight="1" x14ac:dyDescent="0.25">
      <c r="B5" s="1">
        <v>2</v>
      </c>
      <c r="C5" s="2" t="s">
        <v>22</v>
      </c>
      <c r="D5" s="2" t="s">
        <v>26</v>
      </c>
      <c r="E5" s="2" t="s">
        <v>27</v>
      </c>
      <c r="F5" s="2" t="s">
        <v>64</v>
      </c>
      <c r="G5" s="2" t="s">
        <v>7</v>
      </c>
      <c r="H5" s="2">
        <v>20</v>
      </c>
      <c r="I5" s="16"/>
      <c r="J5" s="5">
        <f>I5*H5</f>
        <v>0</v>
      </c>
    </row>
    <row r="6" spans="2:11" ht="105" x14ac:dyDescent="0.25">
      <c r="B6" s="1">
        <v>3</v>
      </c>
      <c r="C6" s="2" t="s">
        <v>22</v>
      </c>
      <c r="D6" s="2" t="s">
        <v>26</v>
      </c>
      <c r="E6" s="2" t="s">
        <v>28</v>
      </c>
      <c r="F6" s="2" t="s">
        <v>63</v>
      </c>
      <c r="G6" s="2" t="s">
        <v>7</v>
      </c>
      <c r="H6" s="2">
        <v>50</v>
      </c>
      <c r="I6" s="16"/>
      <c r="J6" s="5">
        <f t="shared" si="0"/>
        <v>0</v>
      </c>
    </row>
    <row r="7" spans="2:11" ht="63" customHeight="1" x14ac:dyDescent="0.25">
      <c r="B7" s="1">
        <v>4</v>
      </c>
      <c r="C7" s="3" t="s">
        <v>22</v>
      </c>
      <c r="D7" s="2" t="s">
        <v>29</v>
      </c>
      <c r="E7" s="2" t="s">
        <v>30</v>
      </c>
      <c r="F7" s="2" t="s">
        <v>52</v>
      </c>
      <c r="G7" s="2" t="s">
        <v>20</v>
      </c>
      <c r="H7" s="2">
        <v>1000</v>
      </c>
      <c r="I7" s="2"/>
      <c r="J7" s="5">
        <f t="shared" ref="J7:J15" si="1">I7*H7</f>
        <v>0</v>
      </c>
    </row>
    <row r="8" spans="2:11" ht="63" customHeight="1" x14ac:dyDescent="0.25">
      <c r="B8" s="1">
        <v>5</v>
      </c>
      <c r="C8" s="3" t="s">
        <v>22</v>
      </c>
      <c r="D8" s="2" t="s">
        <v>29</v>
      </c>
      <c r="E8" s="2" t="s">
        <v>30</v>
      </c>
      <c r="F8" s="2" t="s">
        <v>53</v>
      </c>
      <c r="G8" s="2" t="s">
        <v>7</v>
      </c>
      <c r="H8" s="2">
        <v>200</v>
      </c>
      <c r="I8" s="2"/>
      <c r="J8" s="5">
        <f t="shared" si="1"/>
        <v>0</v>
      </c>
    </row>
    <row r="9" spans="2:11" ht="63" customHeight="1" x14ac:dyDescent="0.25">
      <c r="B9" s="1">
        <v>6</v>
      </c>
      <c r="C9" s="3" t="s">
        <v>22</v>
      </c>
      <c r="D9" s="2" t="s">
        <v>29</v>
      </c>
      <c r="E9" s="2" t="s">
        <v>30</v>
      </c>
      <c r="F9" s="2" t="s">
        <v>51</v>
      </c>
      <c r="G9" s="2" t="s">
        <v>8</v>
      </c>
      <c r="H9" s="2">
        <v>90</v>
      </c>
      <c r="I9" s="2"/>
      <c r="J9" s="5">
        <f t="shared" si="1"/>
        <v>0</v>
      </c>
    </row>
    <row r="10" spans="2:11" ht="63" customHeight="1" x14ac:dyDescent="0.25">
      <c r="B10" s="1">
        <v>7</v>
      </c>
      <c r="C10" s="3" t="s">
        <v>22</v>
      </c>
      <c r="D10" s="2" t="s">
        <v>29</v>
      </c>
      <c r="E10" s="2" t="s">
        <v>30</v>
      </c>
      <c r="F10" s="2" t="s">
        <v>55</v>
      </c>
      <c r="G10" s="2" t="s">
        <v>20</v>
      </c>
      <c r="H10" s="2">
        <v>200</v>
      </c>
      <c r="I10" s="2"/>
      <c r="J10" s="5">
        <f t="shared" si="1"/>
        <v>0</v>
      </c>
    </row>
    <row r="11" spans="2:11" ht="51.75" customHeight="1" x14ac:dyDescent="0.25">
      <c r="B11" s="1">
        <v>8</v>
      </c>
      <c r="C11" s="3" t="s">
        <v>22</v>
      </c>
      <c r="D11" s="2" t="s">
        <v>29</v>
      </c>
      <c r="E11" s="2" t="s">
        <v>30</v>
      </c>
      <c r="F11" s="2" t="s">
        <v>54</v>
      </c>
      <c r="G11" s="2" t="s">
        <v>9</v>
      </c>
      <c r="H11" s="2">
        <v>250</v>
      </c>
      <c r="I11" s="2"/>
      <c r="J11" s="5">
        <f t="shared" si="1"/>
        <v>0</v>
      </c>
    </row>
    <row r="12" spans="2:11" ht="23.25" customHeight="1" x14ac:dyDescent="0.25">
      <c r="B12" s="1"/>
      <c r="C12" s="3"/>
      <c r="D12" s="2"/>
      <c r="E12" s="2"/>
      <c r="F12" s="2"/>
      <c r="G12" s="2" t="s">
        <v>17</v>
      </c>
      <c r="H12" s="2" t="s">
        <v>81</v>
      </c>
      <c r="J12" s="5"/>
      <c r="K12">
        <f>SUM(J4:J11)</f>
        <v>0</v>
      </c>
    </row>
    <row r="13" spans="2:11" ht="51.75" customHeight="1" x14ac:dyDescent="0.25">
      <c r="B13" s="1">
        <v>9</v>
      </c>
      <c r="C13" s="5" t="s">
        <v>31</v>
      </c>
      <c r="D13" s="2" t="s">
        <v>32</v>
      </c>
      <c r="E13" s="5" t="s">
        <v>33</v>
      </c>
      <c r="F13" s="2" t="s">
        <v>52</v>
      </c>
      <c r="G13" s="13" t="s">
        <v>20</v>
      </c>
      <c r="H13" s="5">
        <v>210</v>
      </c>
      <c r="I13" s="5"/>
      <c r="J13" s="5">
        <f t="shared" si="1"/>
        <v>0</v>
      </c>
    </row>
    <row r="14" spans="2:11" ht="51.75" customHeight="1" x14ac:dyDescent="0.25">
      <c r="B14" s="1">
        <v>10</v>
      </c>
      <c r="C14" s="5" t="s">
        <v>31</v>
      </c>
      <c r="D14" s="2" t="s">
        <v>32</v>
      </c>
      <c r="E14" s="5" t="s">
        <v>33</v>
      </c>
      <c r="F14" s="2" t="s">
        <v>54</v>
      </c>
      <c r="G14" s="5" t="s">
        <v>9</v>
      </c>
      <c r="H14" s="5">
        <v>40</v>
      </c>
      <c r="I14" s="5"/>
      <c r="J14" s="5">
        <f t="shared" si="1"/>
        <v>0</v>
      </c>
    </row>
    <row r="15" spans="2:11" ht="75" x14ac:dyDescent="0.25">
      <c r="B15" s="1">
        <v>11</v>
      </c>
      <c r="C15" s="5" t="s">
        <v>31</v>
      </c>
      <c r="D15" s="2" t="s">
        <v>32</v>
      </c>
      <c r="E15" s="5" t="s">
        <v>33</v>
      </c>
      <c r="F15" s="2" t="s">
        <v>57</v>
      </c>
      <c r="G15" s="5" t="s">
        <v>7</v>
      </c>
      <c r="H15" s="5">
        <v>70</v>
      </c>
      <c r="I15" s="5"/>
      <c r="J15" s="5">
        <f t="shared" si="1"/>
        <v>0</v>
      </c>
    </row>
    <row r="16" spans="2:11" ht="105" x14ac:dyDescent="0.25">
      <c r="B16" s="1">
        <v>12</v>
      </c>
      <c r="C16" s="5" t="s">
        <v>31</v>
      </c>
      <c r="D16" s="2" t="s">
        <v>32</v>
      </c>
      <c r="E16" s="5" t="s">
        <v>33</v>
      </c>
      <c r="F16" s="2" t="s">
        <v>56</v>
      </c>
      <c r="G16" s="5" t="s">
        <v>7</v>
      </c>
      <c r="H16" s="5">
        <v>60</v>
      </c>
      <c r="I16" s="17"/>
      <c r="J16" s="5">
        <f t="shared" ref="J16:J19" si="2">I16*H16</f>
        <v>0</v>
      </c>
    </row>
    <row r="17" spans="2:11" ht="60" x14ac:dyDescent="0.25">
      <c r="B17" s="1">
        <v>13</v>
      </c>
      <c r="C17" s="5" t="s">
        <v>31</v>
      </c>
      <c r="D17" s="5" t="s">
        <v>59</v>
      </c>
      <c r="E17" s="5"/>
      <c r="F17" s="2" t="s">
        <v>10</v>
      </c>
      <c r="G17" s="5" t="s">
        <v>8</v>
      </c>
      <c r="H17" s="5">
        <v>50</v>
      </c>
      <c r="I17" s="5"/>
      <c r="J17" s="5">
        <f>I17*H17</f>
        <v>0</v>
      </c>
    </row>
    <row r="18" spans="2:11" ht="75" x14ac:dyDescent="0.25">
      <c r="B18" s="1">
        <v>14</v>
      </c>
      <c r="C18" s="5" t="s">
        <v>31</v>
      </c>
      <c r="D18" s="5" t="s">
        <v>60</v>
      </c>
      <c r="E18" s="5"/>
      <c r="F18" s="2" t="s">
        <v>62</v>
      </c>
      <c r="G18" s="5" t="s">
        <v>7</v>
      </c>
      <c r="H18" s="5">
        <v>50</v>
      </c>
      <c r="I18" s="17"/>
      <c r="J18" s="5">
        <f t="shared" si="2"/>
        <v>0</v>
      </c>
    </row>
    <row r="19" spans="2:11" ht="75" x14ac:dyDescent="0.25">
      <c r="B19" s="1">
        <v>15</v>
      </c>
      <c r="C19" s="5" t="s">
        <v>31</v>
      </c>
      <c r="D19" s="5" t="s">
        <v>60</v>
      </c>
      <c r="E19" s="5"/>
      <c r="F19" s="2" t="s">
        <v>61</v>
      </c>
      <c r="G19" s="5" t="s">
        <v>7</v>
      </c>
      <c r="H19" s="5">
        <v>26</v>
      </c>
      <c r="I19" s="5"/>
      <c r="J19" s="5">
        <f t="shared" si="2"/>
        <v>0</v>
      </c>
    </row>
    <row r="20" spans="2:11" ht="24.95" customHeight="1" x14ac:dyDescent="0.25">
      <c r="B20" s="4"/>
      <c r="G20" s="12" t="s">
        <v>17</v>
      </c>
      <c r="H20" t="s">
        <v>19</v>
      </c>
      <c r="J20" s="5"/>
      <c r="K20">
        <f>SUM(J13:J19)</f>
        <v>0</v>
      </c>
    </row>
    <row r="21" spans="2:11" ht="75" x14ac:dyDescent="0.25">
      <c r="B21" s="18">
        <v>16</v>
      </c>
      <c r="C21" s="17" t="s">
        <v>34</v>
      </c>
      <c r="D21" s="17" t="s">
        <v>36</v>
      </c>
      <c r="E21" s="17" t="s">
        <v>35</v>
      </c>
      <c r="F21" s="16" t="s">
        <v>65</v>
      </c>
      <c r="G21" s="16" t="s">
        <v>37</v>
      </c>
      <c r="H21" s="17">
        <v>30</v>
      </c>
      <c r="I21" s="17"/>
      <c r="J21" s="17">
        <f t="shared" si="0"/>
        <v>0</v>
      </c>
    </row>
    <row r="22" spans="2:11" ht="30" x14ac:dyDescent="0.25">
      <c r="B22" s="18">
        <v>17</v>
      </c>
      <c r="C22" s="17" t="s">
        <v>34</v>
      </c>
      <c r="D22" s="17"/>
      <c r="E22" s="17" t="s">
        <v>38</v>
      </c>
      <c r="F22" s="16" t="s">
        <v>66</v>
      </c>
      <c r="G22" s="16" t="s">
        <v>9</v>
      </c>
      <c r="H22" s="17">
        <v>1</v>
      </c>
      <c r="I22" s="17"/>
      <c r="J22" s="17">
        <f t="shared" si="0"/>
        <v>0</v>
      </c>
    </row>
    <row r="23" spans="2:11" ht="24.95" customHeight="1" x14ac:dyDescent="0.25">
      <c r="B23" s="18">
        <v>18</v>
      </c>
      <c r="C23" s="17" t="s">
        <v>34</v>
      </c>
      <c r="D23" s="17"/>
      <c r="E23" s="17" t="s">
        <v>39</v>
      </c>
      <c r="F23" s="17" t="s">
        <v>67</v>
      </c>
      <c r="G23" s="16" t="s">
        <v>9</v>
      </c>
      <c r="H23" s="17">
        <v>1</v>
      </c>
      <c r="I23" s="17"/>
      <c r="J23" s="17">
        <f t="shared" si="0"/>
        <v>0</v>
      </c>
    </row>
    <row r="24" spans="2:11" ht="30" x14ac:dyDescent="0.25">
      <c r="B24" s="18">
        <v>19</v>
      </c>
      <c r="C24" s="17" t="s">
        <v>34</v>
      </c>
      <c r="D24" s="17"/>
      <c r="E24" s="17" t="s">
        <v>40</v>
      </c>
      <c r="F24" s="16" t="s">
        <v>68</v>
      </c>
      <c r="G24" s="16" t="s">
        <v>9</v>
      </c>
      <c r="H24" s="17">
        <v>1</v>
      </c>
      <c r="I24" s="17"/>
      <c r="J24" s="17">
        <f t="shared" si="0"/>
        <v>0</v>
      </c>
    </row>
    <row r="25" spans="2:11" ht="87" customHeight="1" x14ac:dyDescent="0.25">
      <c r="B25" s="18">
        <v>20</v>
      </c>
      <c r="C25" s="17" t="s">
        <v>34</v>
      </c>
      <c r="D25" s="16" t="s">
        <v>69</v>
      </c>
      <c r="E25" s="17" t="s">
        <v>41</v>
      </c>
      <c r="F25" s="16" t="s">
        <v>42</v>
      </c>
      <c r="G25" s="16" t="s">
        <v>7</v>
      </c>
      <c r="H25" s="17">
        <v>15</v>
      </c>
      <c r="I25" s="17"/>
      <c r="J25" s="17">
        <f t="shared" si="0"/>
        <v>0</v>
      </c>
    </row>
    <row r="26" spans="2:11" ht="87" customHeight="1" x14ac:dyDescent="0.25">
      <c r="B26" s="18">
        <v>21</v>
      </c>
      <c r="C26" s="17" t="s">
        <v>34</v>
      </c>
      <c r="D26" s="16" t="s">
        <v>71</v>
      </c>
      <c r="E26" s="17" t="s">
        <v>43</v>
      </c>
      <c r="F26" s="16" t="s">
        <v>70</v>
      </c>
      <c r="G26" s="16" t="s">
        <v>7</v>
      </c>
      <c r="H26" s="17">
        <v>20</v>
      </c>
      <c r="I26" s="17"/>
      <c r="J26" s="17">
        <f t="shared" si="0"/>
        <v>0</v>
      </c>
    </row>
    <row r="27" spans="2:11" ht="30" x14ac:dyDescent="0.25">
      <c r="B27" s="18">
        <v>22</v>
      </c>
      <c r="C27" s="17" t="s">
        <v>34</v>
      </c>
      <c r="D27" s="16" t="s">
        <v>71</v>
      </c>
      <c r="E27" s="17" t="s">
        <v>43</v>
      </c>
      <c r="F27" s="17" t="s">
        <v>44</v>
      </c>
      <c r="G27" s="16" t="s">
        <v>9</v>
      </c>
      <c r="H27" s="17">
        <v>6</v>
      </c>
      <c r="I27" s="17"/>
      <c r="J27" s="17">
        <f t="shared" si="0"/>
        <v>0</v>
      </c>
    </row>
    <row r="28" spans="2:11" ht="75" x14ac:dyDescent="0.25">
      <c r="B28" s="18">
        <v>23</v>
      </c>
      <c r="C28" s="17" t="s">
        <v>34</v>
      </c>
      <c r="D28" s="16" t="s">
        <v>72</v>
      </c>
      <c r="E28" s="17"/>
      <c r="F28" s="16" t="s">
        <v>73</v>
      </c>
      <c r="G28" s="16" t="s">
        <v>7</v>
      </c>
      <c r="H28" s="17">
        <v>30</v>
      </c>
      <c r="I28" s="17"/>
      <c r="J28" s="17">
        <f t="shared" ref="J28" si="3">I28*H28</f>
        <v>0</v>
      </c>
    </row>
    <row r="29" spans="2:11" ht="30" x14ac:dyDescent="0.25">
      <c r="B29" s="18">
        <v>24</v>
      </c>
      <c r="C29" s="17" t="s">
        <v>34</v>
      </c>
      <c r="D29" s="16" t="s">
        <v>72</v>
      </c>
      <c r="E29" s="17"/>
      <c r="F29" s="16" t="s">
        <v>74</v>
      </c>
      <c r="G29" s="16" t="s">
        <v>25</v>
      </c>
      <c r="H29" s="17">
        <v>24</v>
      </c>
      <c r="I29" s="17"/>
      <c r="J29" s="17">
        <f t="shared" ref="J29" si="4">I29*H29</f>
        <v>0</v>
      </c>
    </row>
    <row r="30" spans="2:11" ht="90" x14ac:dyDescent="0.25">
      <c r="B30" s="18">
        <v>25</v>
      </c>
      <c r="C30" s="17" t="s">
        <v>34</v>
      </c>
      <c r="D30" s="16" t="s">
        <v>75</v>
      </c>
      <c r="E30" s="17"/>
      <c r="F30" s="16" t="s">
        <v>76</v>
      </c>
      <c r="G30" s="16" t="s">
        <v>7</v>
      </c>
      <c r="H30" s="17">
        <v>15</v>
      </c>
      <c r="I30" s="17"/>
      <c r="J30" s="17">
        <f t="shared" si="0"/>
        <v>0</v>
      </c>
    </row>
    <row r="31" spans="2:11" ht="72" customHeight="1" x14ac:dyDescent="0.25">
      <c r="B31" s="18">
        <v>26</v>
      </c>
      <c r="C31" s="17" t="s">
        <v>34</v>
      </c>
      <c r="D31" s="16" t="s">
        <v>75</v>
      </c>
      <c r="E31" s="17"/>
      <c r="F31" s="16" t="s">
        <v>77</v>
      </c>
      <c r="G31" s="16" t="s">
        <v>7</v>
      </c>
      <c r="H31" s="17">
        <v>15</v>
      </c>
      <c r="I31" s="17"/>
      <c r="J31" s="17">
        <f t="shared" si="0"/>
        <v>0</v>
      </c>
    </row>
    <row r="32" spans="2:11" ht="24.95" customHeight="1" x14ac:dyDescent="0.25">
      <c r="B32" s="4"/>
      <c r="G32" s="12" t="s">
        <v>18</v>
      </c>
      <c r="H32" t="s">
        <v>45</v>
      </c>
      <c r="J32" s="5"/>
      <c r="K32">
        <f>SUM(J21:J31)</f>
        <v>0</v>
      </c>
    </row>
    <row r="33" spans="2:11" ht="91.5" customHeight="1" x14ac:dyDescent="0.25">
      <c r="B33" s="4">
        <v>27</v>
      </c>
      <c r="C33" s="6" t="s">
        <v>11</v>
      </c>
      <c r="D33" s="3" t="s">
        <v>12</v>
      </c>
      <c r="E33" s="6"/>
      <c r="F33" s="2" t="s">
        <v>14</v>
      </c>
      <c r="G33" s="5" t="s">
        <v>7</v>
      </c>
      <c r="H33" s="5">
        <v>28</v>
      </c>
      <c r="I33" s="5"/>
      <c r="J33" s="5">
        <f>I33*H33</f>
        <v>0</v>
      </c>
    </row>
    <row r="34" spans="2:11" ht="91.5" customHeight="1" x14ac:dyDescent="0.25">
      <c r="B34" s="4">
        <v>28</v>
      </c>
      <c r="C34" s="6" t="s">
        <v>11</v>
      </c>
      <c r="D34" s="3" t="s">
        <v>58</v>
      </c>
      <c r="E34" s="6"/>
      <c r="F34" s="2" t="s">
        <v>14</v>
      </c>
      <c r="G34" s="5" t="s">
        <v>7</v>
      </c>
      <c r="H34" s="5">
        <v>20</v>
      </c>
      <c r="I34" s="5"/>
      <c r="J34" s="5">
        <f t="shared" ref="J34:J39" si="5">I34*H34</f>
        <v>0</v>
      </c>
    </row>
    <row r="35" spans="2:11" ht="91.5" customHeight="1" x14ac:dyDescent="0.25">
      <c r="B35" s="4">
        <v>29</v>
      </c>
      <c r="C35" s="6" t="s">
        <v>11</v>
      </c>
      <c r="D35" s="3" t="s">
        <v>58</v>
      </c>
      <c r="E35" s="6"/>
      <c r="F35" s="2" t="s">
        <v>78</v>
      </c>
      <c r="G35" s="5" t="s">
        <v>8</v>
      </c>
      <c r="H35" s="5">
        <v>100</v>
      </c>
      <c r="I35" s="5"/>
      <c r="J35" s="5">
        <f t="shared" si="5"/>
        <v>0</v>
      </c>
    </row>
    <row r="36" spans="2:11" ht="91.5" customHeight="1" x14ac:dyDescent="0.25">
      <c r="B36" s="4">
        <v>30</v>
      </c>
      <c r="C36" s="6" t="s">
        <v>11</v>
      </c>
      <c r="D36" s="3" t="s">
        <v>13</v>
      </c>
      <c r="E36" s="6"/>
      <c r="F36" s="2" t="s">
        <v>10</v>
      </c>
      <c r="G36" s="5" t="s">
        <v>8</v>
      </c>
      <c r="H36" s="17">
        <v>80</v>
      </c>
      <c r="I36" s="17"/>
      <c r="J36" s="5">
        <f t="shared" si="5"/>
        <v>0</v>
      </c>
    </row>
    <row r="37" spans="2:11" ht="91.5" customHeight="1" x14ac:dyDescent="0.25">
      <c r="B37" s="4">
        <v>31</v>
      </c>
      <c r="C37" s="6" t="s">
        <v>11</v>
      </c>
      <c r="D37" s="3" t="s">
        <v>13</v>
      </c>
      <c r="E37" s="6"/>
      <c r="F37" s="2" t="s">
        <v>21</v>
      </c>
      <c r="G37" s="5" t="s">
        <v>20</v>
      </c>
      <c r="H37" s="17">
        <v>440</v>
      </c>
      <c r="I37" s="17"/>
      <c r="J37" s="5">
        <f t="shared" si="5"/>
        <v>0</v>
      </c>
    </row>
    <row r="38" spans="2:11" ht="75" x14ac:dyDescent="0.25">
      <c r="B38" s="4">
        <v>32</v>
      </c>
      <c r="C38" s="6" t="s">
        <v>11</v>
      </c>
      <c r="D38" s="3" t="s">
        <v>13</v>
      </c>
      <c r="E38" s="6"/>
      <c r="F38" s="2" t="s">
        <v>79</v>
      </c>
      <c r="G38" s="5" t="s">
        <v>7</v>
      </c>
      <c r="H38" s="17">
        <v>45</v>
      </c>
      <c r="I38" s="17"/>
      <c r="J38" s="5">
        <f t="shared" si="5"/>
        <v>0</v>
      </c>
    </row>
    <row r="39" spans="2:11" ht="75" x14ac:dyDescent="0.25">
      <c r="B39" s="4">
        <v>33</v>
      </c>
      <c r="C39" s="6" t="s">
        <v>11</v>
      </c>
      <c r="D39" s="3" t="s">
        <v>80</v>
      </c>
      <c r="E39" s="6"/>
      <c r="F39" s="2" t="s">
        <v>14</v>
      </c>
      <c r="G39" s="5" t="s">
        <v>7</v>
      </c>
      <c r="H39" s="17">
        <v>50</v>
      </c>
      <c r="I39" s="17"/>
      <c r="J39" s="5">
        <f t="shared" si="5"/>
        <v>0</v>
      </c>
    </row>
    <row r="40" spans="2:11" x14ac:dyDescent="0.25">
      <c r="G40" s="15" t="s">
        <v>18</v>
      </c>
      <c r="H40" t="s">
        <v>19</v>
      </c>
      <c r="J40" s="14"/>
      <c r="K40">
        <f>SUM(J33:J39)</f>
        <v>0</v>
      </c>
    </row>
    <row r="42" spans="2:11" x14ac:dyDescent="0.25">
      <c r="I42" t="s">
        <v>48</v>
      </c>
      <c r="J42" t="s">
        <v>49</v>
      </c>
      <c r="K42">
        <f>SUM(J4:J39)</f>
        <v>0</v>
      </c>
    </row>
    <row r="43" spans="2:11" x14ac:dyDescent="0.25">
      <c r="J43" t="s">
        <v>46</v>
      </c>
      <c r="K43">
        <f>K42*23%</f>
        <v>0</v>
      </c>
    </row>
    <row r="44" spans="2:11" x14ac:dyDescent="0.25">
      <c r="I44" t="s">
        <v>47</v>
      </c>
      <c r="K44">
        <f>SUM(K42:K43)</f>
        <v>0</v>
      </c>
    </row>
  </sheetData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obręb krosno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Jarkiewicz - Nadleśnictwo Kołaczyce</dc:creator>
  <dc:description/>
  <cp:lastModifiedBy>Tomasz Jarkiewicz - Nadleśnictwo Kołaczyce</cp:lastModifiedBy>
  <cp:revision>3</cp:revision>
  <cp:lastPrinted>2023-04-21T07:38:59Z</cp:lastPrinted>
  <dcterms:created xsi:type="dcterms:W3CDTF">2006-09-22T13:37:51Z</dcterms:created>
  <dcterms:modified xsi:type="dcterms:W3CDTF">2023-04-21T07:40:00Z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