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danie nr 1" sheetId="1" r:id="rId1"/>
    <sheet name="Zadanie nr 2" sheetId="2" r:id="rId2"/>
  </sheets>
  <definedNames>
    <definedName name="_xlnm.Print_Area" localSheetId="0">'Zadanie nr 1'!$A$1:$J$17</definedName>
    <definedName name="_xlnm.Print_Area" localSheetId="1">'Zadanie nr 2'!$A$1:$J$17</definedName>
  </definedNames>
  <calcPr fullCalcOnLoad="1"/>
</workbook>
</file>

<file path=xl/sharedStrings.xml><?xml version="1.0" encoding="utf-8"?>
<sst xmlns="http://schemas.openxmlformats.org/spreadsheetml/2006/main" count="62" uniqueCount="34">
  <si>
    <t>śniadania</t>
  </si>
  <si>
    <t>obiady</t>
  </si>
  <si>
    <t>kolacje</t>
  </si>
  <si>
    <t>Rodzaj posiłku</t>
  </si>
  <si>
    <t>L.p.</t>
  </si>
  <si>
    <t>Szacunkowa ilość posiłków miesięcznie</t>
  </si>
  <si>
    <t>kol. 1</t>
  </si>
  <si>
    <t>kol. 2</t>
  </si>
  <si>
    <t>kol. 3</t>
  </si>
  <si>
    <t xml:space="preserve">kol.4 </t>
  </si>
  <si>
    <t>Razem</t>
  </si>
  <si>
    <t xml:space="preserve">Miesięczny koszt posiłków w zł netto </t>
  </si>
  <si>
    <t>Koszt posiłków przez okres trwania umowy w zł netto</t>
  </si>
  <si>
    <t>Koszt posiłków przez okres trwania umowy w zł brutto</t>
  </si>
  <si>
    <t>Stawka w zł za posiłek netto</t>
  </si>
  <si>
    <t>Stawka Vat%</t>
  </si>
  <si>
    <t>Stawka w zł za posiłek brutto</t>
  </si>
  <si>
    <t>Miesięczny koszt posiłków w zł brutto</t>
  </si>
  <si>
    <t>kol.5</t>
  </si>
  <si>
    <t>kol. 6 = kol.4 + kol. 5</t>
  </si>
  <si>
    <t>kol.7= kol. 4 x kol. 3</t>
  </si>
  <si>
    <t>kol. 8 = kol. 7 +kol.5</t>
  </si>
  <si>
    <t>kol. 10= kol. 9 x obowiązująca stawka VAT</t>
  </si>
  <si>
    <t>kol. 9 = kol. 7 x 12 miesięcy</t>
  </si>
  <si>
    <t>kol. 9 = kol. 7 x 15 miesięcy</t>
  </si>
  <si>
    <t>Nazwa i adres Wykonawcy……………………………..</t>
  </si>
  <si>
    <t>Formularz cenowy</t>
  </si>
  <si>
    <t>Załącznik nr 3 do SWZ</t>
  </si>
  <si>
    <t xml:space="preserve">Nr sprawy: 39/CATER/DCZP/2023 /US                                                               </t>
  </si>
  <si>
    <t xml:space="preserve"> Oświadczamy, że w cenie oferty uwzględniliśmy wszystkie elementy cenotwórcze wynikajace z zakresu i sposobu realizacji przedmiotu zamówienia.</t>
  </si>
  <si>
    <t>………………………………………….</t>
  </si>
  <si>
    <t xml:space="preserve">(data i podpis Wykonawcy) </t>
  </si>
  <si>
    <t>Zadanie nr 2 - od 01.10.2023r. do 31.12.2024r. (15 miesięcy)</t>
  </si>
  <si>
    <t>Zadanie nr 1 - od 01.11.2023r. do 31.10.2024r. (12 miesięcy)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</si>
</sst>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Book Antiqua"/>
      <family val="1"/>
    </font>
    <font>
      <sz val="11"/>
      <color indexed="8"/>
      <name val="Book Antiqu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9" fontId="49" fillId="0" borderId="12" xfId="55" applyFont="1" applyBorder="1" applyAlignment="1">
      <alignment horizontal="center" vertical="center"/>
    </xf>
    <xf numFmtId="4" fontId="49" fillId="0" borderId="12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4" fontId="49" fillId="0" borderId="15" xfId="0" applyNumberFormat="1" applyFont="1" applyBorder="1" applyAlignment="1">
      <alignment horizontal="center" vertical="center"/>
    </xf>
    <xf numFmtId="9" fontId="49" fillId="0" borderId="14" xfId="55" applyFont="1" applyBorder="1" applyAlignment="1">
      <alignment horizontal="center" vertical="center"/>
    </xf>
    <xf numFmtId="4" fontId="49" fillId="0" borderId="14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/>
    </xf>
    <xf numFmtId="9" fontId="49" fillId="0" borderId="16" xfId="55" applyFont="1" applyBorder="1" applyAlignment="1">
      <alignment horizontal="center" vertical="center"/>
    </xf>
    <xf numFmtId="4" fontId="49" fillId="0" borderId="16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center" vertical="center"/>
    </xf>
    <xf numFmtId="9" fontId="50" fillId="0" borderId="10" xfId="55" applyFont="1" applyBorder="1" applyAlignment="1">
      <alignment horizontal="center" vertical="center"/>
    </xf>
    <xf numFmtId="4" fontId="50" fillId="0" borderId="19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4" fontId="50" fillId="0" borderId="0" xfId="0" applyNumberFormat="1" applyFont="1" applyBorder="1" applyAlignment="1">
      <alignment horizontal="center" vertical="center"/>
    </xf>
    <xf numFmtId="9" fontId="50" fillId="0" borderId="0" xfId="55" applyFont="1" applyBorder="1" applyAlignment="1">
      <alignment horizontal="center" vertical="center"/>
    </xf>
    <xf numFmtId="4" fontId="50" fillId="0" borderId="0" xfId="0" applyNumberFormat="1" applyFont="1" applyBorder="1" applyAlignment="1">
      <alignment vertical="center"/>
    </xf>
    <xf numFmtId="4" fontId="50" fillId="0" borderId="0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4" fontId="50" fillId="0" borderId="20" xfId="0" applyNumberFormat="1" applyFont="1" applyBorder="1" applyAlignment="1">
      <alignment vertical="center"/>
    </xf>
    <xf numFmtId="4" fontId="50" fillId="0" borderId="2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/>
    </xf>
    <xf numFmtId="4" fontId="49" fillId="0" borderId="11" xfId="0" applyNumberFormat="1" applyFont="1" applyBorder="1" applyAlignment="1">
      <alignment horizontal="center" vertical="center"/>
    </xf>
    <xf numFmtId="9" fontId="49" fillId="0" borderId="10" xfId="55" applyFont="1" applyBorder="1" applyAlignment="1">
      <alignment horizontal="center" vertical="center"/>
    </xf>
    <xf numFmtId="4" fontId="49" fillId="0" borderId="10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3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52" applyFont="1">
      <alignment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6" fillId="33" borderId="21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 wrapText="1"/>
    </xf>
    <xf numFmtId="0" fontId="48" fillId="34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6" fillId="35" borderId="24" xfId="0" applyFont="1" applyFill="1" applyBorder="1" applyAlignment="1">
      <alignment horizontal="center" vertical="center"/>
    </xf>
    <xf numFmtId="0" fontId="26" fillId="35" borderId="25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7" fillId="36" borderId="2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23</xdr:row>
      <xdr:rowOff>0</xdr:rowOff>
    </xdr:from>
    <xdr:to>
      <xdr:col>7</xdr:col>
      <xdr:colOff>809625</xdr:colOff>
      <xdr:row>23</xdr:row>
      <xdr:rowOff>0</xdr:rowOff>
    </xdr:to>
    <xdr:pic>
      <xdr:nvPicPr>
        <xdr:cNvPr id="1" name="Obraz 1" descr="biurko jednoosobowe wolnostoją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583882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742950</xdr:colOff>
      <xdr:row>23</xdr:row>
      <xdr:rowOff>0</xdr:rowOff>
    </xdr:to>
    <xdr:pic>
      <xdr:nvPicPr>
        <xdr:cNvPr id="2" name="Obraz 2" descr="K2A - kontenerek biurow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583882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533400</xdr:colOff>
      <xdr:row>23</xdr:row>
      <xdr:rowOff>0</xdr:rowOff>
    </xdr:to>
    <xdr:pic>
      <xdr:nvPicPr>
        <xdr:cNvPr id="3" name="Obraz 3" descr="RG9 - szafa ubraniow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583882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609600</xdr:colOff>
      <xdr:row>23</xdr:row>
      <xdr:rowOff>0</xdr:rowOff>
    </xdr:to>
    <xdr:pic>
      <xdr:nvPicPr>
        <xdr:cNvPr id="4" name="Obraz 4" descr="RG22 - szafka zamyka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58388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5" name="Obraz 5" descr="biurko jednoosobowe wolnostoją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6" name="Obraz 6" descr="K2A - kontenerek biurow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7" name="Obraz 7" descr="RG9 - szafa ubraniow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pic>
      <xdr:nvPicPr>
        <xdr:cNvPr id="8" name="Obraz 8" descr="RG22 - szafka zamyka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34</xdr:row>
      <xdr:rowOff>0</xdr:rowOff>
    </xdr:from>
    <xdr:to>
      <xdr:col>9</xdr:col>
      <xdr:colOff>809625</xdr:colOff>
      <xdr:row>34</xdr:row>
      <xdr:rowOff>0</xdr:rowOff>
    </xdr:to>
    <xdr:pic>
      <xdr:nvPicPr>
        <xdr:cNvPr id="1" name="Obraz 1" descr="biurko jednoosobowe wolnostoją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737235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733425</xdr:colOff>
      <xdr:row>34</xdr:row>
      <xdr:rowOff>0</xdr:rowOff>
    </xdr:to>
    <xdr:pic>
      <xdr:nvPicPr>
        <xdr:cNvPr id="2" name="Obraz 2" descr="K2A - kontenerek biurow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73723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533400</xdr:colOff>
      <xdr:row>34</xdr:row>
      <xdr:rowOff>0</xdr:rowOff>
    </xdr:to>
    <xdr:pic>
      <xdr:nvPicPr>
        <xdr:cNvPr id="3" name="Obraz 3" descr="RG9 - szafa ubraniow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10850" y="73723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4" name="Obraz 5" descr="biurko jednoosobowe wolnostoją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5" name="Obraz 6" descr="K2A - kontenerek biurow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0</xdr:rowOff>
    </xdr:to>
    <xdr:pic>
      <xdr:nvPicPr>
        <xdr:cNvPr id="6" name="Obraz 7" descr="RG9 - szafa ubraniow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0"/>
  <sheetViews>
    <sheetView tabSelected="1" view="pageBreakPreview" zoomScaleNormal="80" zoomScaleSheetLayoutView="100" zoomScalePageLayoutView="0" workbookViewId="0" topLeftCell="A1">
      <selection activeCell="I20" sqref="I20"/>
    </sheetView>
  </sheetViews>
  <sheetFormatPr defaultColWidth="8.796875" defaultRowHeight="14.25"/>
  <cols>
    <col min="1" max="1" width="5.19921875" style="0" bestFit="1" customWidth="1"/>
    <col min="2" max="2" width="8.69921875" style="0" bestFit="1" customWidth="1"/>
    <col min="3" max="3" width="14.19921875" style="0" customWidth="1"/>
    <col min="4" max="4" width="10.19921875" style="0" bestFit="1" customWidth="1"/>
    <col min="5" max="5" width="6.3984375" style="0" customWidth="1"/>
    <col min="6" max="6" width="13.09765625" style="0" customWidth="1"/>
    <col min="7" max="7" width="15.3984375" style="0" customWidth="1"/>
    <col min="8" max="8" width="11.3984375" style="0" customWidth="1"/>
    <col min="9" max="9" width="17.19921875" style="0" customWidth="1"/>
    <col min="10" max="10" width="29" style="0" customWidth="1"/>
  </cols>
  <sheetData>
    <row r="1" spans="1:11" s="1" customFormat="1" ht="39.75" customHeight="1">
      <c r="A1" s="48" t="s">
        <v>25</v>
      </c>
      <c r="B1" s="48"/>
      <c r="C1" s="48"/>
      <c r="D1" s="48"/>
      <c r="E1" s="48"/>
      <c r="F1" s="49"/>
      <c r="G1" s="49"/>
      <c r="H1" s="49"/>
      <c r="I1" s="50" t="s">
        <v>27</v>
      </c>
      <c r="J1" s="50"/>
      <c r="K1" s="50"/>
    </row>
    <row r="2" spans="1:11" s="1" customFormat="1" ht="15">
      <c r="A2" s="54"/>
      <c r="B2" s="54"/>
      <c r="C2" s="54"/>
      <c r="D2" s="54"/>
      <c r="E2" s="54"/>
      <c r="F2" s="49"/>
      <c r="G2" s="49"/>
      <c r="H2" s="49"/>
      <c r="I2" s="51"/>
      <c r="J2" s="51"/>
      <c r="K2" s="51"/>
    </row>
    <row r="3" spans="1:12" s="1" customFormat="1" ht="15.75">
      <c r="A3" s="52" t="s">
        <v>28</v>
      </c>
      <c r="B3" s="52"/>
      <c r="C3" s="52"/>
      <c r="D3" s="52"/>
      <c r="E3" s="53"/>
      <c r="F3" s="53"/>
      <c r="G3" s="53"/>
      <c r="H3" s="53"/>
      <c r="I3" s="51"/>
      <c r="J3" s="51"/>
      <c r="K3" s="65"/>
      <c r="L3" s="66"/>
    </row>
    <row r="4" spans="1:12" s="1" customFormat="1" ht="15.75">
      <c r="A4" s="60" t="s">
        <v>26</v>
      </c>
      <c r="B4" s="61"/>
      <c r="C4" s="61"/>
      <c r="D4" s="61"/>
      <c r="E4" s="61"/>
      <c r="F4" s="61"/>
      <c r="G4" s="61"/>
      <c r="H4" s="61"/>
      <c r="I4" s="61"/>
      <c r="J4" s="61"/>
      <c r="K4" s="67"/>
      <c r="L4" s="66"/>
    </row>
    <row r="5" spans="1:12" s="1" customFormat="1" ht="15.75" customHeight="1" thickBot="1">
      <c r="A5" s="62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8"/>
      <c r="L5" s="66"/>
    </row>
    <row r="6" spans="1:12" s="2" customFormat="1" ht="63.75" thickBot="1">
      <c r="A6" s="37" t="s">
        <v>4</v>
      </c>
      <c r="B6" s="5" t="s">
        <v>3</v>
      </c>
      <c r="C6" s="5" t="s">
        <v>5</v>
      </c>
      <c r="D6" s="6" t="s">
        <v>14</v>
      </c>
      <c r="E6" s="5" t="s">
        <v>15</v>
      </c>
      <c r="F6" s="7" t="s">
        <v>16</v>
      </c>
      <c r="G6" s="8" t="s">
        <v>11</v>
      </c>
      <c r="H6" s="7" t="s">
        <v>17</v>
      </c>
      <c r="I6" s="8" t="s">
        <v>12</v>
      </c>
      <c r="J6" s="64" t="s">
        <v>13</v>
      </c>
      <c r="K6" s="69"/>
      <c r="L6" s="69"/>
    </row>
    <row r="7" spans="1:10" s="2" customFormat="1" ht="48" thickBot="1">
      <c r="A7" s="4" t="s">
        <v>6</v>
      </c>
      <c r="B7" s="5" t="s">
        <v>7</v>
      </c>
      <c r="C7" s="5" t="s">
        <v>8</v>
      </c>
      <c r="D7" s="6" t="s">
        <v>9</v>
      </c>
      <c r="E7" s="5" t="s">
        <v>18</v>
      </c>
      <c r="F7" s="7" t="s">
        <v>19</v>
      </c>
      <c r="G7" s="8" t="s">
        <v>20</v>
      </c>
      <c r="H7" s="7" t="s">
        <v>21</v>
      </c>
      <c r="I7" s="8" t="s">
        <v>23</v>
      </c>
      <c r="J7" s="8" t="s">
        <v>22</v>
      </c>
    </row>
    <row r="8" spans="1:10" ht="15.75">
      <c r="A8" s="34">
        <v>1</v>
      </c>
      <c r="B8" s="9" t="s">
        <v>0</v>
      </c>
      <c r="C8" s="9">
        <v>8800</v>
      </c>
      <c r="D8" s="10"/>
      <c r="E8" s="11"/>
      <c r="F8" s="10">
        <f>D8*1.08</f>
        <v>0</v>
      </c>
      <c r="G8" s="12">
        <f>D8*C8</f>
        <v>0</v>
      </c>
      <c r="H8" s="13">
        <f>G8*1.08</f>
        <v>0</v>
      </c>
      <c r="I8" s="12">
        <f>G8*12</f>
        <v>0</v>
      </c>
      <c r="J8" s="12">
        <f>I8+I8*E8</f>
        <v>0</v>
      </c>
    </row>
    <row r="9" spans="1:10" ht="15.75">
      <c r="A9" s="35">
        <v>2</v>
      </c>
      <c r="B9" s="14" t="s">
        <v>1</v>
      </c>
      <c r="C9" s="14">
        <v>7100</v>
      </c>
      <c r="D9" s="15"/>
      <c r="E9" s="16"/>
      <c r="F9" s="15">
        <f>D9*1.08</f>
        <v>0</v>
      </c>
      <c r="G9" s="17">
        <f>D9*C9</f>
        <v>0</v>
      </c>
      <c r="H9" s="13">
        <f>G9*1.08</f>
        <v>0</v>
      </c>
      <c r="I9" s="12">
        <f>G9*12</f>
        <v>0</v>
      </c>
      <c r="J9" s="12">
        <f>I9+I9*E9</f>
        <v>0</v>
      </c>
    </row>
    <row r="10" spans="1:10" ht="16.5" thickBot="1">
      <c r="A10" s="36">
        <v>3</v>
      </c>
      <c r="B10" s="18" t="s">
        <v>2</v>
      </c>
      <c r="C10" s="18">
        <v>7100</v>
      </c>
      <c r="D10" s="19"/>
      <c r="E10" s="20"/>
      <c r="F10" s="10">
        <f>D10*1.08</f>
        <v>0</v>
      </c>
      <c r="G10" s="21">
        <f>D10*C10</f>
        <v>0</v>
      </c>
      <c r="H10" s="13">
        <f>G10*1.08</f>
        <v>0</v>
      </c>
      <c r="I10" s="12">
        <f>G10*12</f>
        <v>0</v>
      </c>
      <c r="J10" s="12">
        <f>I10+I10*E10</f>
        <v>0</v>
      </c>
    </row>
    <row r="11" spans="1:10" ht="16.5" thickBot="1">
      <c r="A11" s="22"/>
      <c r="B11" s="22"/>
      <c r="C11" s="23" t="s">
        <v>10</v>
      </c>
      <c r="D11" s="24">
        <f>SUM(D8:D10)</f>
        <v>0</v>
      </c>
      <c r="E11" s="25"/>
      <c r="F11" s="26">
        <f>SUM(F8:F10)</f>
        <v>0</v>
      </c>
      <c r="G11" s="27">
        <f>SUM(G8:G10)</f>
        <v>0</v>
      </c>
      <c r="H11" s="28">
        <f>SUM(H8:H10)</f>
        <v>0</v>
      </c>
      <c r="I11" s="28">
        <f>SUM(I8:I10)</f>
        <v>0</v>
      </c>
      <c r="J11" s="28">
        <f>SUM(J8:J10)</f>
        <v>0</v>
      </c>
    </row>
    <row r="12" spans="1:10" ht="15.75">
      <c r="A12" s="22"/>
      <c r="B12" s="22"/>
      <c r="C12" s="29"/>
      <c r="D12" s="30"/>
      <c r="E12" s="31"/>
      <c r="F12" s="30"/>
      <c r="G12" s="32"/>
      <c r="H12" s="33"/>
      <c r="I12" s="33"/>
      <c r="J12" s="33"/>
    </row>
    <row r="14" spans="1:11" ht="16.5">
      <c r="A14" s="59" t="s">
        <v>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6.5">
      <c r="A15" s="55"/>
      <c r="B15" s="56"/>
      <c r="C15" s="56"/>
      <c r="D15" s="57"/>
      <c r="E15" s="57"/>
      <c r="F15" s="57"/>
      <c r="G15" s="57"/>
      <c r="H15" s="57"/>
      <c r="I15" s="57"/>
      <c r="J15" s="57"/>
      <c r="K15" s="57"/>
    </row>
    <row r="16" spans="1:11" ht="16.5">
      <c r="A16" s="58" t="s">
        <v>30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6.5">
      <c r="A17" s="58" t="s">
        <v>31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9" ht="14.25">
      <c r="A19" s="3"/>
    </row>
    <row r="20" ht="14.25">
      <c r="A20" s="3"/>
    </row>
  </sheetData>
  <sheetProtection/>
  <mergeCells count="8">
    <mergeCell ref="A14:K14"/>
    <mergeCell ref="A16:K16"/>
    <mergeCell ref="A17:K17"/>
    <mergeCell ref="A3:D3"/>
    <mergeCell ref="A4:J4"/>
    <mergeCell ref="A5:J5"/>
    <mergeCell ref="I1:K1"/>
    <mergeCell ref="A1:E1"/>
  </mergeCells>
  <printOptions/>
  <pageMargins left="0.7" right="0.7" top="0.75" bottom="0.75" header="0.3" footer="0.3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6"/>
  <sheetViews>
    <sheetView view="pageBreakPreview" zoomScale="120" zoomScaleSheetLayoutView="120" zoomScalePageLayoutView="0" workbookViewId="0" topLeftCell="A1">
      <selection activeCell="J29" sqref="J29"/>
    </sheetView>
  </sheetViews>
  <sheetFormatPr defaultColWidth="8.796875" defaultRowHeight="14.25"/>
  <cols>
    <col min="1" max="1" width="5.19921875" style="0" bestFit="1" customWidth="1"/>
    <col min="2" max="2" width="12.69921875" style="0" customWidth="1"/>
    <col min="3" max="3" width="13.3984375" style="0" customWidth="1"/>
    <col min="4" max="4" width="10.09765625" style="0" customWidth="1"/>
    <col min="6" max="6" width="11.59765625" style="0" customWidth="1"/>
    <col min="7" max="7" width="16" style="0" customWidth="1"/>
    <col min="8" max="8" width="16.3984375" style="0" customWidth="1"/>
    <col min="9" max="9" width="17.19921875" style="0" customWidth="1"/>
    <col min="10" max="10" width="18.09765625" style="0" customWidth="1"/>
  </cols>
  <sheetData>
    <row r="1" spans="1:11" ht="15">
      <c r="A1" s="48" t="s">
        <v>25</v>
      </c>
      <c r="B1" s="48"/>
      <c r="C1" s="48"/>
      <c r="D1" s="48"/>
      <c r="E1" s="48"/>
      <c r="F1" s="49"/>
      <c r="G1" s="49"/>
      <c r="H1" s="49"/>
      <c r="I1" s="50" t="s">
        <v>27</v>
      </c>
      <c r="J1" s="50"/>
      <c r="K1" s="50"/>
    </row>
    <row r="2" spans="1:11" ht="15">
      <c r="A2" s="54"/>
      <c r="B2" s="54"/>
      <c r="C2" s="54"/>
      <c r="D2" s="54"/>
      <c r="E2" s="54"/>
      <c r="F2" s="49"/>
      <c r="G2" s="49"/>
      <c r="H2" s="49"/>
      <c r="I2" s="51"/>
      <c r="J2" s="51"/>
      <c r="K2" s="51"/>
    </row>
    <row r="3" spans="1:11" ht="16.5" thickBot="1">
      <c r="A3" s="70" t="s">
        <v>28</v>
      </c>
      <c r="B3" s="70"/>
      <c r="C3" s="70"/>
      <c r="D3" s="70"/>
      <c r="E3" s="53"/>
      <c r="F3" s="53"/>
      <c r="G3" s="53"/>
      <c r="H3" s="53"/>
      <c r="I3" s="51"/>
      <c r="J3" s="51"/>
      <c r="K3" s="65"/>
    </row>
    <row r="4" spans="1:11" ht="15.75">
      <c r="A4" s="71" t="s">
        <v>26</v>
      </c>
      <c r="B4" s="72"/>
      <c r="C4" s="72"/>
      <c r="D4" s="72"/>
      <c r="E4" s="72"/>
      <c r="F4" s="72"/>
      <c r="G4" s="72"/>
      <c r="H4" s="72"/>
      <c r="I4" s="72"/>
      <c r="J4" s="73"/>
      <c r="K4" s="67"/>
    </row>
    <row r="5" spans="1:11" ht="15.75" thickBot="1">
      <c r="A5" s="74" t="s">
        <v>32</v>
      </c>
      <c r="B5" s="75"/>
      <c r="C5" s="75"/>
      <c r="D5" s="75"/>
      <c r="E5" s="75"/>
      <c r="F5" s="75"/>
      <c r="G5" s="75"/>
      <c r="H5" s="75"/>
      <c r="I5" s="75"/>
      <c r="J5" s="76"/>
      <c r="K5" s="68"/>
    </row>
    <row r="6" spans="1:11" ht="54.75" customHeight="1" thickBot="1">
      <c r="A6" s="37" t="s">
        <v>4</v>
      </c>
      <c r="B6" s="5" t="s">
        <v>3</v>
      </c>
      <c r="C6" s="5" t="s">
        <v>5</v>
      </c>
      <c r="D6" s="6" t="s">
        <v>14</v>
      </c>
      <c r="E6" s="5" t="s">
        <v>15</v>
      </c>
      <c r="F6" s="7" t="s">
        <v>16</v>
      </c>
      <c r="G6" s="8" t="s">
        <v>11</v>
      </c>
      <c r="H6" s="7" t="s">
        <v>17</v>
      </c>
      <c r="I6" s="8" t="s">
        <v>12</v>
      </c>
      <c r="J6" s="8" t="s">
        <v>13</v>
      </c>
      <c r="K6" s="2"/>
    </row>
    <row r="7" spans="1:11" ht="48" thickBot="1">
      <c r="A7" s="4" t="s">
        <v>6</v>
      </c>
      <c r="B7" s="5" t="s">
        <v>7</v>
      </c>
      <c r="C7" s="5" t="s">
        <v>8</v>
      </c>
      <c r="D7" s="6" t="s">
        <v>9</v>
      </c>
      <c r="E7" s="5" t="s">
        <v>18</v>
      </c>
      <c r="F7" s="7" t="s">
        <v>19</v>
      </c>
      <c r="G7" s="8" t="s">
        <v>20</v>
      </c>
      <c r="H7" s="7" t="s">
        <v>21</v>
      </c>
      <c r="I7" s="8" t="s">
        <v>24</v>
      </c>
      <c r="J7" s="8" t="s">
        <v>22</v>
      </c>
      <c r="K7" s="2"/>
    </row>
    <row r="8" spans="1:10" ht="16.5" thickBot="1">
      <c r="A8" s="40">
        <v>1</v>
      </c>
      <c r="B8" s="5" t="s">
        <v>0</v>
      </c>
      <c r="C8" s="5">
        <v>880</v>
      </c>
      <c r="D8" s="41"/>
      <c r="E8" s="42"/>
      <c r="F8" s="41">
        <f>D8*1.08</f>
        <v>0</v>
      </c>
      <c r="G8" s="43">
        <f>D8*C8</f>
        <v>0</v>
      </c>
      <c r="H8" s="44">
        <f>G8*1.08</f>
        <v>0</v>
      </c>
      <c r="I8" s="43">
        <f>G8*15</f>
        <v>0</v>
      </c>
      <c r="J8" s="43">
        <f>I8+I8*E8</f>
        <v>0</v>
      </c>
    </row>
    <row r="9" spans="1:10" ht="16.5" thickBot="1">
      <c r="A9" s="22"/>
      <c r="B9" s="22"/>
      <c r="C9" s="29"/>
      <c r="D9" s="30"/>
      <c r="E9" s="31"/>
      <c r="F9" s="45" t="s">
        <v>10</v>
      </c>
      <c r="G9" s="38">
        <f>SUM(G8:G8)</f>
        <v>0</v>
      </c>
      <c r="H9" s="39">
        <f>SUM(H8:H8)</f>
        <v>0</v>
      </c>
      <c r="I9" s="39">
        <f>SUM(I8:I8)</f>
        <v>0</v>
      </c>
      <c r="J9" s="39">
        <f>SUM(J8:J8)</f>
        <v>0</v>
      </c>
    </row>
    <row r="10" spans="1:10" ht="15.75">
      <c r="A10" s="22"/>
      <c r="B10" s="22"/>
      <c r="C10" s="29"/>
      <c r="D10" s="30"/>
      <c r="E10" s="31"/>
      <c r="F10" s="30"/>
      <c r="G10" s="32"/>
      <c r="H10" s="33"/>
      <c r="I10" s="33"/>
      <c r="J10" s="33"/>
    </row>
    <row r="11" spans="1:7" ht="14.25">
      <c r="A11" s="46"/>
      <c r="B11" s="47"/>
      <c r="C11" s="47"/>
      <c r="D11" s="3"/>
      <c r="E11" s="3"/>
      <c r="F11" s="3"/>
      <c r="G11" s="3"/>
    </row>
    <row r="13" spans="1:11" ht="16.5">
      <c r="A13" s="59" t="s">
        <v>29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6.5">
      <c r="A14" s="55"/>
      <c r="B14" s="56"/>
      <c r="C14" s="56"/>
      <c r="D14" s="57"/>
      <c r="E14" s="57"/>
      <c r="F14" s="57"/>
      <c r="G14" s="57"/>
      <c r="H14" s="57"/>
      <c r="I14" s="57"/>
      <c r="J14" s="57"/>
      <c r="K14" s="57"/>
    </row>
    <row r="15" spans="1:11" ht="16.5">
      <c r="A15" s="58" t="s">
        <v>30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6.5">
      <c r="A16" s="58" t="s">
        <v>31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</sheetData>
  <sheetProtection/>
  <mergeCells count="9">
    <mergeCell ref="A1:E1"/>
    <mergeCell ref="I1:K1"/>
    <mergeCell ref="A3:D3"/>
    <mergeCell ref="A4:J4"/>
    <mergeCell ref="A5:J5"/>
    <mergeCell ref="A13:K13"/>
    <mergeCell ref="A15:K15"/>
    <mergeCell ref="A16:K16"/>
    <mergeCell ref="A11:C11"/>
  </mergeCells>
  <printOptions/>
  <pageMargins left="0.7" right="0.7" top="0.75" bottom="0.75" header="0.3" footer="0.3"/>
  <pageSetup horizontalDpi="600" verticalDpi="600" orientation="portrait" paperSize="9" scale="62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 Dąbrowska</dc:creator>
  <cp:keywords/>
  <dc:description/>
  <cp:lastModifiedBy>Iga Dąbrowska</cp:lastModifiedBy>
  <cp:lastPrinted>2022-09-12T10:24:05Z</cp:lastPrinted>
  <dcterms:created xsi:type="dcterms:W3CDTF">2016-04-06T11:22:31Z</dcterms:created>
  <dcterms:modified xsi:type="dcterms:W3CDTF">2023-09-11T06:06:55Z</dcterms:modified>
  <cp:category/>
  <cp:version/>
  <cp:contentType/>
  <cp:contentStatus/>
</cp:coreProperties>
</file>