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cja Czaja\Desktop\"/>
    </mc:Choice>
  </mc:AlternateContent>
  <xr:revisionPtr revIDLastSave="0" documentId="8_{82ACA8C6-1EE8-45A1-940B-16D15E945C05}" xr6:coauthVersionLast="47" xr6:coauthVersionMax="47" xr10:uidLastSave="{00000000-0000-0000-0000-000000000000}"/>
  <bookViews>
    <workbookView xWindow="-120" yWindow="-120" windowWidth="29040" windowHeight="15720" tabRatio="675" activeTab="1" xr2:uid="{00000000-000D-0000-FFFF-FFFF00000000}"/>
  </bookViews>
  <sheets>
    <sheet name="Ofertowy" sheetId="44" r:id="rId1"/>
    <sheet name="Przedmiar" sheetId="45" r:id="rId2"/>
  </sheets>
  <definedNames>
    <definedName name="_xlnm.Print_Titles" localSheetId="0">Ofertowy!$4:$7</definedName>
    <definedName name="_xlnm.Print_Titles" localSheetId="1">Przedmiar!$4:$7</definedName>
  </definedNames>
  <calcPr calcId="181029"/>
</workbook>
</file>

<file path=xl/calcChain.xml><?xml version="1.0" encoding="utf-8"?>
<calcChain xmlns="http://schemas.openxmlformats.org/spreadsheetml/2006/main">
  <c r="H78" i="44" l="1"/>
  <c r="H77" i="44"/>
  <c r="H76" i="44"/>
  <c r="H75" i="44"/>
  <c r="H74" i="44"/>
  <c r="H73" i="44"/>
  <c r="H72" i="44"/>
  <c r="H71" i="44"/>
  <c r="H70" i="44"/>
  <c r="H69" i="44"/>
  <c r="H68" i="44"/>
  <c r="H67" i="44"/>
  <c r="H66" i="44"/>
  <c r="H65" i="44"/>
  <c r="H64" i="44"/>
  <c r="H63" i="44"/>
  <c r="H62" i="44"/>
  <c r="H61" i="44"/>
  <c r="H60" i="44"/>
  <c r="H59" i="44"/>
  <c r="H58" i="44"/>
  <c r="H57" i="44"/>
  <c r="H56" i="44"/>
  <c r="H55" i="44"/>
  <c r="H54" i="44"/>
  <c r="H53" i="44"/>
  <c r="H52" i="44"/>
  <c r="H51" i="44"/>
  <c r="H50" i="44"/>
  <c r="H49" i="44"/>
  <c r="H48" i="44"/>
  <c r="H46" i="44"/>
  <c r="H43" i="44"/>
  <c r="H42" i="44"/>
  <c r="H41" i="44"/>
  <c r="H39" i="44"/>
  <c r="H37" i="44"/>
  <c r="H34" i="44"/>
  <c r="H33" i="44"/>
  <c r="H31" i="44"/>
  <c r="H28" i="44"/>
  <c r="H26" i="44"/>
  <c r="H25" i="44"/>
  <c r="H24" i="44"/>
  <c r="H21" i="44"/>
  <c r="H19" i="44"/>
  <c r="H18" i="44"/>
  <c r="H17" i="44"/>
  <c r="H16" i="44"/>
  <c r="H15" i="44"/>
  <c r="H14" i="44"/>
  <c r="H13" i="44"/>
  <c r="H12" i="44"/>
  <c r="L11" i="44"/>
  <c r="J11" i="44"/>
  <c r="H10" i="44"/>
  <c r="L9" i="44"/>
  <c r="L79" i="44" s="1"/>
  <c r="J9" i="44"/>
  <c r="J79" i="44" s="1"/>
  <c r="H9" i="44"/>
  <c r="H79" i="44" l="1"/>
  <c r="H80" i="44" s="1"/>
  <c r="H81" i="44" s="1"/>
  <c r="J80" i="44"/>
  <c r="J81" i="44" s="1"/>
  <c r="L80" i="44"/>
  <c r="L81" i="44" s="1"/>
</calcChain>
</file>

<file path=xl/sharedStrings.xml><?xml version="1.0" encoding="utf-8"?>
<sst xmlns="http://schemas.openxmlformats.org/spreadsheetml/2006/main" count="427" uniqueCount="151">
  <si>
    <t>km</t>
  </si>
  <si>
    <t>Lp.</t>
  </si>
  <si>
    <t>ROBOTY PRZYGOTOWAWCZE</t>
  </si>
  <si>
    <t>m</t>
  </si>
  <si>
    <t>Pozycja</t>
  </si>
  <si>
    <t>Cena jedn.</t>
  </si>
  <si>
    <t>Wartość</t>
  </si>
  <si>
    <t>Specyfikacji</t>
  </si>
  <si>
    <t>Wyszczególnienie elementów rozliczeniowych</t>
  </si>
  <si>
    <t>(PLN*)</t>
  </si>
  <si>
    <t>Technicznej</t>
  </si>
  <si>
    <t>*</t>
  </si>
  <si>
    <t>NAWIERZCHNIE</t>
  </si>
  <si>
    <t xml:space="preserve">Roboty pomiarowe - odtworzenie trasy i punktów pomiarowych </t>
  </si>
  <si>
    <t>Ilość jednostek</t>
  </si>
  <si>
    <t>Odcinek II</t>
  </si>
  <si>
    <t xml:space="preserve">Nawierzchnie z mieszanki mineralno-bitumicznych wytwarzanych i wbudowywanych na gorąco : </t>
  </si>
  <si>
    <t>Mg</t>
  </si>
  <si>
    <t>Odcinek III</t>
  </si>
  <si>
    <t>(PLN)</t>
  </si>
  <si>
    <t>Ścieki uliczne z betonowej kostki brukowej:</t>
  </si>
  <si>
    <t>Wykonanie koryta wraz z profilowaniem i zagęszczeniem podłoża oraz odwozem gruntu:</t>
  </si>
  <si>
    <t>Oznakowanie pionowe stałe:</t>
  </si>
  <si>
    <t>D-07.01.01</t>
  </si>
  <si>
    <t>D-07.02.01</t>
  </si>
  <si>
    <t>D-04.03.01</t>
  </si>
  <si>
    <t>D-04.01.01</t>
  </si>
  <si>
    <t>D-08.03.01</t>
  </si>
  <si>
    <t>D-05.03.11</t>
  </si>
  <si>
    <t>D-04.05.01</t>
  </si>
  <si>
    <t>D-01.02.04</t>
  </si>
  <si>
    <t>D-01.01.01</t>
  </si>
  <si>
    <t>Nawierzchnia z kostki brukowej betonowej gr. 8 cm na podsypce cementowo-piaskowej:</t>
  </si>
  <si>
    <t>Nazwa jedn.</t>
  </si>
  <si>
    <t xml:space="preserve">Ustawienie krawężników  betonowych: </t>
  </si>
  <si>
    <t>Oznakowanie poziome jezdni:</t>
  </si>
  <si>
    <t>Frezowanie nawierzchni  bitumicznej na średnią głębokość do:</t>
  </si>
  <si>
    <t>D-03.02.01</t>
  </si>
  <si>
    <t>Kanalizacja deszczowa:</t>
  </si>
  <si>
    <t>D-03.02.01a</t>
  </si>
  <si>
    <t>Regulacja urządzeń obcych:</t>
  </si>
  <si>
    <t xml:space="preserve">- rozbiórka krawężników i oporników betonowych wraz z ławą </t>
  </si>
  <si>
    <t>- demontaż studzienek ściekowych</t>
  </si>
  <si>
    <t xml:space="preserve">Ustawienie obrzeży betonowych: </t>
  </si>
  <si>
    <t>metr</t>
  </si>
  <si>
    <t>D-05.03.23</t>
  </si>
  <si>
    <t>KRAWĘŻNIKI I ŚCIEKI</t>
  </si>
  <si>
    <t>D-08.05.03</t>
  </si>
  <si>
    <t>D-08.01.01</t>
  </si>
  <si>
    <t>D-04.06.01</t>
  </si>
  <si>
    <t>ODWODNIENIE KORPUSU DROGOWEGO</t>
  </si>
  <si>
    <t>OZNAKOWANIE DRÓG I URZĄDZENIA BEZPIECZEŃSTWA RUCHU</t>
  </si>
  <si>
    <t>D-05.03.05</t>
  </si>
  <si>
    <t>Wyrównanie podbudowy mieszankami mineralno-bitumicznymi wytwarzanymi i wbudowywanymi na gorąco wraz z oczyszczeniem i skropieniem emulsją asfaltową:</t>
  </si>
  <si>
    <t>- warstwa wyrównawcza z AC 16 W 50/70</t>
  </si>
  <si>
    <t>Mechaniczne oczyszczenie i skropienie emulsją asfaltową na zimno podbudowy lub nawierzchni betonowej/bitumicznej; zużycie emulsji 0,5 kg/m2 wraz z zabezpieczeniem powierzchni roztworem mleka wapiennego w ilości 250 g/m± 20 g</t>
  </si>
  <si>
    <t>D-05.03.13</t>
  </si>
  <si>
    <t>- warstwa o grubości 10 cm</t>
  </si>
  <si>
    <t>szt.</t>
  </si>
  <si>
    <t>Rozbiórka elementów dróg wraz z wywozem:</t>
  </si>
  <si>
    <t xml:space="preserve">- rozebranie obrzeży trawnikowych </t>
  </si>
  <si>
    <t>- rozebranie słupków do znaków</t>
  </si>
  <si>
    <t>- rozebranie tablic znaków drogowych</t>
  </si>
  <si>
    <t>KNR 231 0706-03</t>
  </si>
  <si>
    <t>KNR 231 0702-02</t>
  </si>
  <si>
    <t>KNR 231 0818-08</t>
  </si>
  <si>
    <t>KNR 231 0703-03</t>
  </si>
  <si>
    <t>KNR AT-03 0202-02</t>
  </si>
  <si>
    <t>KNR 231 0109-03/04</t>
  </si>
  <si>
    <t>KNR 231 0113-01/05</t>
  </si>
  <si>
    <t>KNR AT-03 0102-01</t>
  </si>
  <si>
    <t>KNR 201 0119-03</t>
  </si>
  <si>
    <t>KNR 231 0310-01</t>
  </si>
  <si>
    <t>KNR 231 0810-01</t>
  </si>
  <si>
    <t>KNR 231 0814-02</t>
  </si>
  <si>
    <t>KNR 231 1406-03</t>
  </si>
  <si>
    <t>KNR 231 1406-04</t>
  </si>
  <si>
    <t>KNR 231 1406-05</t>
  </si>
  <si>
    <t>KNR 231 0703-02</t>
  </si>
  <si>
    <t>KNR 231 0407-01</t>
  </si>
  <si>
    <t>KNR 231 0511-04</t>
  </si>
  <si>
    <t>KNR AT-03 0402-01</t>
  </si>
  <si>
    <t>KNR 231 0102-01/02</t>
  </si>
  <si>
    <t>KNR 231 0101-01/02</t>
  </si>
  <si>
    <t>KNR 231 0101 01/02</t>
  </si>
  <si>
    <t>Podstawa wyceny</t>
  </si>
  <si>
    <t>KNR 920 0102-02</t>
  </si>
  <si>
    <t>KNR 405 0318-01 ANALOGIA</t>
  </si>
  <si>
    <t>KNR 405 0411-02</t>
  </si>
  <si>
    <t>KNR 218 0625-02</t>
  </si>
  <si>
    <t>- 6 cm</t>
  </si>
  <si>
    <t xml:space="preserve">- wykonanie ścieku o szer.20 cm z bet. kostki brukowej gr. 8 cm (kostka typu Holland, kolor szary) na podsypce cem. - piaskowej gr. 3 cm wraz z wykonaniem ławy z betonu C12/15 </t>
  </si>
  <si>
    <t xml:space="preserve">- warstwa o grubości 20 cm </t>
  </si>
  <si>
    <t>Podbudowa i ulepszone podłoże z gruntu stabilizowanego cementem C1,5/2,0</t>
  </si>
  <si>
    <t>WJAZDY</t>
  </si>
  <si>
    <t>- pod wjazdy o głębokości do 35 cm</t>
  </si>
  <si>
    <t>Podbudowa z betonu C 8/10:</t>
  </si>
  <si>
    <t>m2</t>
  </si>
  <si>
    <t xml:space="preserve">- warstwa ścieralna z AC 8 S 50/70, gr. 4 cm </t>
  </si>
  <si>
    <t xml:space="preserve">- regulacja pionowa zaworów wodociagowych /lub gazowych </t>
  </si>
  <si>
    <t>- regulacja pionowa zaworów wodociagowych /lub gazowych z wymianą skrzynki</t>
  </si>
  <si>
    <t>KNR 231 0310-05/06</t>
  </si>
  <si>
    <t>KNR 231 0813-03</t>
  </si>
  <si>
    <t>KNR 231 0403-03 + KNR 231 0402-04</t>
  </si>
  <si>
    <t>KNR 231 0108-02</t>
  </si>
  <si>
    <t>- rozebranie nawierzchni z betonowej kostki brukowej (chodniki, wjazdy)</t>
  </si>
  <si>
    <t>- regulacja pionowa studzienek dla włazów kanałowych  wraz z wymianą włazu Ø 600 kl. B125</t>
  </si>
  <si>
    <t>- regulacja pionowa studzienek dla włazów kanałowych z wymianą włazu kl. D400 na studni PCV 400</t>
  </si>
  <si>
    <t>- regulacja pionowa studzienek telekomunikacyjnych SKR-2</t>
  </si>
  <si>
    <t>KNNR 6 0805-01</t>
  </si>
  <si>
    <t>- regulacja wyskościowa istniejących wjazdów (rozbiórka, przełożenie nawierzchni z kostki gr. 8 cm - dopasowanie wysokościowe)</t>
  </si>
  <si>
    <t>- wjazdy (kolor grafit, kostka fazowana)</t>
  </si>
  <si>
    <t>CHODNIK</t>
  </si>
  <si>
    <t>- pod chodnik o głębokości do 20 cm</t>
  </si>
  <si>
    <t>- ustawienie obrzeży betonowych 8/30 cm na podsypce cementowo-piaskowej grubości 5 cm z wykonaniem ławy betonowej z betonu C12/15 z wykonaniem rowka</t>
  </si>
  <si>
    <t>- chodnik  (kolor szary, kostka fazowana)</t>
  </si>
  <si>
    <t>- krawężniki wystające 15/30 cm na podsypce cementowo - piaskowej grubości 5 cm i ławie betonowej z oporem z betonu C12/15 z wykonaniem rowka</t>
  </si>
  <si>
    <t>- warstwa o grubości 15 cm</t>
  </si>
  <si>
    <t>Podbudowa z kruszywa łamanego stabilizowanego mechanicznie 0/31,5 mm gr. 20 cm</t>
  </si>
  <si>
    <t>36</t>
  </si>
  <si>
    <t>D-04.04.02</t>
  </si>
  <si>
    <t>- rozebranie nawierzchni z płyt betonowych z płyt JOMB z wywozem guzu na sładowisko Inwestora</t>
  </si>
  <si>
    <t>- demontaż rurociagów o średnicy 160 - 200 mm z rozebraniem podbudowy drogowej</t>
  </si>
  <si>
    <t>Wycinka krzaków gęstych (thuja szmaragd)</t>
  </si>
  <si>
    <t>- pod poszerzenie o głębokości do 40 cm</t>
  </si>
  <si>
    <t>- przykanaliki z rur PVC łączonych na wcisk o średnicy 160 mm wraz z odtworzeniem podbudowy w drodze</t>
  </si>
  <si>
    <t>- studzienki ściekowe z gotowych elementów betonowe o śr.500 mm z osadnikiem bez syfonu ( wpust jezdniowy)</t>
  </si>
  <si>
    <t>- regulacja pionowa studzienek dla włazów kanałowych na studni PCV 400</t>
  </si>
  <si>
    <t>- regulacja pionowa studzienek dla włazów kanałowych Ø 600</t>
  </si>
  <si>
    <t>- cienkowarstwowe białe (P-4, P-10, P-13, P-30)</t>
  </si>
  <si>
    <t>- słupki do znaków drogowych z rur stalowych fi 60 mm ( proste , z wysięgnikiem)</t>
  </si>
  <si>
    <t>- tablice znaków pionowych, folia II (A-7 - 1 szt,  A - 17 - 1 szt,  D-6 - 4 szt, D -15 - 2 szt. T-6a  - 1 szt. )</t>
  </si>
  <si>
    <t xml:space="preserve">- warstwa wiążąca z AC 11 W 50/70, gr. 5 cm </t>
  </si>
  <si>
    <t>12</t>
  </si>
  <si>
    <t>13</t>
  </si>
  <si>
    <t>14</t>
  </si>
  <si>
    <t>15</t>
  </si>
  <si>
    <t>17</t>
  </si>
  <si>
    <t>28</t>
  </si>
  <si>
    <t>30</t>
  </si>
  <si>
    <t>34</t>
  </si>
  <si>
    <t>RAZEM poz. 1-49</t>
  </si>
  <si>
    <t>Podatek VAT - 23%  poz. 50</t>
  </si>
  <si>
    <t>OGÓŁEM - suma poz. 50 i 51</t>
  </si>
  <si>
    <t>- krawężniki najazdowe 15/22 cm na podsypce cementowo - piaskowej grubości 5 cm i ławie betonowej z oporem z betonu C12/15 z wykonaniem rowka</t>
  </si>
  <si>
    <t>- opornik betonowy 12/25 cm na podsypce cementowo - piaskowej grubości 5 cm i ławie betonowej z oporem z betonu C12/15 (od strony wjzadów) z wykonaniem rowka</t>
  </si>
  <si>
    <r>
      <t>m</t>
    </r>
    <r>
      <rPr>
        <vertAlign val="superscript"/>
        <sz val="11"/>
        <rFont val="Arial"/>
        <family val="2"/>
        <charset val="238"/>
      </rPr>
      <t>2</t>
    </r>
  </si>
  <si>
    <t>REMONT KRAWĘDZI JEZDNI</t>
  </si>
  <si>
    <t>KOSZTORYS OFERTOWY</t>
  </si>
  <si>
    <t>PRZEDMIAR ROBÓT</t>
  </si>
  <si>
    <t>Remont drogi gminnej nr 534517P w m. Granówko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</si>
</sst>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63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Continuous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Continuous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wrapText="1"/>
    </xf>
    <xf numFmtId="0" fontId="3" fillId="0" borderId="19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28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top"/>
    </xf>
    <xf numFmtId="3" fontId="6" fillId="0" borderId="29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6" fillId="0" borderId="3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2" fontId="6" fillId="0" borderId="37" xfId="0" applyNumberFormat="1" applyFont="1" applyFill="1" applyBorder="1" applyAlignment="1">
      <alignment horizontal="center" vertical="top"/>
    </xf>
    <xf numFmtId="4" fontId="6" fillId="0" borderId="34" xfId="0" applyNumberFormat="1" applyFont="1" applyFill="1" applyBorder="1" applyAlignment="1">
      <alignment horizontal="center" vertical="top"/>
    </xf>
    <xf numFmtId="165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165" fontId="6" fillId="0" borderId="40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42" xfId="0" quotePrefix="1" applyFont="1" applyFill="1" applyBorder="1" applyAlignment="1">
      <alignment horizontal="center" vertical="top" wrapText="1"/>
    </xf>
    <xf numFmtId="0" fontId="6" fillId="0" borderId="43" xfId="0" quotePrefix="1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2" fontId="3" fillId="0" borderId="46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165" fontId="6" fillId="0" borderId="38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165" fontId="6" fillId="0" borderId="40" xfId="0" applyNumberFormat="1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 horizontal="center"/>
    </xf>
    <xf numFmtId="0" fontId="6" fillId="0" borderId="47" xfId="0" quotePrefix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2" fontId="6" fillId="0" borderId="41" xfId="0" applyNumberFormat="1" applyFont="1" applyFill="1" applyBorder="1" applyAlignment="1">
      <alignment horizontal="center" vertical="top"/>
    </xf>
    <xf numFmtId="4" fontId="6" fillId="0" borderId="39" xfId="0" applyNumberFormat="1" applyFont="1" applyFill="1" applyBorder="1" applyAlignment="1">
      <alignment horizontal="center" vertical="top"/>
    </xf>
    <xf numFmtId="0" fontId="6" fillId="0" borderId="49" xfId="0" quotePrefix="1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49" fontId="6" fillId="0" borderId="50" xfId="0" applyNumberFormat="1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2" fontId="6" fillId="0" borderId="52" xfId="0" applyNumberFormat="1" applyFont="1" applyFill="1" applyBorder="1" applyAlignment="1">
      <alignment horizontal="center" vertical="top"/>
    </xf>
    <xf numFmtId="4" fontId="6" fillId="0" borderId="53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 applyProtection="1">
      <alignment vertical="top"/>
    </xf>
    <xf numFmtId="0" fontId="6" fillId="0" borderId="50" xfId="0" applyFont="1" applyBorder="1" applyAlignment="1">
      <alignment horizontal="center" vertical="top" wrapText="1"/>
    </xf>
    <xf numFmtId="49" fontId="6" fillId="0" borderId="50" xfId="0" applyNumberFormat="1" applyFont="1" applyBorder="1" applyAlignment="1">
      <alignment horizontal="left" vertical="top" wrapText="1"/>
    </xf>
    <xf numFmtId="0" fontId="6" fillId="0" borderId="51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6" fillId="0" borderId="10" xfId="0" quotePrefix="1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/>
    </xf>
    <xf numFmtId="49" fontId="6" fillId="0" borderId="54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top"/>
    </xf>
    <xf numFmtId="165" fontId="6" fillId="0" borderId="17" xfId="0" applyNumberFormat="1" applyFont="1" applyFill="1" applyBorder="1" applyAlignment="1">
      <alignment horizontal="center" vertical="top"/>
    </xf>
    <xf numFmtId="49" fontId="6" fillId="0" borderId="56" xfId="0" applyNumberFormat="1" applyFont="1" applyFill="1" applyBorder="1" applyAlignment="1">
      <alignment horizontal="center" vertical="top"/>
    </xf>
    <xf numFmtId="49" fontId="6" fillId="0" borderId="50" xfId="0" applyNumberFormat="1" applyFont="1" applyFill="1" applyBorder="1" applyAlignment="1">
      <alignment horizontal="center" vertical="top" wrapText="1"/>
    </xf>
    <xf numFmtId="49" fontId="6" fillId="0" borderId="50" xfId="0" applyNumberFormat="1" applyFont="1" applyFill="1" applyBorder="1" applyAlignment="1">
      <alignment vertical="top" wrapText="1"/>
    </xf>
    <xf numFmtId="165" fontId="6" fillId="0" borderId="51" xfId="0" applyNumberFormat="1" applyFont="1" applyFill="1" applyBorder="1" applyAlignment="1">
      <alignment horizontal="center" vertical="top"/>
    </xf>
    <xf numFmtId="165" fontId="6" fillId="0" borderId="52" xfId="0" applyNumberFormat="1" applyFont="1" applyFill="1" applyBorder="1" applyAlignment="1">
      <alignment horizontal="center" vertical="top"/>
    </xf>
    <xf numFmtId="49" fontId="6" fillId="0" borderId="38" xfId="0" applyNumberFormat="1" applyFont="1" applyFill="1" applyBorder="1" applyAlignment="1">
      <alignment vertical="top" wrapText="1"/>
    </xf>
    <xf numFmtId="165" fontId="6" fillId="0" borderId="48" xfId="0" applyNumberFormat="1" applyFont="1" applyFill="1" applyBorder="1" applyAlignment="1">
      <alignment horizontal="center" vertical="top"/>
    </xf>
    <xf numFmtId="165" fontId="6" fillId="0" borderId="4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3" xfId="2" applyNumberFormat="1" applyFont="1" applyFill="1" applyBorder="1" applyAlignment="1">
      <alignment vertical="top" wrapText="1"/>
    </xf>
    <xf numFmtId="165" fontId="6" fillId="0" borderId="12" xfId="2" applyNumberFormat="1" applyFont="1" applyFill="1" applyBorder="1" applyAlignment="1">
      <alignment horizontal="center" vertical="top"/>
    </xf>
    <xf numFmtId="165" fontId="6" fillId="0" borderId="17" xfId="2" applyNumberFormat="1" applyFont="1" applyFill="1" applyBorder="1" applyAlignment="1">
      <alignment horizontal="center" vertical="top"/>
    </xf>
    <xf numFmtId="49" fontId="6" fillId="0" borderId="57" xfId="0" applyNumberFormat="1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top"/>
    </xf>
    <xf numFmtId="2" fontId="6" fillId="0" borderId="59" xfId="0" applyNumberFormat="1" applyFont="1" applyFill="1" applyBorder="1" applyAlignment="1">
      <alignment horizontal="center" vertical="top"/>
    </xf>
    <xf numFmtId="164" fontId="6" fillId="0" borderId="17" xfId="0" applyNumberFormat="1" applyFont="1" applyFill="1" applyBorder="1" applyAlignment="1">
      <alignment horizontal="center" vertical="top"/>
    </xf>
    <xf numFmtId="49" fontId="6" fillId="0" borderId="43" xfId="0" applyNumberFormat="1" applyFont="1" applyFill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center" vertical="top"/>
    </xf>
    <xf numFmtId="165" fontId="6" fillId="0" borderId="45" xfId="0" applyNumberFormat="1" applyFont="1" applyFill="1" applyBorder="1" applyAlignment="1">
      <alignment horizontal="center" vertical="top"/>
    </xf>
    <xf numFmtId="165" fontId="6" fillId="0" borderId="46" xfId="0" applyNumberFormat="1" applyFont="1" applyFill="1" applyBorder="1" applyAlignment="1">
      <alignment horizontal="center" vertical="top"/>
    </xf>
    <xf numFmtId="49" fontId="6" fillId="0" borderId="47" xfId="0" applyNumberFormat="1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left" vertical="top" wrapText="1"/>
    </xf>
    <xf numFmtId="164" fontId="6" fillId="0" borderId="41" xfId="0" applyNumberFormat="1" applyFont="1" applyFill="1" applyBorder="1" applyAlignment="1">
      <alignment horizontal="center" vertical="top"/>
    </xf>
    <xf numFmtId="0" fontId="6" fillId="0" borderId="47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vertical="top"/>
    </xf>
    <xf numFmtId="2" fontId="6" fillId="0" borderId="46" xfId="0" applyNumberFormat="1" applyFont="1" applyFill="1" applyBorder="1" applyAlignment="1">
      <alignment horizontal="center" vertical="top"/>
    </xf>
    <xf numFmtId="4" fontId="6" fillId="0" borderId="44" xfId="0" applyNumberFormat="1" applyFont="1" applyFill="1" applyBorder="1" applyAlignment="1">
      <alignment horizontal="center" vertical="top"/>
    </xf>
    <xf numFmtId="0" fontId="6" fillId="0" borderId="43" xfId="0" quotePrefix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vertical="top" wrapText="1"/>
    </xf>
    <xf numFmtId="0" fontId="6" fillId="0" borderId="10" xfId="0" quotePrefix="1" applyFont="1" applyFill="1" applyBorder="1" applyAlignment="1">
      <alignment horizontal="center" vertical="top"/>
    </xf>
    <xf numFmtId="49" fontId="6" fillId="0" borderId="42" xfId="0" applyNumberFormat="1" applyFont="1" applyFill="1" applyBorder="1" applyAlignment="1">
      <alignment horizontal="center" vertical="top"/>
    </xf>
    <xf numFmtId="3" fontId="6" fillId="0" borderId="17" xfId="0" applyNumberFormat="1" applyFont="1" applyFill="1" applyBorder="1" applyAlignment="1">
      <alignment horizontal="center" vertical="top"/>
    </xf>
    <xf numFmtId="3" fontId="6" fillId="0" borderId="41" xfId="0" applyNumberFormat="1" applyFont="1" applyFill="1" applyBorder="1" applyAlignment="1">
      <alignment horizontal="center" vertical="top"/>
    </xf>
    <xf numFmtId="0" fontId="6" fillId="0" borderId="47" xfId="0" quotePrefix="1" applyFont="1" applyFill="1" applyBorder="1" applyAlignment="1">
      <alignment horizontal="center" vertical="top"/>
    </xf>
    <xf numFmtId="0" fontId="6" fillId="0" borderId="38" xfId="0" quotePrefix="1" applyFont="1" applyFill="1" applyBorder="1" applyAlignment="1">
      <alignment horizontal="center" vertical="top"/>
    </xf>
    <xf numFmtId="0" fontId="6" fillId="0" borderId="61" xfId="0" applyFont="1" applyFill="1" applyBorder="1" applyAlignment="1">
      <alignment horizontal="center" vertical="top"/>
    </xf>
    <xf numFmtId="49" fontId="6" fillId="0" borderId="49" xfId="0" applyNumberFormat="1" applyFont="1" applyFill="1" applyBorder="1" applyAlignment="1">
      <alignment horizontal="center" vertical="top"/>
    </xf>
    <xf numFmtId="49" fontId="6" fillId="0" borderId="50" xfId="0" applyNumberFormat="1" applyFont="1" applyFill="1" applyBorder="1" applyAlignment="1">
      <alignment horizontal="center" vertical="top"/>
    </xf>
    <xf numFmtId="49" fontId="6" fillId="0" borderId="53" xfId="0" applyNumberFormat="1" applyFont="1" applyFill="1" applyBorder="1" applyAlignment="1">
      <alignment horizontal="center" vertical="top"/>
    </xf>
    <xf numFmtId="1" fontId="6" fillId="0" borderId="62" xfId="0" quotePrefix="1" applyNumberFormat="1" applyFont="1" applyFill="1" applyBorder="1" applyAlignment="1">
      <alignment horizontal="center" vertical="top"/>
    </xf>
    <xf numFmtId="0" fontId="6" fillId="0" borderId="58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 vertical="top" wrapText="1"/>
    </xf>
    <xf numFmtId="2" fontId="6" fillId="0" borderId="59" xfId="0" applyNumberFormat="1" applyFont="1" applyFill="1" applyBorder="1" applyAlignment="1">
      <alignment horizontal="center" vertical="top" wrapText="1"/>
    </xf>
    <xf numFmtId="4" fontId="6" fillId="0" borderId="55" xfId="0" applyNumberFormat="1" applyFont="1" applyFill="1" applyBorder="1" applyAlignment="1">
      <alignment horizontal="center" vertical="top"/>
    </xf>
    <xf numFmtId="1" fontId="6" fillId="0" borderId="47" xfId="0" quotePrefix="1" applyNumberFormat="1" applyFont="1" applyFill="1" applyBorder="1" applyAlignment="1">
      <alignment horizontal="center" vertical="top"/>
    </xf>
    <xf numFmtId="1" fontId="6" fillId="0" borderId="38" xfId="0" applyNumberFormat="1" applyFont="1" applyFill="1" applyBorder="1" applyAlignment="1">
      <alignment horizontal="center" vertical="top"/>
    </xf>
    <xf numFmtId="2" fontId="6" fillId="0" borderId="41" xfId="0" applyNumberFormat="1" applyFont="1" applyFill="1" applyBorder="1" applyAlignment="1">
      <alignment horizontal="center" vertical="top" wrapText="1"/>
    </xf>
    <xf numFmtId="1" fontId="6" fillId="0" borderId="47" xfId="0" applyNumberFormat="1" applyFont="1" applyFill="1" applyBorder="1" applyAlignment="1">
      <alignment horizontal="center" vertical="top"/>
    </xf>
    <xf numFmtId="1" fontId="6" fillId="0" borderId="43" xfId="0" quotePrefix="1" applyNumberFormat="1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2" fontId="6" fillId="0" borderId="46" xfId="0" applyNumberFormat="1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2" fontId="6" fillId="0" borderId="52" xfId="0" applyNumberFormat="1" applyFont="1" applyFill="1" applyBorder="1" applyAlignment="1">
      <alignment horizontal="center" vertical="top" wrapText="1"/>
    </xf>
    <xf numFmtId="1" fontId="6" fillId="0" borderId="5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2" fontId="3" fillId="0" borderId="59" xfId="0" applyNumberFormat="1" applyFont="1" applyFill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4" fontId="6" fillId="0" borderId="39" xfId="0" applyNumberFormat="1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49" fontId="3" fillId="0" borderId="65" xfId="0" applyNumberFormat="1" applyFont="1" applyBorder="1" applyAlignment="1">
      <alignment horizontal="centerContinuous" vertical="top"/>
    </xf>
    <xf numFmtId="0" fontId="3" fillId="0" borderId="66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/>
    </xf>
    <xf numFmtId="4" fontId="3" fillId="0" borderId="64" xfId="0" applyNumberFormat="1" applyFont="1" applyBorder="1" applyAlignment="1">
      <alignment horizontal="center" vertical="top"/>
    </xf>
    <xf numFmtId="4" fontId="3" fillId="0" borderId="22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Continuous" vertical="top"/>
    </xf>
    <xf numFmtId="0" fontId="3" fillId="0" borderId="2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4" fontId="3" fillId="0" borderId="23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/>
    <xf numFmtId="4" fontId="4" fillId="0" borderId="0" xfId="0" applyNumberFormat="1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4" fontId="4" fillId="0" borderId="0" xfId="0" applyNumberFormat="1" applyFont="1" applyFill="1" applyBorder="1" applyAlignment="1" applyProtection="1">
      <alignment vertical="top"/>
    </xf>
    <xf numFmtId="0" fontId="3" fillId="0" borderId="1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165" fontId="6" fillId="0" borderId="11" xfId="0" applyNumberFormat="1" applyFont="1" applyFill="1" applyBorder="1" applyAlignment="1">
      <alignment horizontal="center" vertical="top"/>
    </xf>
    <xf numFmtId="165" fontId="6" fillId="0" borderId="53" xfId="0" applyNumberFormat="1" applyFont="1" applyFill="1" applyBorder="1" applyAlignment="1">
      <alignment horizontal="center" vertical="top"/>
    </xf>
    <xf numFmtId="165" fontId="6" fillId="0" borderId="39" xfId="0" applyNumberFormat="1" applyFont="1" applyFill="1" applyBorder="1" applyAlignment="1">
      <alignment horizontal="center" vertical="top"/>
    </xf>
    <xf numFmtId="165" fontId="6" fillId="0" borderId="11" xfId="2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5" fontId="6" fillId="0" borderId="44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3" fontId="6" fillId="0" borderId="39" xfId="0" applyNumberFormat="1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55" xfId="0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 applyProtection="1">
      <alignment horizontal="center" vertical="top"/>
    </xf>
    <xf numFmtId="0" fontId="6" fillId="0" borderId="39" xfId="0" applyNumberFormat="1" applyFont="1" applyFill="1" applyBorder="1" applyAlignment="1" applyProtection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center" vertical="top"/>
    </xf>
    <xf numFmtId="49" fontId="6" fillId="0" borderId="39" xfId="0" applyNumberFormat="1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Fill="1" applyBorder="1" applyAlignment="1" applyProtection="1">
      <alignment vertical="top" wrapText="1"/>
    </xf>
    <xf numFmtId="49" fontId="6" fillId="0" borderId="55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3" fillId="0" borderId="68" xfId="0" applyFont="1" applyBorder="1" applyAlignment="1">
      <alignment horizontal="center" vertical="center" wrapText="1"/>
    </xf>
    <xf numFmtId="0" fontId="6" fillId="0" borderId="54" xfId="0" applyNumberFormat="1" applyFont="1" applyFill="1" applyBorder="1" applyAlignment="1" applyProtection="1">
      <alignment horizontal="center" vertical="center"/>
    </xf>
    <xf numFmtId="0" fontId="6" fillId="0" borderId="69" xfId="0" applyNumberFormat="1" applyFont="1" applyFill="1" applyBorder="1" applyAlignment="1" applyProtection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P181"/>
  <sheetViews>
    <sheetView showZeros="0" view="pageBreakPreview" topLeftCell="A88" zoomScaleNormal="100" zoomScaleSheetLayoutView="170" workbookViewId="0">
      <selection activeCell="F77" sqref="F77"/>
    </sheetView>
  </sheetViews>
  <sheetFormatPr defaultRowHeight="15" outlineLevelRow="1" x14ac:dyDescent="0.25"/>
  <cols>
    <col min="1" max="1" width="3.7109375" style="200" customWidth="1"/>
    <col min="2" max="2" width="0.140625" style="200" customWidth="1"/>
    <col min="3" max="3" width="11.7109375" style="200" customWidth="1"/>
    <col min="4" max="4" width="67" style="201" customWidth="1"/>
    <col min="5" max="5" width="8.140625" style="197" customWidth="1"/>
    <col min="6" max="6" width="10.140625" style="197" customWidth="1"/>
    <col min="7" max="7" width="12.7109375" style="197" customWidth="1"/>
    <col min="8" max="8" width="14.7109375" style="197" customWidth="1"/>
    <col min="9" max="9" width="10.5703125" style="202" hidden="1" customWidth="1"/>
    <col min="10" max="12" width="12.140625" style="1" hidden="1" customWidth="1"/>
    <col min="13" max="16384" width="9.140625" style="1"/>
  </cols>
  <sheetData>
    <row r="1" spans="1:16" x14ac:dyDescent="0.2">
      <c r="A1" s="227" t="s">
        <v>148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6" ht="15.75" customHeight="1" x14ac:dyDescent="0.2">
      <c r="A2" s="228" t="s">
        <v>150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P2" s="3"/>
    </row>
    <row r="3" spans="1:16" ht="8.25" customHeight="1" thickBot="1" x14ac:dyDescent="0.25">
      <c r="A3" s="2"/>
      <c r="B3" s="2"/>
      <c r="C3" s="2"/>
      <c r="D3" s="4"/>
      <c r="E3" s="2"/>
      <c r="F3" s="2"/>
      <c r="G3" s="2"/>
      <c r="H3" s="2"/>
      <c r="I3" s="5"/>
      <c r="J3" s="5"/>
      <c r="K3" s="5"/>
      <c r="L3" s="5"/>
    </row>
    <row r="4" spans="1:16" ht="12.75" customHeight="1" x14ac:dyDescent="0.25">
      <c r="A4" s="6"/>
      <c r="B4" s="6"/>
      <c r="C4" s="7" t="s">
        <v>4</v>
      </c>
      <c r="D4" s="8"/>
      <c r="E4" s="229" t="s">
        <v>33</v>
      </c>
      <c r="F4" s="224" t="s">
        <v>14</v>
      </c>
      <c r="G4" s="232" t="s">
        <v>5</v>
      </c>
      <c r="H4" s="234" t="s">
        <v>6</v>
      </c>
      <c r="I4" s="236" t="s">
        <v>15</v>
      </c>
      <c r="J4" s="237"/>
      <c r="K4" s="238" t="s">
        <v>18</v>
      </c>
      <c r="L4" s="237"/>
    </row>
    <row r="5" spans="1:16" ht="12.75" customHeight="1" x14ac:dyDescent="0.25">
      <c r="A5" s="9" t="s">
        <v>1</v>
      </c>
      <c r="B5" s="9" t="s">
        <v>85</v>
      </c>
      <c r="C5" s="10" t="s">
        <v>7</v>
      </c>
      <c r="D5" s="11" t="s">
        <v>8</v>
      </c>
      <c r="E5" s="230"/>
      <c r="F5" s="225"/>
      <c r="G5" s="233"/>
      <c r="H5" s="235"/>
      <c r="I5" s="239" t="s">
        <v>14</v>
      </c>
      <c r="J5" s="12" t="s">
        <v>6</v>
      </c>
      <c r="K5" s="241" t="s">
        <v>14</v>
      </c>
      <c r="L5" s="13" t="s">
        <v>6</v>
      </c>
    </row>
    <row r="6" spans="1:16" ht="15.75" thickBot="1" x14ac:dyDescent="0.3">
      <c r="A6" s="14"/>
      <c r="B6" s="14"/>
      <c r="C6" s="15" t="s">
        <v>10</v>
      </c>
      <c r="D6" s="16"/>
      <c r="E6" s="231"/>
      <c r="F6" s="226"/>
      <c r="G6" s="17" t="s">
        <v>19</v>
      </c>
      <c r="H6" s="18" t="s">
        <v>19</v>
      </c>
      <c r="I6" s="240"/>
      <c r="J6" s="19" t="s">
        <v>9</v>
      </c>
      <c r="K6" s="242"/>
      <c r="L6" s="20" t="s">
        <v>9</v>
      </c>
    </row>
    <row r="7" spans="1:16" ht="15.75" thickBot="1" x14ac:dyDescent="0.3">
      <c r="A7" s="9">
        <v>1</v>
      </c>
      <c r="B7" s="9">
        <v>2</v>
      </c>
      <c r="C7" s="10">
        <v>2</v>
      </c>
      <c r="D7" s="11">
        <v>3</v>
      </c>
      <c r="E7" s="21">
        <v>4</v>
      </c>
      <c r="F7" s="22">
        <v>5</v>
      </c>
      <c r="G7" s="21">
        <v>6</v>
      </c>
      <c r="H7" s="24">
        <v>7</v>
      </c>
      <c r="I7" s="23">
        <v>8</v>
      </c>
      <c r="J7" s="24">
        <v>9</v>
      </c>
      <c r="K7" s="25">
        <v>8</v>
      </c>
      <c r="L7" s="26">
        <v>9</v>
      </c>
    </row>
    <row r="8" spans="1:16" ht="16.5" thickTop="1" thickBot="1" x14ac:dyDescent="0.3">
      <c r="A8" s="27">
        <v>1</v>
      </c>
      <c r="B8" s="27"/>
      <c r="C8" s="28"/>
      <c r="D8" s="29" t="s">
        <v>2</v>
      </c>
      <c r="E8" s="30"/>
      <c r="F8" s="30"/>
      <c r="G8" s="30"/>
      <c r="H8" s="31"/>
      <c r="I8" s="32" t="s">
        <v>11</v>
      </c>
      <c r="J8" s="33" t="s">
        <v>11</v>
      </c>
      <c r="K8" s="34" t="s">
        <v>11</v>
      </c>
      <c r="L8" s="35" t="s">
        <v>11</v>
      </c>
    </row>
    <row r="9" spans="1:16" ht="13.5" customHeight="1" outlineLevel="1" thickTop="1" x14ac:dyDescent="0.2">
      <c r="A9" s="36">
        <v>1</v>
      </c>
      <c r="B9" s="36" t="s">
        <v>71</v>
      </c>
      <c r="C9" s="37" t="s">
        <v>31</v>
      </c>
      <c r="D9" s="38" t="s">
        <v>13</v>
      </c>
      <c r="E9" s="39" t="s">
        <v>0</v>
      </c>
      <c r="F9" s="40">
        <v>0.90200000000000002</v>
      </c>
      <c r="G9" s="41"/>
      <c r="H9" s="42">
        <f>ROUND(G9*F9,2)</f>
        <v>0</v>
      </c>
      <c r="I9" s="43">
        <v>1.8</v>
      </c>
      <c r="J9" s="44">
        <f>G9*I9</f>
        <v>0</v>
      </c>
      <c r="K9" s="45">
        <v>1</v>
      </c>
      <c r="L9" s="46">
        <f>G9*K9</f>
        <v>0</v>
      </c>
    </row>
    <row r="10" spans="1:16" ht="16.5" customHeight="1" outlineLevel="1" x14ac:dyDescent="0.2">
      <c r="A10" s="47">
        <v>2</v>
      </c>
      <c r="B10" s="47"/>
      <c r="C10" s="48"/>
      <c r="D10" s="49" t="s">
        <v>123</v>
      </c>
      <c r="E10" s="50" t="s">
        <v>97</v>
      </c>
      <c r="F10" s="51">
        <v>55</v>
      </c>
      <c r="G10" s="52"/>
      <c r="H10" s="71">
        <f>ROUND(G10*F10,2)</f>
        <v>0</v>
      </c>
      <c r="I10" s="43"/>
      <c r="J10" s="44"/>
      <c r="K10" s="45"/>
      <c r="L10" s="46"/>
    </row>
    <row r="11" spans="1:16" ht="15" customHeight="1" outlineLevel="1" x14ac:dyDescent="0.2">
      <c r="A11" s="53"/>
      <c r="B11" s="54"/>
      <c r="C11" s="245" t="s">
        <v>30</v>
      </c>
      <c r="D11" s="56" t="s">
        <v>59</v>
      </c>
      <c r="E11" s="57"/>
      <c r="F11" s="58"/>
      <c r="G11" s="59"/>
      <c r="H11" s="60"/>
      <c r="I11" s="61">
        <v>0</v>
      </c>
      <c r="J11" s="62">
        <f>G11*I11</f>
        <v>0</v>
      </c>
      <c r="K11" s="63">
        <v>0</v>
      </c>
      <c r="L11" s="64">
        <f>H11*K11</f>
        <v>0</v>
      </c>
    </row>
    <row r="12" spans="1:16" ht="13.5" customHeight="1" outlineLevel="1" x14ac:dyDescent="0.2">
      <c r="A12" s="65">
        <v>3</v>
      </c>
      <c r="B12" s="66" t="s">
        <v>73</v>
      </c>
      <c r="C12" s="246"/>
      <c r="D12" s="67" t="s">
        <v>105</v>
      </c>
      <c r="E12" s="68" t="s">
        <v>146</v>
      </c>
      <c r="F12" s="69">
        <v>2796</v>
      </c>
      <c r="G12" s="70"/>
      <c r="H12" s="71">
        <f t="shared" ref="H12:H18" si="0">ROUND(G12*F12,2)</f>
        <v>0</v>
      </c>
      <c r="I12" s="61"/>
      <c r="J12" s="62"/>
      <c r="K12" s="63"/>
      <c r="L12" s="64"/>
    </row>
    <row r="13" spans="1:16" ht="33.75" customHeight="1" outlineLevel="1" x14ac:dyDescent="0.2">
      <c r="A13" s="72">
        <v>4</v>
      </c>
      <c r="B13" s="73" t="s">
        <v>109</v>
      </c>
      <c r="C13" s="246"/>
      <c r="D13" s="74" t="s">
        <v>121</v>
      </c>
      <c r="E13" s="75" t="s">
        <v>146</v>
      </c>
      <c r="F13" s="76">
        <v>30</v>
      </c>
      <c r="G13" s="77"/>
      <c r="H13" s="78">
        <f t="shared" si="0"/>
        <v>0</v>
      </c>
      <c r="I13" s="61"/>
      <c r="J13" s="62"/>
      <c r="K13" s="63"/>
      <c r="L13" s="64"/>
    </row>
    <row r="14" spans="1:16" ht="18" customHeight="1" outlineLevel="1" x14ac:dyDescent="0.2">
      <c r="A14" s="65">
        <v>5</v>
      </c>
      <c r="B14" s="73" t="s">
        <v>74</v>
      </c>
      <c r="C14" s="246"/>
      <c r="D14" s="74" t="s">
        <v>60</v>
      </c>
      <c r="E14" s="75" t="s">
        <v>44</v>
      </c>
      <c r="F14" s="76">
        <v>1907</v>
      </c>
      <c r="G14" s="77"/>
      <c r="H14" s="78">
        <f t="shared" si="0"/>
        <v>0</v>
      </c>
      <c r="I14" s="61"/>
      <c r="J14" s="62"/>
      <c r="K14" s="63"/>
      <c r="L14" s="64"/>
      <c r="M14" s="79"/>
    </row>
    <row r="15" spans="1:16" ht="13.5" customHeight="1" outlineLevel="1" x14ac:dyDescent="0.2">
      <c r="A15" s="72">
        <v>6</v>
      </c>
      <c r="B15" s="80" t="s">
        <v>102</v>
      </c>
      <c r="C15" s="246"/>
      <c r="D15" s="81" t="s">
        <v>41</v>
      </c>
      <c r="E15" s="82" t="s">
        <v>44</v>
      </c>
      <c r="F15" s="83">
        <v>1197</v>
      </c>
      <c r="G15" s="77"/>
      <c r="H15" s="78">
        <f t="shared" si="0"/>
        <v>0</v>
      </c>
      <c r="I15" s="61"/>
      <c r="J15" s="62"/>
      <c r="K15" s="63"/>
      <c r="L15" s="64"/>
    </row>
    <row r="16" spans="1:16" ht="13.5" customHeight="1" outlineLevel="1" x14ac:dyDescent="0.2">
      <c r="A16" s="65">
        <v>7</v>
      </c>
      <c r="B16" s="80" t="s">
        <v>65</v>
      </c>
      <c r="C16" s="246"/>
      <c r="D16" s="81" t="s">
        <v>61</v>
      </c>
      <c r="E16" s="82" t="s">
        <v>58</v>
      </c>
      <c r="F16" s="83">
        <v>4</v>
      </c>
      <c r="G16" s="77"/>
      <c r="H16" s="78">
        <f t="shared" si="0"/>
        <v>0</v>
      </c>
      <c r="I16" s="61"/>
      <c r="J16" s="62"/>
      <c r="K16" s="63"/>
      <c r="L16" s="64"/>
    </row>
    <row r="17" spans="1:12" ht="13.5" customHeight="1" outlineLevel="1" x14ac:dyDescent="0.2">
      <c r="A17" s="72">
        <v>8</v>
      </c>
      <c r="B17" s="80" t="s">
        <v>66</v>
      </c>
      <c r="C17" s="246"/>
      <c r="D17" s="81" t="s">
        <v>62</v>
      </c>
      <c r="E17" s="82" t="s">
        <v>58</v>
      </c>
      <c r="F17" s="83">
        <v>5</v>
      </c>
      <c r="G17" s="77"/>
      <c r="H17" s="78">
        <f t="shared" si="0"/>
        <v>0</v>
      </c>
      <c r="I17" s="61"/>
      <c r="J17" s="62"/>
      <c r="K17" s="63"/>
      <c r="L17" s="64"/>
    </row>
    <row r="18" spans="1:12" ht="13.5" customHeight="1" outlineLevel="1" x14ac:dyDescent="0.2">
      <c r="A18" s="65">
        <v>9</v>
      </c>
      <c r="B18" s="80" t="s">
        <v>88</v>
      </c>
      <c r="C18" s="246"/>
      <c r="D18" s="81" t="s">
        <v>42</v>
      </c>
      <c r="E18" s="82" t="s">
        <v>58</v>
      </c>
      <c r="F18" s="83">
        <v>21</v>
      </c>
      <c r="G18" s="77"/>
      <c r="H18" s="78">
        <f t="shared" si="0"/>
        <v>0</v>
      </c>
      <c r="I18" s="61"/>
      <c r="J18" s="62"/>
      <c r="K18" s="63"/>
      <c r="L18" s="64"/>
    </row>
    <row r="19" spans="1:12" ht="18" customHeight="1" outlineLevel="1" x14ac:dyDescent="0.2">
      <c r="A19" s="72">
        <v>10</v>
      </c>
      <c r="B19" s="80" t="s">
        <v>87</v>
      </c>
      <c r="C19" s="246"/>
      <c r="D19" s="81" t="s">
        <v>122</v>
      </c>
      <c r="E19" s="82" t="s">
        <v>44</v>
      </c>
      <c r="F19" s="83">
        <v>98</v>
      </c>
      <c r="G19" s="77"/>
      <c r="H19" s="78">
        <f>ROUND(G19*F19,2)</f>
        <v>0</v>
      </c>
      <c r="I19" s="61"/>
      <c r="J19" s="62"/>
      <c r="K19" s="63"/>
      <c r="L19" s="64"/>
    </row>
    <row r="20" spans="1:12" outlineLevel="1" x14ac:dyDescent="0.2">
      <c r="A20" s="84">
        <v>11</v>
      </c>
      <c r="B20" s="84"/>
      <c r="C20" s="243" t="s">
        <v>28</v>
      </c>
      <c r="D20" s="86" t="s">
        <v>36</v>
      </c>
      <c r="E20" s="50"/>
      <c r="F20" s="51"/>
      <c r="G20" s="52"/>
      <c r="H20" s="60"/>
      <c r="I20" s="87"/>
      <c r="J20" s="88"/>
      <c r="K20" s="89"/>
      <c r="L20" s="90"/>
    </row>
    <row r="21" spans="1:12" ht="19.5" customHeight="1" outlineLevel="1" thickBot="1" x14ac:dyDescent="0.25">
      <c r="A21" s="84"/>
      <c r="B21" s="91" t="s">
        <v>70</v>
      </c>
      <c r="C21" s="244"/>
      <c r="D21" s="86" t="s">
        <v>90</v>
      </c>
      <c r="E21" s="50" t="s">
        <v>146</v>
      </c>
      <c r="F21" s="51">
        <v>5280</v>
      </c>
      <c r="G21" s="52"/>
      <c r="H21" s="60">
        <f>ROUND(G21*F21,2)</f>
        <v>0</v>
      </c>
      <c r="I21" s="87"/>
      <c r="J21" s="88"/>
      <c r="K21" s="89"/>
      <c r="L21" s="90"/>
    </row>
    <row r="22" spans="1:12" ht="16.5" thickTop="1" thickBot="1" x14ac:dyDescent="0.25">
      <c r="A22" s="27">
        <v>2</v>
      </c>
      <c r="B22" s="27"/>
      <c r="C22" s="92"/>
      <c r="D22" s="29" t="s">
        <v>46</v>
      </c>
      <c r="E22" s="30"/>
      <c r="F22" s="30"/>
      <c r="G22" s="30"/>
      <c r="H22" s="31"/>
      <c r="I22" s="87"/>
      <c r="J22" s="88"/>
      <c r="K22" s="89"/>
      <c r="L22" s="90"/>
    </row>
    <row r="23" spans="1:12" ht="15.75" outlineLevel="1" thickTop="1" x14ac:dyDescent="0.2">
      <c r="A23" s="93"/>
      <c r="B23" s="94"/>
      <c r="C23" s="247" t="s">
        <v>48</v>
      </c>
      <c r="D23" s="96" t="s">
        <v>34</v>
      </c>
      <c r="E23" s="97"/>
      <c r="F23" s="98"/>
      <c r="G23" s="52"/>
      <c r="H23" s="60"/>
      <c r="I23" s="87"/>
      <c r="J23" s="88"/>
      <c r="K23" s="89"/>
      <c r="L23" s="90"/>
    </row>
    <row r="24" spans="1:12" ht="45" customHeight="1" outlineLevel="1" x14ac:dyDescent="0.2">
      <c r="A24" s="99" t="s">
        <v>133</v>
      </c>
      <c r="B24" s="100" t="s">
        <v>103</v>
      </c>
      <c r="C24" s="248"/>
      <c r="D24" s="101" t="s">
        <v>116</v>
      </c>
      <c r="E24" s="102" t="s">
        <v>44</v>
      </c>
      <c r="F24" s="103">
        <v>1540</v>
      </c>
      <c r="G24" s="77"/>
      <c r="H24" s="78">
        <f>ROUND(G24*F24,2)</f>
        <v>0</v>
      </c>
      <c r="I24" s="87"/>
      <c r="J24" s="88"/>
      <c r="K24" s="89"/>
      <c r="L24" s="90"/>
    </row>
    <row r="25" spans="1:12" ht="42.75" customHeight="1" outlineLevel="1" x14ac:dyDescent="0.2">
      <c r="A25" s="99" t="s">
        <v>134</v>
      </c>
      <c r="B25" s="100" t="s">
        <v>103</v>
      </c>
      <c r="C25" s="248"/>
      <c r="D25" s="101" t="s">
        <v>144</v>
      </c>
      <c r="E25" s="102" t="s">
        <v>44</v>
      </c>
      <c r="F25" s="103">
        <v>265</v>
      </c>
      <c r="G25" s="77"/>
      <c r="H25" s="78">
        <f>ROUND(G25*F25,2)</f>
        <v>0</v>
      </c>
      <c r="I25" s="87"/>
      <c r="J25" s="88"/>
      <c r="K25" s="89"/>
      <c r="L25" s="90"/>
    </row>
    <row r="26" spans="1:12" ht="45.75" customHeight="1" outlineLevel="1" x14ac:dyDescent="0.2">
      <c r="A26" s="99" t="s">
        <v>135</v>
      </c>
      <c r="B26" s="100" t="s">
        <v>103</v>
      </c>
      <c r="C26" s="249"/>
      <c r="D26" s="104" t="s">
        <v>145</v>
      </c>
      <c r="E26" s="105" t="s">
        <v>44</v>
      </c>
      <c r="F26" s="106">
        <v>98</v>
      </c>
      <c r="G26" s="70"/>
      <c r="H26" s="71">
        <f>ROUND(G26*F26,2)</f>
        <v>0</v>
      </c>
      <c r="I26" s="87"/>
      <c r="J26" s="88"/>
      <c r="K26" s="89"/>
      <c r="L26" s="90"/>
    </row>
    <row r="27" spans="1:12" outlineLevel="1" x14ac:dyDescent="0.2">
      <c r="A27" s="94"/>
      <c r="B27" s="94"/>
      <c r="C27" s="250" t="s">
        <v>47</v>
      </c>
      <c r="D27" s="96" t="s">
        <v>20</v>
      </c>
      <c r="E27" s="97"/>
      <c r="F27" s="98"/>
      <c r="G27" s="52"/>
      <c r="H27" s="60"/>
      <c r="I27" s="87"/>
      <c r="J27" s="88"/>
      <c r="K27" s="89"/>
      <c r="L27" s="90"/>
    </row>
    <row r="28" spans="1:12" ht="51.75" customHeight="1" outlineLevel="1" thickBot="1" x14ac:dyDescent="0.25">
      <c r="A28" s="94" t="s">
        <v>136</v>
      </c>
      <c r="B28" s="94" t="s">
        <v>81</v>
      </c>
      <c r="C28" s="250"/>
      <c r="D28" s="108" t="s">
        <v>91</v>
      </c>
      <c r="E28" s="109" t="s">
        <v>3</v>
      </c>
      <c r="F28" s="110">
        <v>1804</v>
      </c>
      <c r="G28" s="52"/>
      <c r="H28" s="60">
        <f>ROUND(G28*F28,2)</f>
        <v>0</v>
      </c>
      <c r="I28" s="87"/>
      <c r="J28" s="88"/>
      <c r="K28" s="89"/>
      <c r="L28" s="90"/>
    </row>
    <row r="29" spans="1:12" ht="16.5" thickTop="1" thickBot="1" x14ac:dyDescent="0.25">
      <c r="A29" s="27">
        <v>3</v>
      </c>
      <c r="B29" s="27"/>
      <c r="C29" s="28"/>
      <c r="D29" s="29" t="s">
        <v>147</v>
      </c>
      <c r="E29" s="30"/>
      <c r="F29" s="30"/>
      <c r="G29" s="30"/>
      <c r="H29" s="31"/>
      <c r="I29" s="87"/>
      <c r="J29" s="88"/>
      <c r="K29" s="89"/>
      <c r="L29" s="90"/>
    </row>
    <row r="30" spans="1:12" ht="15.75" customHeight="1" outlineLevel="1" thickTop="1" x14ac:dyDescent="0.2">
      <c r="A30" s="84"/>
      <c r="B30" s="84"/>
      <c r="C30" s="247" t="s">
        <v>26</v>
      </c>
      <c r="D30" s="111" t="s">
        <v>21</v>
      </c>
      <c r="E30" s="112"/>
      <c r="F30" s="113"/>
      <c r="G30" s="114"/>
      <c r="H30" s="60"/>
      <c r="I30" s="87"/>
      <c r="J30" s="88"/>
      <c r="K30" s="89"/>
      <c r="L30" s="90"/>
    </row>
    <row r="31" spans="1:12" ht="20.25" customHeight="1" outlineLevel="1" x14ac:dyDescent="0.2">
      <c r="A31" s="84">
        <v>16</v>
      </c>
      <c r="B31" s="91" t="s">
        <v>83</v>
      </c>
      <c r="C31" s="248"/>
      <c r="D31" s="86" t="s">
        <v>124</v>
      </c>
      <c r="E31" s="50" t="s">
        <v>146</v>
      </c>
      <c r="F31" s="115">
        <v>324</v>
      </c>
      <c r="G31" s="70"/>
      <c r="H31" s="71">
        <f>ROUND(G31*F31,2)</f>
        <v>0</v>
      </c>
      <c r="I31" s="87"/>
      <c r="J31" s="88"/>
      <c r="K31" s="89"/>
      <c r="L31" s="90"/>
    </row>
    <row r="32" spans="1:12" ht="28.5" outlineLevel="1" x14ac:dyDescent="0.2">
      <c r="A32" s="116"/>
      <c r="B32" s="116"/>
      <c r="C32" s="251" t="s">
        <v>29</v>
      </c>
      <c r="D32" s="56" t="s">
        <v>93</v>
      </c>
      <c r="E32" s="118"/>
      <c r="F32" s="119"/>
      <c r="G32" s="52"/>
      <c r="H32" s="60"/>
      <c r="I32" s="87"/>
      <c r="J32" s="88"/>
      <c r="K32" s="89"/>
      <c r="L32" s="90"/>
    </row>
    <row r="33" spans="1:14" ht="16.5" outlineLevel="1" x14ac:dyDescent="0.2">
      <c r="A33" s="120" t="s">
        <v>137</v>
      </c>
      <c r="B33" s="94" t="s">
        <v>68</v>
      </c>
      <c r="C33" s="252"/>
      <c r="D33" s="67" t="s">
        <v>117</v>
      </c>
      <c r="E33" s="105" t="s">
        <v>146</v>
      </c>
      <c r="F33" s="106">
        <v>324</v>
      </c>
      <c r="G33" s="70"/>
      <c r="H33" s="71">
        <f>ROUND(G33*F33,2)</f>
        <v>0</v>
      </c>
      <c r="I33" s="87"/>
      <c r="J33" s="88"/>
      <c r="K33" s="89"/>
      <c r="L33" s="90"/>
    </row>
    <row r="34" spans="1:14" ht="33.75" customHeight="1" outlineLevel="1" thickBot="1" x14ac:dyDescent="0.25">
      <c r="A34" s="121">
        <v>24</v>
      </c>
      <c r="B34" s="121" t="s">
        <v>80</v>
      </c>
      <c r="C34" s="122" t="s">
        <v>120</v>
      </c>
      <c r="D34" s="123" t="s">
        <v>118</v>
      </c>
      <c r="E34" s="68" t="s">
        <v>146</v>
      </c>
      <c r="F34" s="124">
        <v>270</v>
      </c>
      <c r="G34" s="70"/>
      <c r="H34" s="71">
        <f>ROUND(G34*F34,2)</f>
        <v>0</v>
      </c>
      <c r="I34" s="87"/>
      <c r="J34" s="88"/>
      <c r="K34" s="89"/>
      <c r="L34" s="90"/>
    </row>
    <row r="35" spans="1:14" ht="16.5" thickTop="1" thickBot="1" x14ac:dyDescent="0.25">
      <c r="A35" s="27">
        <v>4</v>
      </c>
      <c r="B35" s="27"/>
      <c r="C35" s="28"/>
      <c r="D35" s="29" t="s">
        <v>112</v>
      </c>
      <c r="E35" s="30"/>
      <c r="F35" s="30"/>
      <c r="G35" s="30"/>
      <c r="H35" s="31"/>
      <c r="I35" s="87"/>
      <c r="J35" s="88"/>
      <c r="K35" s="89"/>
      <c r="L35" s="90"/>
    </row>
    <row r="36" spans="1:14" ht="15.75" customHeight="1" outlineLevel="1" thickTop="1" x14ac:dyDescent="0.2">
      <c r="A36" s="84"/>
      <c r="B36" s="84"/>
      <c r="C36" s="95" t="s">
        <v>26</v>
      </c>
      <c r="D36" s="111" t="s">
        <v>21</v>
      </c>
      <c r="E36" s="112"/>
      <c r="F36" s="113"/>
      <c r="G36" s="114"/>
      <c r="H36" s="60"/>
      <c r="I36" s="87"/>
      <c r="J36" s="88"/>
      <c r="K36" s="89"/>
      <c r="L36" s="90"/>
    </row>
    <row r="37" spans="1:14" ht="15" customHeight="1" outlineLevel="1" x14ac:dyDescent="0.2">
      <c r="A37" s="65">
        <v>25</v>
      </c>
      <c r="B37" s="125" t="s">
        <v>84</v>
      </c>
      <c r="C37" s="126"/>
      <c r="D37" s="67" t="s">
        <v>113</v>
      </c>
      <c r="E37" s="68" t="s">
        <v>146</v>
      </c>
      <c r="F37" s="69">
        <v>1864</v>
      </c>
      <c r="G37" s="70"/>
      <c r="H37" s="71">
        <f>ROUND(G37*F37,2)</f>
        <v>0</v>
      </c>
      <c r="I37" s="87"/>
      <c r="J37" s="88"/>
      <c r="K37" s="89"/>
      <c r="L37" s="90"/>
      <c r="N37" s="127"/>
    </row>
    <row r="38" spans="1:14" ht="28.5" outlineLevel="1" x14ac:dyDescent="0.2">
      <c r="A38" s="54"/>
      <c r="B38" s="54"/>
      <c r="C38" s="251" t="s">
        <v>29</v>
      </c>
      <c r="D38" s="56" t="s">
        <v>93</v>
      </c>
      <c r="E38" s="118"/>
      <c r="F38" s="119"/>
      <c r="G38" s="128"/>
      <c r="H38" s="129"/>
      <c r="I38" s="87"/>
      <c r="J38" s="88"/>
      <c r="K38" s="89"/>
      <c r="L38" s="90"/>
    </row>
    <row r="39" spans="1:14" ht="16.149999999999999" customHeight="1" outlineLevel="1" x14ac:dyDescent="0.2">
      <c r="A39" s="65">
        <v>26</v>
      </c>
      <c r="B39" s="125" t="s">
        <v>69</v>
      </c>
      <c r="C39" s="252"/>
      <c r="D39" s="67" t="s">
        <v>57</v>
      </c>
      <c r="E39" s="68" t="s">
        <v>146</v>
      </c>
      <c r="F39" s="69">
        <v>1864</v>
      </c>
      <c r="G39" s="70"/>
      <c r="H39" s="71">
        <f>ROUND(G39*F39,2)</f>
        <v>0</v>
      </c>
      <c r="I39" s="87"/>
      <c r="J39" s="88"/>
      <c r="K39" s="89"/>
      <c r="L39" s="90"/>
    </row>
    <row r="40" spans="1:14" ht="14.25" customHeight="1" outlineLevel="1" x14ac:dyDescent="0.2">
      <c r="A40" s="130"/>
      <c r="B40" s="130"/>
      <c r="C40" s="243" t="s">
        <v>45</v>
      </c>
      <c r="D40" s="131" t="s">
        <v>32</v>
      </c>
      <c r="E40" s="57"/>
      <c r="F40" s="58"/>
      <c r="G40" s="128"/>
      <c r="H40" s="129"/>
      <c r="I40" s="87"/>
      <c r="J40" s="88"/>
      <c r="K40" s="89"/>
      <c r="L40" s="90"/>
    </row>
    <row r="41" spans="1:14" ht="16.5" outlineLevel="1" x14ac:dyDescent="0.2">
      <c r="A41" s="132">
        <v>27</v>
      </c>
      <c r="B41" s="47" t="s">
        <v>80</v>
      </c>
      <c r="C41" s="244"/>
      <c r="D41" s="86" t="s">
        <v>115</v>
      </c>
      <c r="E41" s="50" t="s">
        <v>146</v>
      </c>
      <c r="F41" s="51">
        <v>1864</v>
      </c>
      <c r="G41" s="52"/>
      <c r="H41" s="60">
        <f>ROUND(G41*F41,2)</f>
        <v>0</v>
      </c>
      <c r="I41" s="87"/>
      <c r="J41" s="88"/>
      <c r="K41" s="89"/>
      <c r="L41" s="90"/>
    </row>
    <row r="42" spans="1:14" outlineLevel="1" x14ac:dyDescent="0.2">
      <c r="A42" s="133"/>
      <c r="B42" s="116"/>
      <c r="C42" s="117" t="s">
        <v>27</v>
      </c>
      <c r="D42" s="131" t="s">
        <v>43</v>
      </c>
      <c r="E42" s="118"/>
      <c r="F42" s="119"/>
      <c r="G42" s="128"/>
      <c r="H42" s="129">
        <f>ROUND(G42*F42,2)</f>
        <v>0</v>
      </c>
      <c r="I42" s="87"/>
      <c r="J42" s="88"/>
      <c r="K42" s="89"/>
      <c r="L42" s="90"/>
    </row>
    <row r="43" spans="1:14" ht="27" customHeight="1" outlineLevel="1" thickBot="1" x14ac:dyDescent="0.25">
      <c r="A43" s="93" t="s">
        <v>138</v>
      </c>
      <c r="B43" s="94" t="s">
        <v>79</v>
      </c>
      <c r="C43" s="107"/>
      <c r="D43" s="96" t="s">
        <v>114</v>
      </c>
      <c r="E43" s="97" t="s">
        <v>44</v>
      </c>
      <c r="F43" s="134">
        <v>1150</v>
      </c>
      <c r="G43" s="52"/>
      <c r="H43" s="60">
        <f>ROUND(G43*F43,2)</f>
        <v>0</v>
      </c>
      <c r="I43" s="87"/>
      <c r="J43" s="88"/>
      <c r="K43" s="89"/>
      <c r="L43" s="90"/>
    </row>
    <row r="44" spans="1:14" ht="16.5" thickTop="1" thickBot="1" x14ac:dyDescent="0.25">
      <c r="A44" s="27">
        <v>5</v>
      </c>
      <c r="B44" s="27"/>
      <c r="C44" s="28"/>
      <c r="D44" s="29" t="s">
        <v>94</v>
      </c>
      <c r="E44" s="30"/>
      <c r="F44" s="30"/>
      <c r="G44" s="30"/>
      <c r="H44" s="31"/>
      <c r="I44" s="87"/>
      <c r="J44" s="88"/>
      <c r="K44" s="89"/>
      <c r="L44" s="90"/>
    </row>
    <row r="45" spans="1:14" ht="17.25" customHeight="1" outlineLevel="1" thickTop="1" x14ac:dyDescent="0.2">
      <c r="A45" s="84"/>
      <c r="B45" s="84"/>
      <c r="C45" s="95" t="s">
        <v>26</v>
      </c>
      <c r="D45" s="111" t="s">
        <v>21</v>
      </c>
      <c r="E45" s="112"/>
      <c r="F45" s="113"/>
      <c r="G45" s="114"/>
      <c r="H45" s="60"/>
      <c r="I45" s="87"/>
      <c r="J45" s="88"/>
      <c r="K45" s="89"/>
      <c r="L45" s="90"/>
    </row>
    <row r="46" spans="1:14" ht="13.5" customHeight="1" outlineLevel="1" x14ac:dyDescent="0.2">
      <c r="A46" s="65">
        <v>29</v>
      </c>
      <c r="B46" s="125" t="s">
        <v>82</v>
      </c>
      <c r="C46" s="126"/>
      <c r="D46" s="67" t="s">
        <v>95</v>
      </c>
      <c r="E46" s="68" t="s">
        <v>146</v>
      </c>
      <c r="F46" s="69">
        <v>932</v>
      </c>
      <c r="G46" s="70"/>
      <c r="H46" s="71">
        <f>ROUND(G46*F46,2)</f>
        <v>0</v>
      </c>
      <c r="I46" s="87"/>
      <c r="J46" s="88"/>
      <c r="K46" s="89"/>
      <c r="L46" s="90"/>
      <c r="N46" s="127"/>
    </row>
    <row r="47" spans="1:14" outlineLevel="1" x14ac:dyDescent="0.2">
      <c r="A47" s="116"/>
      <c r="B47" s="116"/>
      <c r="C47" s="251" t="s">
        <v>49</v>
      </c>
      <c r="D47" s="131" t="s">
        <v>96</v>
      </c>
      <c r="E47" s="118"/>
      <c r="F47" s="119"/>
      <c r="G47" s="128"/>
      <c r="H47" s="60"/>
      <c r="I47" s="87"/>
      <c r="J47" s="88"/>
      <c r="K47" s="89"/>
      <c r="L47" s="90"/>
    </row>
    <row r="48" spans="1:14" ht="16.5" outlineLevel="1" x14ac:dyDescent="0.2">
      <c r="A48" s="120" t="s">
        <v>139</v>
      </c>
      <c r="B48" s="94" t="s">
        <v>68</v>
      </c>
      <c r="C48" s="252"/>
      <c r="D48" s="67" t="s">
        <v>92</v>
      </c>
      <c r="E48" s="105" t="s">
        <v>146</v>
      </c>
      <c r="F48" s="135">
        <v>932</v>
      </c>
      <c r="G48" s="70"/>
      <c r="H48" s="71">
        <f t="shared" ref="H48:H78" si="1">ROUND(G48*F48,2)</f>
        <v>0</v>
      </c>
      <c r="I48" s="87"/>
      <c r="J48" s="88"/>
      <c r="K48" s="89"/>
      <c r="L48" s="90"/>
    </row>
    <row r="49" spans="1:12" ht="15" customHeight="1" outlineLevel="1" x14ac:dyDescent="0.2">
      <c r="A49" s="130"/>
      <c r="B49" s="130"/>
      <c r="C49" s="243" t="s">
        <v>45</v>
      </c>
      <c r="D49" s="131" t="s">
        <v>32</v>
      </c>
      <c r="E49" s="57"/>
      <c r="F49" s="58"/>
      <c r="G49" s="128"/>
      <c r="H49" s="129">
        <f t="shared" si="1"/>
        <v>0</v>
      </c>
      <c r="I49" s="87"/>
      <c r="J49" s="88"/>
      <c r="K49" s="89"/>
      <c r="L49" s="90"/>
    </row>
    <row r="50" spans="1:12" ht="17.25" customHeight="1" outlineLevel="1" x14ac:dyDescent="0.2">
      <c r="A50" s="136">
        <v>31</v>
      </c>
      <c r="B50" s="137" t="s">
        <v>80</v>
      </c>
      <c r="C50" s="244"/>
      <c r="D50" s="104" t="s">
        <v>111</v>
      </c>
      <c r="E50" s="68" t="s">
        <v>146</v>
      </c>
      <c r="F50" s="69">
        <v>932</v>
      </c>
      <c r="G50" s="70"/>
      <c r="H50" s="71">
        <f t="shared" si="1"/>
        <v>0</v>
      </c>
      <c r="I50" s="87"/>
      <c r="J50" s="88"/>
      <c r="K50" s="89"/>
      <c r="L50" s="90"/>
    </row>
    <row r="51" spans="1:12" ht="36" customHeight="1" outlineLevel="1" thickBot="1" x14ac:dyDescent="0.25">
      <c r="A51" s="136">
        <v>32</v>
      </c>
      <c r="B51" s="121" t="s">
        <v>80</v>
      </c>
      <c r="C51" s="253"/>
      <c r="D51" s="67" t="s">
        <v>110</v>
      </c>
      <c r="E51" s="68" t="s">
        <v>146</v>
      </c>
      <c r="F51" s="69">
        <v>30</v>
      </c>
      <c r="G51" s="70"/>
      <c r="H51" s="71">
        <f t="shared" si="1"/>
        <v>0</v>
      </c>
      <c r="I51" s="87"/>
      <c r="J51" s="88"/>
      <c r="K51" s="89"/>
      <c r="L51" s="90"/>
    </row>
    <row r="52" spans="1:12" ht="16.5" thickTop="1" thickBot="1" x14ac:dyDescent="0.25">
      <c r="A52" s="27">
        <v>6</v>
      </c>
      <c r="B52" s="27"/>
      <c r="C52" s="28"/>
      <c r="D52" s="29" t="s">
        <v>12</v>
      </c>
      <c r="E52" s="30"/>
      <c r="F52" s="30"/>
      <c r="G52" s="30"/>
      <c r="H52" s="31">
        <f t="shared" si="1"/>
        <v>0</v>
      </c>
      <c r="I52" s="87"/>
      <c r="J52" s="88"/>
      <c r="K52" s="89"/>
      <c r="L52" s="90"/>
    </row>
    <row r="53" spans="1:12" ht="27" customHeight="1" outlineLevel="1" thickTop="1" x14ac:dyDescent="0.2">
      <c r="A53" s="116"/>
      <c r="B53" s="116"/>
      <c r="C53" s="256" t="s">
        <v>52</v>
      </c>
      <c r="D53" s="56" t="s">
        <v>53</v>
      </c>
      <c r="E53" s="57"/>
      <c r="F53" s="58"/>
      <c r="G53" s="128"/>
      <c r="H53" s="129">
        <f t="shared" si="1"/>
        <v>0</v>
      </c>
      <c r="I53" s="87"/>
      <c r="J53" s="88"/>
      <c r="K53" s="89"/>
      <c r="L53" s="90"/>
    </row>
    <row r="54" spans="1:12" ht="19.5" customHeight="1" outlineLevel="1" x14ac:dyDescent="0.2">
      <c r="A54" s="138">
        <v>33</v>
      </c>
      <c r="B54" s="121" t="s">
        <v>104</v>
      </c>
      <c r="C54" s="257"/>
      <c r="D54" s="67" t="s">
        <v>54</v>
      </c>
      <c r="E54" s="105" t="s">
        <v>17</v>
      </c>
      <c r="F54" s="106">
        <v>32</v>
      </c>
      <c r="G54" s="70"/>
      <c r="H54" s="71">
        <f t="shared" si="1"/>
        <v>0</v>
      </c>
      <c r="I54" s="87"/>
      <c r="J54" s="88"/>
      <c r="K54" s="89"/>
      <c r="L54" s="90"/>
    </row>
    <row r="55" spans="1:12" ht="60.75" customHeight="1" outlineLevel="1" x14ac:dyDescent="0.2">
      <c r="A55" s="139" t="s">
        <v>140</v>
      </c>
      <c r="B55" s="140" t="s">
        <v>67</v>
      </c>
      <c r="C55" s="141" t="s">
        <v>25</v>
      </c>
      <c r="D55" s="104" t="s">
        <v>55</v>
      </c>
      <c r="E55" s="68" t="s">
        <v>146</v>
      </c>
      <c r="F55" s="69">
        <v>4920</v>
      </c>
      <c r="G55" s="70"/>
      <c r="H55" s="71">
        <f t="shared" si="1"/>
        <v>0</v>
      </c>
      <c r="I55" s="87"/>
      <c r="J55" s="88"/>
      <c r="K55" s="89"/>
      <c r="L55" s="90"/>
    </row>
    <row r="56" spans="1:12" ht="14.25" customHeight="1" outlineLevel="1" x14ac:dyDescent="0.2">
      <c r="A56" s="132"/>
      <c r="B56" s="132"/>
      <c r="C56" s="244" t="s">
        <v>52</v>
      </c>
      <c r="D56" s="86" t="s">
        <v>16</v>
      </c>
      <c r="E56" s="50"/>
      <c r="F56" s="51"/>
      <c r="G56" s="52"/>
      <c r="H56" s="60">
        <f t="shared" si="1"/>
        <v>0</v>
      </c>
      <c r="I56" s="87"/>
      <c r="J56" s="88"/>
      <c r="K56" s="89"/>
      <c r="L56" s="90"/>
    </row>
    <row r="57" spans="1:12" ht="18.75" customHeight="1" outlineLevel="1" x14ac:dyDescent="0.2">
      <c r="A57" s="132">
        <v>35</v>
      </c>
      <c r="B57" s="47" t="s">
        <v>72</v>
      </c>
      <c r="C57" s="244"/>
      <c r="D57" s="67" t="s">
        <v>132</v>
      </c>
      <c r="E57" s="68" t="s">
        <v>146</v>
      </c>
      <c r="F57" s="69">
        <v>4920</v>
      </c>
      <c r="G57" s="70"/>
      <c r="H57" s="71">
        <f t="shared" si="1"/>
        <v>0</v>
      </c>
      <c r="I57" s="87"/>
      <c r="J57" s="88"/>
      <c r="K57" s="89"/>
      <c r="L57" s="90"/>
    </row>
    <row r="58" spans="1:12" ht="60" customHeight="1" outlineLevel="1" x14ac:dyDescent="0.2">
      <c r="A58" s="139" t="s">
        <v>119</v>
      </c>
      <c r="B58" s="139" t="s">
        <v>67</v>
      </c>
      <c r="C58" s="141" t="s">
        <v>25</v>
      </c>
      <c r="D58" s="104" t="s">
        <v>55</v>
      </c>
      <c r="E58" s="68" t="s">
        <v>146</v>
      </c>
      <c r="F58" s="69">
        <v>4920</v>
      </c>
      <c r="G58" s="70"/>
      <c r="H58" s="71">
        <f t="shared" si="1"/>
        <v>0</v>
      </c>
      <c r="I58" s="87"/>
      <c r="J58" s="88"/>
      <c r="K58" s="89"/>
      <c r="L58" s="90"/>
    </row>
    <row r="59" spans="1:12" ht="15.75" customHeight="1" outlineLevel="1" x14ac:dyDescent="0.2">
      <c r="A59" s="130"/>
      <c r="B59" s="130"/>
      <c r="C59" s="243" t="s">
        <v>56</v>
      </c>
      <c r="D59" s="56" t="s">
        <v>16</v>
      </c>
      <c r="E59" s="57"/>
      <c r="F59" s="58"/>
      <c r="G59" s="128"/>
      <c r="H59" s="129">
        <f t="shared" si="1"/>
        <v>0</v>
      </c>
      <c r="I59" s="87"/>
      <c r="J59" s="88"/>
      <c r="K59" s="89"/>
      <c r="L59" s="90"/>
    </row>
    <row r="60" spans="1:12" ht="22.5" customHeight="1" outlineLevel="1" thickBot="1" x14ac:dyDescent="0.25">
      <c r="A60" s="136">
        <v>37</v>
      </c>
      <c r="B60" s="121" t="s">
        <v>101</v>
      </c>
      <c r="C60" s="253"/>
      <c r="D60" s="67" t="s">
        <v>98</v>
      </c>
      <c r="E60" s="68" t="s">
        <v>146</v>
      </c>
      <c r="F60" s="69">
        <v>4920</v>
      </c>
      <c r="G60" s="70"/>
      <c r="H60" s="71">
        <f t="shared" si="1"/>
        <v>0</v>
      </c>
      <c r="I60" s="87"/>
      <c r="J60" s="88"/>
      <c r="K60" s="89"/>
      <c r="L60" s="90"/>
    </row>
    <row r="61" spans="1:12" ht="16.5" thickTop="1" thickBot="1" x14ac:dyDescent="0.25">
      <c r="A61" s="27">
        <v>7</v>
      </c>
      <c r="B61" s="27"/>
      <c r="C61" s="28"/>
      <c r="D61" s="29" t="s">
        <v>50</v>
      </c>
      <c r="E61" s="30"/>
      <c r="F61" s="30"/>
      <c r="G61" s="30"/>
      <c r="H61" s="31">
        <f t="shared" si="1"/>
        <v>0</v>
      </c>
      <c r="I61" s="87"/>
      <c r="J61" s="88"/>
      <c r="K61" s="89"/>
      <c r="L61" s="90"/>
    </row>
    <row r="62" spans="1:12" ht="15.75" outlineLevel="1" thickTop="1" x14ac:dyDescent="0.2">
      <c r="A62" s="142"/>
      <c r="B62" s="142"/>
      <c r="C62" s="258" t="s">
        <v>37</v>
      </c>
      <c r="D62" s="111" t="s">
        <v>38</v>
      </c>
      <c r="E62" s="143"/>
      <c r="F62" s="144"/>
      <c r="G62" s="145"/>
      <c r="H62" s="146">
        <f t="shared" si="1"/>
        <v>0</v>
      </c>
      <c r="I62" s="87"/>
      <c r="J62" s="88"/>
      <c r="K62" s="89"/>
      <c r="L62" s="90"/>
    </row>
    <row r="63" spans="1:12" ht="28.5" outlineLevel="1" x14ac:dyDescent="0.2">
      <c r="A63" s="147">
        <v>38</v>
      </c>
      <c r="B63" s="148" t="s">
        <v>86</v>
      </c>
      <c r="C63" s="250"/>
      <c r="D63" s="67" t="s">
        <v>125</v>
      </c>
      <c r="E63" s="68" t="s">
        <v>44</v>
      </c>
      <c r="F63" s="69">
        <v>108</v>
      </c>
      <c r="G63" s="149"/>
      <c r="H63" s="71">
        <f t="shared" si="1"/>
        <v>0</v>
      </c>
      <c r="I63" s="87"/>
      <c r="J63" s="88"/>
      <c r="K63" s="89"/>
      <c r="L63" s="90"/>
    </row>
    <row r="64" spans="1:12" ht="32.25" customHeight="1" outlineLevel="1" x14ac:dyDescent="0.2">
      <c r="A64" s="147">
        <v>39</v>
      </c>
      <c r="B64" s="150" t="s">
        <v>89</v>
      </c>
      <c r="C64" s="249"/>
      <c r="D64" s="67" t="s">
        <v>126</v>
      </c>
      <c r="E64" s="68" t="s">
        <v>58</v>
      </c>
      <c r="F64" s="69">
        <v>24</v>
      </c>
      <c r="G64" s="70"/>
      <c r="H64" s="71">
        <f t="shared" si="1"/>
        <v>0</v>
      </c>
      <c r="I64" s="87"/>
      <c r="J64" s="88"/>
      <c r="K64" s="89"/>
      <c r="L64" s="90"/>
    </row>
    <row r="65" spans="1:14" outlineLevel="1" x14ac:dyDescent="0.2">
      <c r="A65" s="151"/>
      <c r="B65" s="151"/>
      <c r="C65" s="251" t="s">
        <v>39</v>
      </c>
      <c r="D65" s="56" t="s">
        <v>40</v>
      </c>
      <c r="E65" s="152"/>
      <c r="F65" s="153"/>
      <c r="G65" s="154"/>
      <c r="H65" s="129">
        <f t="shared" si="1"/>
        <v>0</v>
      </c>
      <c r="I65" s="87"/>
      <c r="J65" s="88"/>
      <c r="K65" s="89"/>
      <c r="L65" s="90"/>
    </row>
    <row r="66" spans="1:14" ht="28.5" outlineLevel="1" x14ac:dyDescent="0.2">
      <c r="A66" s="147">
        <v>40</v>
      </c>
      <c r="B66" s="148" t="s">
        <v>75</v>
      </c>
      <c r="C66" s="250"/>
      <c r="D66" s="67" t="s">
        <v>106</v>
      </c>
      <c r="E66" s="155" t="s">
        <v>58</v>
      </c>
      <c r="F66" s="156">
        <v>14</v>
      </c>
      <c r="G66" s="149"/>
      <c r="H66" s="71">
        <f t="shared" si="1"/>
        <v>0</v>
      </c>
      <c r="I66" s="87"/>
      <c r="J66" s="88"/>
      <c r="K66" s="89"/>
      <c r="L66" s="90"/>
    </row>
    <row r="67" spans="1:14" ht="30.75" customHeight="1" outlineLevel="1" x14ac:dyDescent="0.2">
      <c r="A67" s="147">
        <v>41</v>
      </c>
      <c r="B67" s="148" t="s">
        <v>75</v>
      </c>
      <c r="C67" s="250"/>
      <c r="D67" s="74" t="s">
        <v>107</v>
      </c>
      <c r="E67" s="157" t="s">
        <v>58</v>
      </c>
      <c r="F67" s="158">
        <v>3</v>
      </c>
      <c r="G67" s="159"/>
      <c r="H67" s="78">
        <f>ROUND(G67*F67,2)</f>
        <v>0</v>
      </c>
      <c r="I67" s="87"/>
      <c r="J67" s="88"/>
      <c r="K67" s="89"/>
      <c r="L67" s="90"/>
    </row>
    <row r="68" spans="1:14" ht="30.75" customHeight="1" outlineLevel="1" x14ac:dyDescent="0.2">
      <c r="A68" s="147">
        <v>42</v>
      </c>
      <c r="B68" s="148"/>
      <c r="C68" s="250"/>
      <c r="D68" s="74" t="s">
        <v>127</v>
      </c>
      <c r="E68" s="157" t="s">
        <v>58</v>
      </c>
      <c r="F68" s="158">
        <v>22</v>
      </c>
      <c r="G68" s="159"/>
      <c r="H68" s="78">
        <f>ROUND(G68*F68,2)</f>
        <v>0</v>
      </c>
      <c r="I68" s="87"/>
      <c r="J68" s="88"/>
      <c r="K68" s="89"/>
      <c r="L68" s="90"/>
    </row>
    <row r="69" spans="1:14" outlineLevel="1" x14ac:dyDescent="0.2">
      <c r="A69" s="147">
        <v>43</v>
      </c>
      <c r="B69" s="148" t="s">
        <v>75</v>
      </c>
      <c r="C69" s="250"/>
      <c r="D69" s="74" t="s">
        <v>128</v>
      </c>
      <c r="E69" s="157" t="s">
        <v>58</v>
      </c>
      <c r="F69" s="158">
        <v>2</v>
      </c>
      <c r="G69" s="159"/>
      <c r="H69" s="78">
        <f t="shared" si="1"/>
        <v>0</v>
      </c>
      <c r="I69" s="87"/>
      <c r="J69" s="88"/>
      <c r="K69" s="89"/>
      <c r="L69" s="90"/>
    </row>
    <row r="70" spans="1:14" ht="28.5" outlineLevel="1" x14ac:dyDescent="0.2">
      <c r="A70" s="147">
        <v>44</v>
      </c>
      <c r="B70" s="160" t="s">
        <v>76</v>
      </c>
      <c r="C70" s="250"/>
      <c r="D70" s="74" t="s">
        <v>100</v>
      </c>
      <c r="E70" s="157" t="s">
        <v>58</v>
      </c>
      <c r="F70" s="158">
        <v>1</v>
      </c>
      <c r="G70" s="159"/>
      <c r="H70" s="78">
        <f t="shared" si="1"/>
        <v>0</v>
      </c>
      <c r="I70" s="87"/>
      <c r="J70" s="88"/>
      <c r="K70" s="89"/>
      <c r="L70" s="90"/>
    </row>
    <row r="71" spans="1:14" ht="19.5" customHeight="1" outlineLevel="1" x14ac:dyDescent="0.2">
      <c r="A71" s="147">
        <v>45</v>
      </c>
      <c r="B71" s="148" t="s">
        <v>76</v>
      </c>
      <c r="C71" s="250"/>
      <c r="D71" s="74" t="s">
        <v>99</v>
      </c>
      <c r="E71" s="157" t="s">
        <v>58</v>
      </c>
      <c r="F71" s="158">
        <v>24</v>
      </c>
      <c r="G71" s="159"/>
      <c r="H71" s="78">
        <f>ROUND(G71*F71,2)</f>
        <v>0</v>
      </c>
      <c r="I71" s="87"/>
      <c r="J71" s="88"/>
      <c r="K71" s="89"/>
      <c r="L71" s="90"/>
    </row>
    <row r="72" spans="1:14" ht="21" customHeight="1" outlineLevel="1" thickBot="1" x14ac:dyDescent="0.25">
      <c r="A72" s="147">
        <v>46</v>
      </c>
      <c r="B72" s="161" t="s">
        <v>77</v>
      </c>
      <c r="C72" s="250"/>
      <c r="D72" s="86" t="s">
        <v>108</v>
      </c>
      <c r="E72" s="162" t="s">
        <v>58</v>
      </c>
      <c r="F72" s="163">
        <v>1</v>
      </c>
      <c r="G72" s="164"/>
      <c r="H72" s="60">
        <f t="shared" si="1"/>
        <v>0</v>
      </c>
      <c r="I72" s="87"/>
      <c r="J72" s="88"/>
      <c r="K72" s="89"/>
      <c r="L72" s="90"/>
      <c r="N72" s="79"/>
    </row>
    <row r="73" spans="1:14" ht="30" thickTop="1" thickBot="1" x14ac:dyDescent="0.25">
      <c r="A73" s="27">
        <v>8</v>
      </c>
      <c r="B73" s="27"/>
      <c r="C73" s="165"/>
      <c r="D73" s="29" t="s">
        <v>51</v>
      </c>
      <c r="E73" s="30"/>
      <c r="F73" s="30"/>
      <c r="G73" s="30"/>
      <c r="H73" s="31">
        <f t="shared" si="1"/>
        <v>0</v>
      </c>
      <c r="I73" s="87"/>
      <c r="J73" s="88"/>
      <c r="K73" s="89"/>
      <c r="L73" s="90"/>
    </row>
    <row r="74" spans="1:14" ht="15.75" outlineLevel="1" thickTop="1" x14ac:dyDescent="0.2">
      <c r="A74" s="166"/>
      <c r="B74" s="166"/>
      <c r="C74" s="247" t="s">
        <v>23</v>
      </c>
      <c r="D74" s="111" t="s">
        <v>35</v>
      </c>
      <c r="E74" s="112"/>
      <c r="F74" s="113"/>
      <c r="G74" s="167"/>
      <c r="H74" s="146">
        <f t="shared" si="1"/>
        <v>0</v>
      </c>
      <c r="I74" s="87"/>
      <c r="J74" s="88"/>
      <c r="K74" s="89"/>
      <c r="L74" s="90"/>
    </row>
    <row r="75" spans="1:14" ht="18.75" customHeight="1" outlineLevel="1" x14ac:dyDescent="0.2">
      <c r="A75" s="121">
        <v>47</v>
      </c>
      <c r="B75" s="121" t="s">
        <v>63</v>
      </c>
      <c r="C75" s="249"/>
      <c r="D75" s="67" t="s">
        <v>129</v>
      </c>
      <c r="E75" s="68" t="s">
        <v>146</v>
      </c>
      <c r="F75" s="69">
        <v>95</v>
      </c>
      <c r="G75" s="70"/>
      <c r="H75" s="71">
        <f t="shared" si="1"/>
        <v>0</v>
      </c>
      <c r="I75" s="87"/>
      <c r="J75" s="88"/>
      <c r="K75" s="89"/>
      <c r="L75" s="90"/>
    </row>
    <row r="76" spans="1:14" ht="12" customHeight="1" outlineLevel="1" x14ac:dyDescent="0.2">
      <c r="A76" s="168"/>
      <c r="B76" s="168"/>
      <c r="C76" s="254" t="s">
        <v>24</v>
      </c>
      <c r="D76" s="170" t="s">
        <v>22</v>
      </c>
      <c r="E76" s="171"/>
      <c r="F76" s="172"/>
      <c r="G76" s="128"/>
      <c r="H76" s="173">
        <f t="shared" si="1"/>
        <v>0</v>
      </c>
      <c r="I76" s="87"/>
      <c r="J76" s="88"/>
      <c r="K76" s="89"/>
      <c r="L76" s="90"/>
    </row>
    <row r="77" spans="1:14" ht="32.25" customHeight="1" outlineLevel="1" x14ac:dyDescent="0.2">
      <c r="A77" s="174">
        <v>48</v>
      </c>
      <c r="B77" s="175" t="s">
        <v>64</v>
      </c>
      <c r="C77" s="255"/>
      <c r="D77" s="176" t="s">
        <v>130</v>
      </c>
      <c r="E77" s="177" t="s">
        <v>58</v>
      </c>
      <c r="F77" s="178">
        <v>7</v>
      </c>
      <c r="G77" s="70"/>
      <c r="H77" s="71">
        <f t="shared" si="1"/>
        <v>0</v>
      </c>
      <c r="I77" s="87"/>
      <c r="J77" s="88"/>
      <c r="K77" s="89"/>
      <c r="L77" s="90"/>
    </row>
    <row r="78" spans="1:14" ht="29.45" customHeight="1" outlineLevel="1" thickBot="1" x14ac:dyDescent="0.25">
      <c r="A78" s="174">
        <v>49</v>
      </c>
      <c r="B78" s="175" t="s">
        <v>78</v>
      </c>
      <c r="C78" s="255"/>
      <c r="D78" s="176" t="s">
        <v>131</v>
      </c>
      <c r="E78" s="177" t="s">
        <v>58</v>
      </c>
      <c r="F78" s="178">
        <v>9</v>
      </c>
      <c r="G78" s="70"/>
      <c r="H78" s="179">
        <f t="shared" si="1"/>
        <v>0</v>
      </c>
      <c r="I78" s="87"/>
      <c r="J78" s="88"/>
      <c r="K78" s="89"/>
      <c r="L78" s="90"/>
      <c r="N78" s="127"/>
    </row>
    <row r="79" spans="1:14" ht="24" customHeight="1" thickBot="1" x14ac:dyDescent="0.3">
      <c r="A79" s="180">
        <v>50</v>
      </c>
      <c r="B79" s="180"/>
      <c r="C79" s="181"/>
      <c r="D79" s="182" t="s">
        <v>141</v>
      </c>
      <c r="E79" s="183" t="s">
        <v>11</v>
      </c>
      <c r="F79" s="184"/>
      <c r="G79" s="181" t="s">
        <v>11</v>
      </c>
      <c r="H79" s="185">
        <f>SUM(H9:H78)</f>
        <v>0</v>
      </c>
      <c r="I79" s="186" t="s">
        <v>11</v>
      </c>
      <c r="J79" s="187">
        <f>SUM(J9:J78)</f>
        <v>0</v>
      </c>
      <c r="K79" s="188" t="s">
        <v>11</v>
      </c>
      <c r="L79" s="187">
        <f>SUM(L9:L78)</f>
        <v>0</v>
      </c>
    </row>
    <row r="80" spans="1:14" ht="24" customHeight="1" thickBot="1" x14ac:dyDescent="0.3">
      <c r="A80" s="180">
        <v>51</v>
      </c>
      <c r="B80" s="189"/>
      <c r="C80" s="15"/>
      <c r="D80" s="190" t="s">
        <v>142</v>
      </c>
      <c r="E80" s="191" t="s">
        <v>11</v>
      </c>
      <c r="F80" s="192"/>
      <c r="G80" s="15" t="s">
        <v>11</v>
      </c>
      <c r="H80" s="193">
        <f>H79*23%</f>
        <v>0</v>
      </c>
      <c r="I80" s="194" t="s">
        <v>11</v>
      </c>
      <c r="J80" s="195">
        <f>J79*23%</f>
        <v>0</v>
      </c>
      <c r="K80" s="196" t="s">
        <v>11</v>
      </c>
      <c r="L80" s="195">
        <f>L79*23%</f>
        <v>0</v>
      </c>
    </row>
    <row r="81" spans="1:12" ht="24" customHeight="1" thickBot="1" x14ac:dyDescent="0.3">
      <c r="A81" s="189">
        <v>52</v>
      </c>
      <c r="B81" s="189"/>
      <c r="C81" s="15"/>
      <c r="D81" s="190" t="s">
        <v>143</v>
      </c>
      <c r="E81" s="191" t="s">
        <v>11</v>
      </c>
      <c r="F81" s="192"/>
      <c r="G81" s="15" t="s">
        <v>11</v>
      </c>
      <c r="H81" s="193">
        <f>SUM(H79:H80)</f>
        <v>0</v>
      </c>
      <c r="I81" s="194" t="s">
        <v>11</v>
      </c>
      <c r="J81" s="195">
        <f>SUM(J79:J80)</f>
        <v>0</v>
      </c>
      <c r="K81" s="196" t="s">
        <v>11</v>
      </c>
      <c r="L81" s="195">
        <f>SUM(L79:L80)</f>
        <v>0</v>
      </c>
    </row>
    <row r="82" spans="1:12" ht="12.75" customHeight="1" x14ac:dyDescent="0.25">
      <c r="A82" s="197"/>
      <c r="B82" s="197"/>
      <c r="C82" s="198"/>
      <c r="D82" s="197"/>
      <c r="H82" s="199"/>
      <c r="I82" s="197"/>
      <c r="J82" s="199"/>
      <c r="K82" s="199"/>
      <c r="L82" s="199"/>
    </row>
    <row r="83" spans="1:12" s="197" customFormat="1" ht="14.1" customHeight="1" x14ac:dyDescent="0.25">
      <c r="A83" s="200"/>
      <c r="B83" s="200"/>
      <c r="C83" s="200"/>
      <c r="D83" s="201"/>
      <c r="I83" s="199"/>
      <c r="J83" s="199"/>
      <c r="K83" s="199"/>
      <c r="L83" s="199"/>
    </row>
    <row r="84" spans="1:12" s="197" customFormat="1" ht="14.1" customHeight="1" x14ac:dyDescent="0.25">
      <c r="A84" s="200"/>
      <c r="B84" s="200"/>
      <c r="C84" s="200"/>
      <c r="D84" s="201"/>
      <c r="H84" s="199"/>
      <c r="I84" s="199"/>
    </row>
    <row r="85" spans="1:12" s="197" customFormat="1" ht="14.1" customHeight="1" x14ac:dyDescent="0.25">
      <c r="A85" s="200"/>
      <c r="B85" s="200"/>
      <c r="C85" s="200"/>
      <c r="D85" s="201"/>
      <c r="I85" s="199"/>
    </row>
    <row r="86" spans="1:12" s="197" customFormat="1" ht="14.1" customHeight="1" x14ac:dyDescent="0.25">
      <c r="A86" s="200"/>
      <c r="B86" s="200"/>
      <c r="C86" s="200"/>
      <c r="D86" s="201"/>
      <c r="I86" s="199"/>
      <c r="K86" s="199"/>
      <c r="L86" s="199"/>
    </row>
    <row r="87" spans="1:12" s="197" customFormat="1" ht="14.1" customHeight="1" x14ac:dyDescent="0.25">
      <c r="A87" s="200"/>
      <c r="B87" s="200"/>
      <c r="C87" s="200"/>
      <c r="D87" s="201"/>
      <c r="H87" s="199"/>
      <c r="I87" s="199"/>
    </row>
    <row r="88" spans="1:12" s="197" customFormat="1" ht="14.1" customHeight="1" x14ac:dyDescent="0.25">
      <c r="A88" s="200"/>
      <c r="B88" s="200"/>
      <c r="C88" s="200"/>
      <c r="D88" s="201"/>
      <c r="H88" s="199"/>
      <c r="I88" s="199"/>
    </row>
    <row r="89" spans="1:12" s="197" customFormat="1" ht="14.1" customHeight="1" x14ac:dyDescent="0.25">
      <c r="A89" s="200"/>
      <c r="B89" s="200"/>
      <c r="C89" s="200"/>
      <c r="D89" s="201"/>
      <c r="I89" s="199"/>
    </row>
    <row r="90" spans="1:12" s="197" customFormat="1" ht="14.1" customHeight="1" x14ac:dyDescent="0.25">
      <c r="A90" s="200"/>
      <c r="B90" s="200"/>
      <c r="C90" s="200"/>
      <c r="D90" s="201"/>
      <c r="I90" s="199"/>
    </row>
    <row r="91" spans="1:12" s="197" customFormat="1" ht="14.1" customHeight="1" x14ac:dyDescent="0.25">
      <c r="A91" s="200"/>
      <c r="B91" s="200"/>
      <c r="C91" s="200"/>
      <c r="D91" s="201"/>
      <c r="I91" s="199"/>
    </row>
    <row r="92" spans="1:12" s="197" customFormat="1" ht="18.75" customHeight="1" x14ac:dyDescent="0.25">
      <c r="A92" s="200"/>
      <c r="B92" s="200"/>
      <c r="C92" s="200"/>
      <c r="D92" s="201"/>
      <c r="I92" s="199"/>
    </row>
    <row r="93" spans="1:12" s="197" customFormat="1" ht="14.1" customHeight="1" x14ac:dyDescent="0.25">
      <c r="A93" s="200"/>
      <c r="B93" s="200"/>
      <c r="C93" s="200"/>
      <c r="D93" s="201"/>
      <c r="I93" s="199"/>
    </row>
    <row r="94" spans="1:12" s="197" customFormat="1" ht="14.1" customHeight="1" x14ac:dyDescent="0.25">
      <c r="A94" s="200"/>
      <c r="B94" s="200"/>
      <c r="C94" s="200"/>
      <c r="D94" s="201"/>
      <c r="I94" s="199"/>
    </row>
    <row r="95" spans="1:12" s="197" customFormat="1" ht="14.1" customHeight="1" x14ac:dyDescent="0.25">
      <c r="A95" s="200"/>
      <c r="B95" s="200"/>
      <c r="C95" s="200"/>
      <c r="D95" s="201"/>
      <c r="I95" s="199"/>
    </row>
    <row r="96" spans="1:12" s="197" customFormat="1" ht="14.1" customHeight="1" x14ac:dyDescent="0.25">
      <c r="A96" s="200"/>
      <c r="B96" s="200"/>
      <c r="C96" s="200"/>
      <c r="D96" s="201"/>
      <c r="I96" s="199"/>
    </row>
    <row r="97" spans="1:9" s="197" customFormat="1" ht="14.1" customHeight="1" x14ac:dyDescent="0.25">
      <c r="A97" s="200"/>
      <c r="B97" s="200"/>
      <c r="C97" s="200"/>
      <c r="D97" s="201"/>
      <c r="I97" s="199"/>
    </row>
    <row r="98" spans="1:9" s="197" customFormat="1" ht="14.1" customHeight="1" x14ac:dyDescent="0.25">
      <c r="A98" s="200"/>
      <c r="B98" s="200"/>
      <c r="C98" s="200"/>
      <c r="D98" s="201"/>
      <c r="I98" s="199"/>
    </row>
    <row r="99" spans="1:9" s="197" customFormat="1" ht="14.1" customHeight="1" x14ac:dyDescent="0.25">
      <c r="A99" s="200"/>
      <c r="B99" s="200"/>
      <c r="C99" s="200"/>
      <c r="D99" s="201"/>
      <c r="I99" s="199"/>
    </row>
    <row r="100" spans="1:9" s="197" customFormat="1" ht="14.1" customHeight="1" x14ac:dyDescent="0.25">
      <c r="A100" s="200"/>
      <c r="B100" s="200"/>
      <c r="C100" s="200"/>
      <c r="D100" s="201"/>
      <c r="I100" s="199"/>
    </row>
    <row r="101" spans="1:9" s="197" customFormat="1" ht="14.1" customHeight="1" x14ac:dyDescent="0.25">
      <c r="A101" s="200"/>
      <c r="B101" s="200"/>
      <c r="C101" s="200"/>
      <c r="D101" s="201"/>
      <c r="I101" s="199"/>
    </row>
    <row r="102" spans="1:9" s="197" customFormat="1" ht="14.1" customHeight="1" x14ac:dyDescent="0.25">
      <c r="A102" s="200"/>
      <c r="B102" s="200"/>
      <c r="C102" s="200"/>
      <c r="D102" s="201"/>
      <c r="I102" s="199"/>
    </row>
    <row r="103" spans="1:9" s="197" customFormat="1" ht="14.1" customHeight="1" x14ac:dyDescent="0.25">
      <c r="A103" s="200"/>
      <c r="B103" s="200"/>
      <c r="C103" s="200"/>
      <c r="D103" s="201"/>
      <c r="I103" s="199"/>
    </row>
    <row r="104" spans="1:9" s="197" customFormat="1" ht="14.1" customHeight="1" x14ac:dyDescent="0.25">
      <c r="A104" s="200"/>
      <c r="B104" s="200"/>
      <c r="C104" s="200"/>
      <c r="D104" s="201"/>
      <c r="I104" s="199"/>
    </row>
    <row r="105" spans="1:9" s="197" customFormat="1" ht="14.1" customHeight="1" x14ac:dyDescent="0.25">
      <c r="A105" s="200"/>
      <c r="B105" s="200"/>
      <c r="C105" s="200"/>
      <c r="D105" s="201"/>
      <c r="I105" s="199"/>
    </row>
    <row r="106" spans="1:9" s="197" customFormat="1" ht="14.1" customHeight="1" x14ac:dyDescent="0.25">
      <c r="A106" s="200"/>
      <c r="B106" s="200"/>
      <c r="C106" s="200"/>
      <c r="D106" s="201"/>
      <c r="I106" s="199"/>
    </row>
    <row r="107" spans="1:9" s="197" customFormat="1" ht="18.75" customHeight="1" x14ac:dyDescent="0.25">
      <c r="A107" s="200"/>
      <c r="B107" s="200"/>
      <c r="C107" s="200"/>
      <c r="D107" s="201"/>
      <c r="I107" s="199"/>
    </row>
    <row r="108" spans="1:9" s="197" customFormat="1" ht="14.1" customHeight="1" x14ac:dyDescent="0.25">
      <c r="A108" s="200"/>
      <c r="B108" s="200"/>
      <c r="C108" s="200"/>
      <c r="D108" s="201"/>
      <c r="I108" s="199"/>
    </row>
    <row r="109" spans="1:9" s="197" customFormat="1" ht="14.1" customHeight="1" x14ac:dyDescent="0.25">
      <c r="A109" s="200"/>
      <c r="B109" s="200"/>
      <c r="C109" s="200"/>
      <c r="D109" s="201"/>
      <c r="I109" s="199"/>
    </row>
    <row r="110" spans="1:9" s="197" customFormat="1" ht="14.1" customHeight="1" x14ac:dyDescent="0.25">
      <c r="A110" s="200"/>
      <c r="B110" s="200"/>
      <c r="C110" s="200"/>
      <c r="D110" s="201"/>
      <c r="I110" s="199"/>
    </row>
    <row r="111" spans="1:9" s="197" customFormat="1" ht="14.1" customHeight="1" x14ac:dyDescent="0.25">
      <c r="A111" s="200"/>
      <c r="B111" s="200"/>
      <c r="C111" s="200"/>
      <c r="D111" s="201"/>
      <c r="I111" s="199"/>
    </row>
    <row r="112" spans="1:9" s="197" customFormat="1" ht="27.95" customHeight="1" x14ac:dyDescent="0.25">
      <c r="A112" s="200"/>
      <c r="B112" s="200"/>
      <c r="C112" s="200"/>
      <c r="D112" s="201"/>
      <c r="I112" s="199"/>
    </row>
    <row r="113" spans="1:9" s="197" customFormat="1" ht="14.1" customHeight="1" x14ac:dyDescent="0.25">
      <c r="A113" s="200"/>
      <c r="B113" s="200"/>
      <c r="C113" s="200"/>
      <c r="D113" s="201"/>
      <c r="I113" s="199"/>
    </row>
    <row r="114" spans="1:9" s="197" customFormat="1" ht="27.95" customHeight="1" x14ac:dyDescent="0.25">
      <c r="A114" s="200"/>
      <c r="B114" s="200"/>
      <c r="C114" s="200"/>
      <c r="D114" s="201"/>
      <c r="I114" s="199"/>
    </row>
    <row r="115" spans="1:9" s="197" customFormat="1" ht="14.1" customHeight="1" x14ac:dyDescent="0.25">
      <c r="A115" s="200"/>
      <c r="B115" s="200"/>
      <c r="C115" s="200"/>
      <c r="D115" s="201"/>
      <c r="I115" s="199"/>
    </row>
    <row r="116" spans="1:9" s="197" customFormat="1" ht="27.95" customHeight="1" x14ac:dyDescent="0.25">
      <c r="A116" s="200"/>
      <c r="B116" s="200"/>
      <c r="C116" s="200"/>
      <c r="D116" s="201"/>
      <c r="I116" s="199"/>
    </row>
    <row r="117" spans="1:9" s="197" customFormat="1" ht="14.1" customHeight="1" x14ac:dyDescent="0.25">
      <c r="A117" s="200"/>
      <c r="B117" s="200"/>
      <c r="C117" s="200"/>
      <c r="D117" s="201"/>
      <c r="I117" s="199"/>
    </row>
    <row r="118" spans="1:9" s="197" customFormat="1" ht="14.1" customHeight="1" x14ac:dyDescent="0.25">
      <c r="A118" s="200"/>
      <c r="B118" s="200"/>
      <c r="C118" s="200"/>
      <c r="D118" s="201"/>
      <c r="I118" s="199"/>
    </row>
    <row r="119" spans="1:9" s="197" customFormat="1" ht="14.1" customHeight="1" x14ac:dyDescent="0.25">
      <c r="A119" s="200"/>
      <c r="B119" s="200"/>
      <c r="C119" s="200"/>
      <c r="D119" s="201"/>
      <c r="I119" s="199"/>
    </row>
    <row r="120" spans="1:9" s="197" customFormat="1" ht="14.1" customHeight="1" x14ac:dyDescent="0.25">
      <c r="A120" s="200"/>
      <c r="B120" s="200"/>
      <c r="C120" s="200"/>
      <c r="D120" s="201"/>
      <c r="I120" s="199"/>
    </row>
    <row r="121" spans="1:9" s="197" customFormat="1" x14ac:dyDescent="0.25">
      <c r="A121" s="200"/>
      <c r="B121" s="200"/>
      <c r="C121" s="200"/>
      <c r="D121" s="201"/>
      <c r="I121" s="199"/>
    </row>
    <row r="122" spans="1:9" s="197" customFormat="1" ht="18.75" customHeight="1" x14ac:dyDescent="0.25">
      <c r="A122" s="200"/>
      <c r="B122" s="200"/>
      <c r="C122" s="200"/>
      <c r="D122" s="201"/>
      <c r="I122" s="199"/>
    </row>
    <row r="123" spans="1:9" s="197" customFormat="1" ht="27.95" customHeight="1" x14ac:dyDescent="0.25">
      <c r="A123" s="200"/>
      <c r="B123" s="200"/>
      <c r="C123" s="200"/>
      <c r="D123" s="201"/>
      <c r="I123" s="199"/>
    </row>
    <row r="124" spans="1:9" s="197" customFormat="1" ht="14.1" customHeight="1" x14ac:dyDescent="0.25">
      <c r="A124" s="200"/>
      <c r="B124" s="200"/>
      <c r="C124" s="200"/>
      <c r="D124" s="201"/>
      <c r="I124" s="199"/>
    </row>
    <row r="125" spans="1:9" s="197" customFormat="1" ht="27.95" customHeight="1" x14ac:dyDescent="0.25">
      <c r="A125" s="200"/>
      <c r="B125" s="200"/>
      <c r="C125" s="200"/>
      <c r="D125" s="201"/>
      <c r="I125" s="199"/>
    </row>
    <row r="126" spans="1:9" s="197" customFormat="1" ht="14.1" customHeight="1" x14ac:dyDescent="0.25">
      <c r="A126" s="200"/>
      <c r="B126" s="200"/>
      <c r="C126" s="200"/>
      <c r="D126" s="201"/>
      <c r="I126" s="199"/>
    </row>
    <row r="127" spans="1:9" s="197" customFormat="1" ht="42" customHeight="1" x14ac:dyDescent="0.25">
      <c r="A127" s="200"/>
      <c r="B127" s="200"/>
      <c r="C127" s="200"/>
      <c r="D127" s="201"/>
      <c r="I127" s="199"/>
    </row>
    <row r="128" spans="1:9" s="197" customFormat="1" ht="14.1" customHeight="1" x14ac:dyDescent="0.25">
      <c r="A128" s="200"/>
      <c r="B128" s="200"/>
      <c r="C128" s="200"/>
      <c r="D128" s="201"/>
      <c r="I128" s="199"/>
    </row>
    <row r="129" spans="1:9" s="197" customFormat="1" ht="14.1" customHeight="1" x14ac:dyDescent="0.25">
      <c r="A129" s="200"/>
      <c r="B129" s="200"/>
      <c r="C129" s="200"/>
      <c r="D129" s="201"/>
      <c r="I129" s="199"/>
    </row>
    <row r="130" spans="1:9" s="197" customFormat="1" ht="14.1" customHeight="1" x14ac:dyDescent="0.25">
      <c r="A130" s="200"/>
      <c r="B130" s="200"/>
      <c r="C130" s="200"/>
      <c r="D130" s="201"/>
      <c r="I130" s="199"/>
    </row>
    <row r="131" spans="1:9" s="197" customFormat="1" ht="14.1" customHeight="1" x14ac:dyDescent="0.25">
      <c r="A131" s="200"/>
      <c r="B131" s="200"/>
      <c r="C131" s="200"/>
      <c r="D131" s="201"/>
      <c r="I131" s="199"/>
    </row>
    <row r="132" spans="1:9" s="197" customFormat="1" ht="27.95" customHeight="1" x14ac:dyDescent="0.25">
      <c r="A132" s="200"/>
      <c r="B132" s="200"/>
      <c r="C132" s="200"/>
      <c r="D132" s="201"/>
      <c r="I132" s="199"/>
    </row>
    <row r="133" spans="1:9" s="197" customFormat="1" ht="14.1" customHeight="1" x14ac:dyDescent="0.25">
      <c r="A133" s="200"/>
      <c r="B133" s="200"/>
      <c r="C133" s="200"/>
      <c r="D133" s="201"/>
      <c r="I133" s="199"/>
    </row>
    <row r="134" spans="1:9" s="197" customFormat="1" ht="14.1" customHeight="1" x14ac:dyDescent="0.25">
      <c r="A134" s="200"/>
      <c r="B134" s="200"/>
      <c r="C134" s="200"/>
      <c r="D134" s="201"/>
      <c r="I134" s="199"/>
    </row>
    <row r="135" spans="1:9" s="197" customFormat="1" ht="14.1" customHeight="1" x14ac:dyDescent="0.25">
      <c r="A135" s="200"/>
      <c r="B135" s="200"/>
      <c r="C135" s="200"/>
      <c r="D135" s="201"/>
      <c r="I135" s="199"/>
    </row>
    <row r="136" spans="1:9" s="197" customFormat="1" ht="14.1" customHeight="1" x14ac:dyDescent="0.25">
      <c r="A136" s="200"/>
      <c r="B136" s="200"/>
      <c r="C136" s="200"/>
      <c r="D136" s="201"/>
      <c r="I136" s="199"/>
    </row>
    <row r="137" spans="1:9" s="197" customFormat="1" ht="27.95" customHeight="1" x14ac:dyDescent="0.25">
      <c r="A137" s="200"/>
      <c r="B137" s="200"/>
      <c r="C137" s="200"/>
      <c r="D137" s="201"/>
      <c r="I137" s="199"/>
    </row>
    <row r="138" spans="1:9" s="197" customFormat="1" ht="14.1" customHeight="1" x14ac:dyDescent="0.25">
      <c r="A138" s="200"/>
      <c r="B138" s="200"/>
      <c r="C138" s="200"/>
      <c r="D138" s="201"/>
      <c r="I138" s="199"/>
    </row>
    <row r="139" spans="1:9" s="197" customFormat="1" ht="14.1" customHeight="1" x14ac:dyDescent="0.25">
      <c r="A139" s="200"/>
      <c r="B139" s="200"/>
      <c r="C139" s="200"/>
      <c r="D139" s="201"/>
      <c r="I139" s="199"/>
    </row>
    <row r="140" spans="1:9" s="197" customFormat="1" ht="14.1" customHeight="1" x14ac:dyDescent="0.25">
      <c r="A140" s="200"/>
      <c r="B140" s="200"/>
      <c r="C140" s="200"/>
      <c r="D140" s="201"/>
      <c r="I140" s="199"/>
    </row>
    <row r="141" spans="1:9" s="197" customFormat="1" ht="14.1" customHeight="1" x14ac:dyDescent="0.25">
      <c r="A141" s="200"/>
      <c r="B141" s="200"/>
      <c r="C141" s="200"/>
      <c r="D141" s="201"/>
      <c r="I141" s="199"/>
    </row>
    <row r="142" spans="1:9" s="197" customFormat="1" ht="14.1" customHeight="1" x14ac:dyDescent="0.25">
      <c r="A142" s="200"/>
      <c r="B142" s="200"/>
      <c r="C142" s="200"/>
      <c r="D142" s="201"/>
      <c r="I142" s="199"/>
    </row>
    <row r="143" spans="1:9" s="197" customFormat="1" ht="14.1" customHeight="1" x14ac:dyDescent="0.25">
      <c r="A143" s="200"/>
      <c r="B143" s="200"/>
      <c r="C143" s="200"/>
      <c r="D143" s="201"/>
      <c r="I143" s="199"/>
    </row>
    <row r="144" spans="1:9" s="197" customFormat="1" ht="42" customHeight="1" x14ac:dyDescent="0.25">
      <c r="A144" s="200"/>
      <c r="B144" s="200"/>
      <c r="C144" s="200"/>
      <c r="D144" s="201"/>
      <c r="I144" s="199"/>
    </row>
    <row r="145" spans="1:9" s="197" customFormat="1" ht="14.1" customHeight="1" x14ac:dyDescent="0.25">
      <c r="A145" s="200"/>
      <c r="B145" s="200"/>
      <c r="C145" s="200"/>
      <c r="D145" s="201"/>
      <c r="I145" s="199"/>
    </row>
    <row r="146" spans="1:9" s="197" customFormat="1" ht="14.1" customHeight="1" x14ac:dyDescent="0.25">
      <c r="A146" s="200"/>
      <c r="B146" s="200"/>
      <c r="C146" s="200"/>
      <c r="D146" s="201"/>
      <c r="I146" s="199"/>
    </row>
    <row r="147" spans="1:9" s="197" customFormat="1" ht="14.1" customHeight="1" x14ac:dyDescent="0.25">
      <c r="A147" s="200"/>
      <c r="B147" s="200"/>
      <c r="C147" s="200"/>
      <c r="D147" s="201"/>
      <c r="I147" s="199"/>
    </row>
    <row r="148" spans="1:9" s="197" customFormat="1" ht="14.1" customHeight="1" x14ac:dyDescent="0.25">
      <c r="A148" s="200"/>
      <c r="B148" s="200"/>
      <c r="C148" s="200"/>
      <c r="D148" s="201"/>
      <c r="I148" s="199"/>
    </row>
    <row r="149" spans="1:9" s="197" customFormat="1" ht="27.95" customHeight="1" x14ac:dyDescent="0.25">
      <c r="A149" s="200"/>
      <c r="B149" s="200"/>
      <c r="C149" s="200"/>
      <c r="D149" s="201"/>
      <c r="I149" s="199"/>
    </row>
    <row r="150" spans="1:9" s="197" customFormat="1" ht="14.1" customHeight="1" x14ac:dyDescent="0.25">
      <c r="A150" s="200"/>
      <c r="B150" s="200"/>
      <c r="C150" s="200"/>
      <c r="D150" s="201"/>
      <c r="I150" s="199"/>
    </row>
    <row r="151" spans="1:9" s="197" customFormat="1" ht="14.1" customHeight="1" x14ac:dyDescent="0.25">
      <c r="A151" s="200"/>
      <c r="B151" s="200"/>
      <c r="C151" s="200"/>
      <c r="D151" s="201"/>
      <c r="I151" s="199"/>
    </row>
    <row r="152" spans="1:9" s="197" customFormat="1" ht="14.1" customHeight="1" x14ac:dyDescent="0.25">
      <c r="A152" s="200"/>
      <c r="B152" s="200"/>
      <c r="C152" s="200"/>
      <c r="D152" s="201"/>
      <c r="I152" s="199"/>
    </row>
    <row r="153" spans="1:9" s="197" customFormat="1" ht="27.95" customHeight="1" x14ac:dyDescent="0.25">
      <c r="A153" s="200"/>
      <c r="B153" s="200"/>
      <c r="C153" s="200"/>
      <c r="D153" s="201"/>
      <c r="I153" s="199"/>
    </row>
    <row r="154" spans="1:9" s="197" customFormat="1" ht="14.1" customHeight="1" x14ac:dyDescent="0.25">
      <c r="A154" s="200"/>
      <c r="B154" s="200"/>
      <c r="C154" s="200"/>
      <c r="D154" s="201"/>
      <c r="I154" s="199"/>
    </row>
    <row r="155" spans="1:9" s="197" customFormat="1" ht="14.1" customHeight="1" x14ac:dyDescent="0.25">
      <c r="A155" s="200"/>
      <c r="B155" s="200"/>
      <c r="C155" s="200"/>
      <c r="D155" s="201"/>
      <c r="I155" s="199"/>
    </row>
    <row r="156" spans="1:9" s="197" customFormat="1" ht="14.1" customHeight="1" x14ac:dyDescent="0.25">
      <c r="A156" s="200"/>
      <c r="B156" s="200"/>
      <c r="C156" s="200"/>
      <c r="D156" s="201"/>
      <c r="I156" s="199"/>
    </row>
    <row r="157" spans="1:9" s="197" customFormat="1" ht="27.95" customHeight="1" x14ac:dyDescent="0.25">
      <c r="A157" s="200"/>
      <c r="B157" s="200"/>
      <c r="C157" s="200"/>
      <c r="D157" s="201"/>
      <c r="I157" s="199"/>
    </row>
    <row r="158" spans="1:9" s="197" customFormat="1" ht="14.1" customHeight="1" x14ac:dyDescent="0.25">
      <c r="A158" s="200"/>
      <c r="B158" s="200"/>
      <c r="C158" s="200"/>
      <c r="D158" s="201"/>
      <c r="I158" s="199"/>
    </row>
    <row r="159" spans="1:9" s="197" customFormat="1" ht="27.95" customHeight="1" x14ac:dyDescent="0.25">
      <c r="A159" s="200"/>
      <c r="B159" s="200"/>
      <c r="C159" s="200"/>
      <c r="D159" s="201"/>
      <c r="I159" s="199"/>
    </row>
    <row r="160" spans="1:9" s="197" customFormat="1" ht="14.1" customHeight="1" x14ac:dyDescent="0.25">
      <c r="A160" s="200"/>
      <c r="B160" s="200"/>
      <c r="C160" s="200"/>
      <c r="D160" s="201"/>
      <c r="I160" s="199"/>
    </row>
    <row r="161" spans="1:9" s="197" customFormat="1" ht="27.95" customHeight="1" x14ac:dyDescent="0.25">
      <c r="A161" s="200"/>
      <c r="B161" s="200"/>
      <c r="C161" s="200"/>
      <c r="D161" s="201"/>
      <c r="I161" s="199"/>
    </row>
    <row r="162" spans="1:9" s="197" customFormat="1" ht="14.1" customHeight="1" x14ac:dyDescent="0.25">
      <c r="A162" s="200"/>
      <c r="B162" s="200"/>
      <c r="C162" s="200"/>
      <c r="D162" s="201"/>
      <c r="I162" s="199"/>
    </row>
    <row r="163" spans="1:9" s="197" customFormat="1" ht="14.1" customHeight="1" x14ac:dyDescent="0.25">
      <c r="A163" s="200"/>
      <c r="B163" s="200"/>
      <c r="C163" s="200"/>
      <c r="D163" s="201"/>
      <c r="I163" s="199"/>
    </row>
    <row r="164" spans="1:9" s="197" customFormat="1" ht="14.1" customHeight="1" x14ac:dyDescent="0.25">
      <c r="A164" s="200"/>
      <c r="B164" s="200"/>
      <c r="C164" s="200"/>
      <c r="D164" s="201"/>
      <c r="I164" s="199"/>
    </row>
    <row r="165" spans="1:9" s="197" customFormat="1" ht="14.1" customHeight="1" x14ac:dyDescent="0.25">
      <c r="A165" s="200"/>
      <c r="B165" s="200"/>
      <c r="C165" s="200"/>
      <c r="D165" s="201"/>
      <c r="I165" s="199"/>
    </row>
    <row r="166" spans="1:9" s="197" customFormat="1" ht="14.1" customHeight="1" x14ac:dyDescent="0.25">
      <c r="A166" s="200"/>
      <c r="B166" s="200"/>
      <c r="C166" s="200"/>
      <c r="D166" s="201"/>
      <c r="I166" s="199"/>
    </row>
    <row r="167" spans="1:9" s="197" customFormat="1" ht="14.1" customHeight="1" x14ac:dyDescent="0.25">
      <c r="A167" s="200"/>
      <c r="B167" s="200"/>
      <c r="C167" s="200"/>
      <c r="D167" s="201"/>
      <c r="I167" s="199"/>
    </row>
    <row r="168" spans="1:9" s="197" customFormat="1" ht="14.1" customHeight="1" x14ac:dyDescent="0.25">
      <c r="A168" s="200"/>
      <c r="B168" s="200"/>
      <c r="C168" s="200"/>
      <c r="D168" s="201"/>
      <c r="I168" s="199"/>
    </row>
    <row r="169" spans="1:9" s="197" customFormat="1" ht="27.95" customHeight="1" x14ac:dyDescent="0.25">
      <c r="A169" s="200"/>
      <c r="B169" s="200"/>
      <c r="C169" s="200"/>
      <c r="D169" s="201"/>
      <c r="I169" s="199"/>
    </row>
    <row r="170" spans="1:9" s="197" customFormat="1" ht="14.1" customHeight="1" x14ac:dyDescent="0.25">
      <c r="A170" s="200"/>
      <c r="B170" s="200"/>
      <c r="C170" s="200"/>
      <c r="D170" s="201"/>
      <c r="I170" s="199"/>
    </row>
    <row r="171" spans="1:9" s="197" customFormat="1" ht="27.95" customHeight="1" x14ac:dyDescent="0.25">
      <c r="A171" s="200"/>
      <c r="B171" s="200"/>
      <c r="C171" s="200"/>
      <c r="D171" s="201"/>
      <c r="I171" s="199"/>
    </row>
    <row r="172" spans="1:9" s="197" customFormat="1" ht="14.1" customHeight="1" x14ac:dyDescent="0.25">
      <c r="A172" s="200"/>
      <c r="B172" s="200"/>
      <c r="C172" s="200"/>
      <c r="D172" s="201"/>
      <c r="I172" s="199"/>
    </row>
    <row r="173" spans="1:9" s="197" customFormat="1" ht="27.95" customHeight="1" x14ac:dyDescent="0.25">
      <c r="A173" s="200"/>
      <c r="B173" s="200"/>
      <c r="C173" s="200"/>
      <c r="D173" s="201"/>
      <c r="I173" s="199"/>
    </row>
    <row r="174" spans="1:9" s="197" customFormat="1" ht="14.1" customHeight="1" x14ac:dyDescent="0.25">
      <c r="A174" s="200"/>
      <c r="B174" s="200"/>
      <c r="C174" s="200"/>
      <c r="D174" s="201"/>
      <c r="I174" s="199"/>
    </row>
    <row r="175" spans="1:9" s="197" customFormat="1" ht="14.1" customHeight="1" x14ac:dyDescent="0.25">
      <c r="A175" s="200"/>
      <c r="B175" s="200"/>
      <c r="C175" s="200"/>
      <c r="D175" s="201"/>
      <c r="I175" s="199"/>
    </row>
    <row r="176" spans="1:9" s="197" customFormat="1" ht="14.1" customHeight="1" x14ac:dyDescent="0.25">
      <c r="A176" s="200"/>
      <c r="B176" s="200"/>
      <c r="C176" s="200"/>
      <c r="D176" s="201"/>
      <c r="I176" s="199"/>
    </row>
    <row r="177" spans="1:9" s="197" customFormat="1" ht="14.1" customHeight="1" x14ac:dyDescent="0.25">
      <c r="A177" s="200"/>
      <c r="B177" s="200"/>
      <c r="C177" s="200"/>
      <c r="D177" s="201"/>
      <c r="I177" s="199"/>
    </row>
    <row r="178" spans="1:9" s="197" customFormat="1" ht="14.1" customHeight="1" x14ac:dyDescent="0.25">
      <c r="A178" s="200"/>
      <c r="B178" s="200"/>
      <c r="C178" s="200"/>
      <c r="D178" s="201"/>
      <c r="I178" s="199"/>
    </row>
    <row r="179" spans="1:9" s="197" customFormat="1" ht="14.1" customHeight="1" x14ac:dyDescent="0.25">
      <c r="A179" s="200"/>
      <c r="B179" s="200"/>
      <c r="C179" s="200"/>
      <c r="D179" s="201"/>
      <c r="I179" s="199"/>
    </row>
    <row r="180" spans="1:9" s="197" customFormat="1" ht="14.1" customHeight="1" x14ac:dyDescent="0.25">
      <c r="A180" s="200"/>
      <c r="B180" s="200"/>
      <c r="C180" s="200"/>
      <c r="D180" s="201"/>
      <c r="I180" s="199"/>
    </row>
    <row r="181" spans="1:9" s="197" customFormat="1" ht="14.1" customHeight="1" x14ac:dyDescent="0.25">
      <c r="A181" s="200"/>
      <c r="B181" s="200"/>
      <c r="C181" s="200"/>
      <c r="D181" s="201"/>
      <c r="I181" s="199"/>
    </row>
  </sheetData>
  <mergeCells count="27">
    <mergeCell ref="A1:L1"/>
    <mergeCell ref="A2:L2"/>
    <mergeCell ref="E4:E6"/>
    <mergeCell ref="F4:F6"/>
    <mergeCell ref="G4:G5"/>
    <mergeCell ref="H4:H5"/>
    <mergeCell ref="I4:J4"/>
    <mergeCell ref="K4:L4"/>
    <mergeCell ref="I5:I6"/>
    <mergeCell ref="K5:K6"/>
    <mergeCell ref="C56:C57"/>
    <mergeCell ref="C11:C19"/>
    <mergeCell ref="C20:C21"/>
    <mergeCell ref="C23:C26"/>
    <mergeCell ref="C27:C28"/>
    <mergeCell ref="C30:C31"/>
    <mergeCell ref="C32:C33"/>
    <mergeCell ref="C38:C39"/>
    <mergeCell ref="C40:C41"/>
    <mergeCell ref="C47:C48"/>
    <mergeCell ref="C49:C51"/>
    <mergeCell ref="C53:C54"/>
    <mergeCell ref="C59:C60"/>
    <mergeCell ref="C62:C64"/>
    <mergeCell ref="C65:C72"/>
    <mergeCell ref="C74:C75"/>
    <mergeCell ref="C76:C7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J178"/>
  <sheetViews>
    <sheetView showZeros="0" tabSelected="1" view="pageBreakPreview" topLeftCell="A85" zoomScaleNormal="100" zoomScaleSheetLayoutView="170" workbookViewId="0">
      <selection activeCell="I92" sqref="I92"/>
    </sheetView>
  </sheetViews>
  <sheetFormatPr defaultRowHeight="15" outlineLevelRow="1" x14ac:dyDescent="0.25"/>
  <cols>
    <col min="1" max="1" width="4.140625" style="200" bestFit="1" customWidth="1"/>
    <col min="2" max="2" width="28.85546875" style="200" hidden="1" customWidth="1"/>
    <col min="3" max="3" width="11.7109375" style="200" customWidth="1"/>
    <col min="4" max="4" width="67" style="201" customWidth="1"/>
    <col min="5" max="5" width="8.140625" style="197" customWidth="1"/>
    <col min="6" max="6" width="11.7109375" style="197" customWidth="1"/>
    <col min="7" max="16384" width="9.140625" style="1"/>
  </cols>
  <sheetData>
    <row r="1" spans="1:10" x14ac:dyDescent="0.2">
      <c r="A1" s="227" t="s">
        <v>149</v>
      </c>
      <c r="B1" s="227"/>
      <c r="C1" s="227"/>
      <c r="D1" s="227"/>
      <c r="E1" s="227"/>
      <c r="F1" s="227"/>
    </row>
    <row r="2" spans="1:10" ht="15.75" customHeight="1" x14ac:dyDescent="0.2">
      <c r="A2" s="228" t="s">
        <v>150</v>
      </c>
      <c r="B2" s="228"/>
      <c r="C2" s="228"/>
      <c r="D2" s="228"/>
      <c r="E2" s="228"/>
      <c r="F2" s="228"/>
      <c r="J2" s="3"/>
    </row>
    <row r="3" spans="1:10" ht="8.25" customHeight="1" thickBot="1" x14ac:dyDescent="0.25">
      <c r="A3" s="2"/>
      <c r="B3" s="2"/>
      <c r="C3" s="2"/>
      <c r="D3" s="4"/>
      <c r="E3" s="2"/>
      <c r="F3" s="2"/>
    </row>
    <row r="4" spans="1:10" ht="12.75" customHeight="1" x14ac:dyDescent="0.25">
      <c r="A4" s="6"/>
      <c r="B4" s="6"/>
      <c r="C4" s="7" t="s">
        <v>4</v>
      </c>
      <c r="D4" s="8"/>
      <c r="E4" s="229" t="s">
        <v>33</v>
      </c>
      <c r="F4" s="260" t="s">
        <v>14</v>
      </c>
    </row>
    <row r="5" spans="1:10" ht="12.75" customHeight="1" x14ac:dyDescent="0.25">
      <c r="A5" s="9" t="s">
        <v>1</v>
      </c>
      <c r="B5" s="9" t="s">
        <v>85</v>
      </c>
      <c r="C5" s="10" t="s">
        <v>7</v>
      </c>
      <c r="D5" s="11" t="s">
        <v>8</v>
      </c>
      <c r="E5" s="230"/>
      <c r="F5" s="261"/>
    </row>
    <row r="6" spans="1:10" ht="15.75" thickBot="1" x14ac:dyDescent="0.3">
      <c r="A6" s="14"/>
      <c r="B6" s="14"/>
      <c r="C6" s="15" t="s">
        <v>10</v>
      </c>
      <c r="D6" s="16"/>
      <c r="E6" s="231"/>
      <c r="F6" s="262"/>
    </row>
    <row r="7" spans="1:10" ht="15.75" thickBot="1" x14ac:dyDescent="0.3">
      <c r="A7" s="9">
        <v>1</v>
      </c>
      <c r="B7" s="9">
        <v>2</v>
      </c>
      <c r="C7" s="10">
        <v>2</v>
      </c>
      <c r="D7" s="11">
        <v>3</v>
      </c>
      <c r="E7" s="21">
        <v>4</v>
      </c>
      <c r="F7" s="203">
        <v>5</v>
      </c>
    </row>
    <row r="8" spans="1:10" ht="16.5" thickTop="1" thickBot="1" x14ac:dyDescent="0.25">
      <c r="A8" s="27">
        <v>1</v>
      </c>
      <c r="B8" s="27"/>
      <c r="C8" s="28"/>
      <c r="D8" s="29" t="s">
        <v>2</v>
      </c>
      <c r="E8" s="30"/>
      <c r="F8" s="204"/>
    </row>
    <row r="9" spans="1:10" ht="13.5" customHeight="1" outlineLevel="1" thickTop="1" x14ac:dyDescent="0.2">
      <c r="A9" s="36">
        <v>1</v>
      </c>
      <c r="B9" s="36" t="s">
        <v>71</v>
      </c>
      <c r="C9" s="37" t="s">
        <v>31</v>
      </c>
      <c r="D9" s="38" t="s">
        <v>13</v>
      </c>
      <c r="E9" s="39" t="s">
        <v>0</v>
      </c>
      <c r="F9" s="37">
        <v>0.90200000000000002</v>
      </c>
    </row>
    <row r="10" spans="1:10" ht="16.5" customHeight="1" outlineLevel="1" x14ac:dyDescent="0.2">
      <c r="A10" s="47">
        <v>2</v>
      </c>
      <c r="B10" s="47"/>
      <c r="C10" s="48"/>
      <c r="D10" s="49" t="s">
        <v>123</v>
      </c>
      <c r="E10" s="50" t="s">
        <v>97</v>
      </c>
      <c r="F10" s="48">
        <v>55</v>
      </c>
    </row>
    <row r="11" spans="1:10" ht="15" customHeight="1" outlineLevel="1" x14ac:dyDescent="0.2">
      <c r="A11" s="53"/>
      <c r="B11" s="54"/>
      <c r="C11" s="245" t="s">
        <v>30</v>
      </c>
      <c r="D11" s="56" t="s">
        <v>59</v>
      </c>
      <c r="E11" s="57"/>
      <c r="F11" s="85"/>
    </row>
    <row r="12" spans="1:10" ht="13.5" customHeight="1" outlineLevel="1" x14ac:dyDescent="0.2">
      <c r="A12" s="65">
        <v>3</v>
      </c>
      <c r="B12" s="66" t="s">
        <v>73</v>
      </c>
      <c r="C12" s="246"/>
      <c r="D12" s="67" t="s">
        <v>105</v>
      </c>
      <c r="E12" s="68" t="s">
        <v>146</v>
      </c>
      <c r="F12" s="126">
        <v>2796</v>
      </c>
    </row>
    <row r="13" spans="1:10" ht="33.75" customHeight="1" outlineLevel="1" x14ac:dyDescent="0.2">
      <c r="A13" s="72">
        <v>4</v>
      </c>
      <c r="B13" s="73" t="s">
        <v>109</v>
      </c>
      <c r="C13" s="246"/>
      <c r="D13" s="74" t="s">
        <v>121</v>
      </c>
      <c r="E13" s="75" t="s">
        <v>146</v>
      </c>
      <c r="F13" s="122">
        <v>30</v>
      </c>
    </row>
    <row r="14" spans="1:10" ht="18" customHeight="1" outlineLevel="1" x14ac:dyDescent="0.2">
      <c r="A14" s="65">
        <v>5</v>
      </c>
      <c r="B14" s="73" t="s">
        <v>74</v>
      </c>
      <c r="C14" s="246"/>
      <c r="D14" s="74" t="s">
        <v>60</v>
      </c>
      <c r="E14" s="75" t="s">
        <v>44</v>
      </c>
      <c r="F14" s="122">
        <v>1907</v>
      </c>
      <c r="G14" s="79"/>
    </row>
    <row r="15" spans="1:10" ht="13.5" customHeight="1" outlineLevel="1" x14ac:dyDescent="0.2">
      <c r="A15" s="72">
        <v>6</v>
      </c>
      <c r="B15" s="80" t="s">
        <v>102</v>
      </c>
      <c r="C15" s="246"/>
      <c r="D15" s="81" t="s">
        <v>41</v>
      </c>
      <c r="E15" s="82" t="s">
        <v>44</v>
      </c>
      <c r="F15" s="205">
        <v>1197</v>
      </c>
    </row>
    <row r="16" spans="1:10" ht="13.5" customHeight="1" outlineLevel="1" x14ac:dyDescent="0.2">
      <c r="A16" s="65">
        <v>7</v>
      </c>
      <c r="B16" s="80" t="s">
        <v>65</v>
      </c>
      <c r="C16" s="246"/>
      <c r="D16" s="81" t="s">
        <v>61</v>
      </c>
      <c r="E16" s="82" t="s">
        <v>58</v>
      </c>
      <c r="F16" s="205">
        <v>4</v>
      </c>
    </row>
    <row r="17" spans="1:6" ht="13.5" customHeight="1" outlineLevel="1" x14ac:dyDescent="0.2">
      <c r="A17" s="72">
        <v>8</v>
      </c>
      <c r="B17" s="80" t="s">
        <v>66</v>
      </c>
      <c r="C17" s="246"/>
      <c r="D17" s="81" t="s">
        <v>62</v>
      </c>
      <c r="E17" s="82" t="s">
        <v>58</v>
      </c>
      <c r="F17" s="205">
        <v>5</v>
      </c>
    </row>
    <row r="18" spans="1:6" ht="13.5" customHeight="1" outlineLevel="1" x14ac:dyDescent="0.2">
      <c r="A18" s="65">
        <v>9</v>
      </c>
      <c r="B18" s="80" t="s">
        <v>88</v>
      </c>
      <c r="C18" s="246"/>
      <c r="D18" s="81" t="s">
        <v>42</v>
      </c>
      <c r="E18" s="82" t="s">
        <v>58</v>
      </c>
      <c r="F18" s="205">
        <v>21</v>
      </c>
    </row>
    <row r="19" spans="1:6" ht="18" customHeight="1" outlineLevel="1" x14ac:dyDescent="0.2">
      <c r="A19" s="72">
        <v>10</v>
      </c>
      <c r="B19" s="80" t="s">
        <v>87</v>
      </c>
      <c r="C19" s="246"/>
      <c r="D19" s="81" t="s">
        <v>122</v>
      </c>
      <c r="E19" s="82" t="s">
        <v>44</v>
      </c>
      <c r="F19" s="205">
        <v>98</v>
      </c>
    </row>
    <row r="20" spans="1:6" outlineLevel="1" x14ac:dyDescent="0.2">
      <c r="A20" s="84">
        <v>11</v>
      </c>
      <c r="B20" s="84"/>
      <c r="C20" s="243" t="s">
        <v>28</v>
      </c>
      <c r="D20" s="86" t="s">
        <v>36</v>
      </c>
      <c r="E20" s="50"/>
      <c r="F20" s="48"/>
    </row>
    <row r="21" spans="1:6" ht="19.5" customHeight="1" outlineLevel="1" thickBot="1" x14ac:dyDescent="0.25">
      <c r="A21" s="84"/>
      <c r="B21" s="91" t="s">
        <v>70</v>
      </c>
      <c r="C21" s="244"/>
      <c r="D21" s="86" t="s">
        <v>90</v>
      </c>
      <c r="E21" s="50" t="s">
        <v>146</v>
      </c>
      <c r="F21" s="48">
        <v>5280</v>
      </c>
    </row>
    <row r="22" spans="1:6" ht="16.5" thickTop="1" thickBot="1" x14ac:dyDescent="0.25">
      <c r="A22" s="27">
        <v>2</v>
      </c>
      <c r="B22" s="27"/>
      <c r="C22" s="92"/>
      <c r="D22" s="29" t="s">
        <v>46</v>
      </c>
      <c r="E22" s="30"/>
      <c r="F22" s="204"/>
    </row>
    <row r="23" spans="1:6" ht="15.75" outlineLevel="1" thickTop="1" x14ac:dyDescent="0.2">
      <c r="A23" s="93"/>
      <c r="B23" s="94"/>
      <c r="C23" s="247" t="s">
        <v>48</v>
      </c>
      <c r="D23" s="96" t="s">
        <v>34</v>
      </c>
      <c r="E23" s="97"/>
      <c r="F23" s="206"/>
    </row>
    <row r="24" spans="1:6" ht="45" customHeight="1" outlineLevel="1" x14ac:dyDescent="0.2">
      <c r="A24" s="99" t="s">
        <v>133</v>
      </c>
      <c r="B24" s="100" t="s">
        <v>103</v>
      </c>
      <c r="C24" s="248"/>
      <c r="D24" s="101" t="s">
        <v>116</v>
      </c>
      <c r="E24" s="102" t="s">
        <v>44</v>
      </c>
      <c r="F24" s="207">
        <v>1540</v>
      </c>
    </row>
    <row r="25" spans="1:6" ht="42.75" customHeight="1" outlineLevel="1" x14ac:dyDescent="0.2">
      <c r="A25" s="99" t="s">
        <v>134</v>
      </c>
      <c r="B25" s="100" t="s">
        <v>103</v>
      </c>
      <c r="C25" s="248"/>
      <c r="D25" s="101" t="s">
        <v>144</v>
      </c>
      <c r="E25" s="102" t="s">
        <v>44</v>
      </c>
      <c r="F25" s="207">
        <v>265</v>
      </c>
    </row>
    <row r="26" spans="1:6" ht="45.75" customHeight="1" outlineLevel="1" x14ac:dyDescent="0.2">
      <c r="A26" s="99" t="s">
        <v>135</v>
      </c>
      <c r="B26" s="100" t="s">
        <v>103</v>
      </c>
      <c r="C26" s="249"/>
      <c r="D26" s="104" t="s">
        <v>145</v>
      </c>
      <c r="E26" s="105" t="s">
        <v>44</v>
      </c>
      <c r="F26" s="208">
        <v>98</v>
      </c>
    </row>
    <row r="27" spans="1:6" outlineLevel="1" x14ac:dyDescent="0.2">
      <c r="A27" s="94"/>
      <c r="B27" s="94"/>
      <c r="C27" s="250" t="s">
        <v>47</v>
      </c>
      <c r="D27" s="96" t="s">
        <v>20</v>
      </c>
      <c r="E27" s="97"/>
      <c r="F27" s="206"/>
    </row>
    <row r="28" spans="1:6" ht="51.75" customHeight="1" outlineLevel="1" thickBot="1" x14ac:dyDescent="0.25">
      <c r="A28" s="94" t="s">
        <v>136</v>
      </c>
      <c r="B28" s="94" t="s">
        <v>81</v>
      </c>
      <c r="C28" s="250"/>
      <c r="D28" s="108" t="s">
        <v>91</v>
      </c>
      <c r="E28" s="109" t="s">
        <v>3</v>
      </c>
      <c r="F28" s="209">
        <v>1804</v>
      </c>
    </row>
    <row r="29" spans="1:6" ht="16.5" thickTop="1" thickBot="1" x14ac:dyDescent="0.25">
      <c r="A29" s="27">
        <v>3</v>
      </c>
      <c r="B29" s="27"/>
      <c r="C29" s="28"/>
      <c r="D29" s="29" t="s">
        <v>147</v>
      </c>
      <c r="E29" s="30"/>
      <c r="F29" s="204"/>
    </row>
    <row r="30" spans="1:6" ht="15.75" customHeight="1" outlineLevel="1" thickTop="1" x14ac:dyDescent="0.2">
      <c r="A30" s="84"/>
      <c r="B30" s="84"/>
      <c r="C30" s="247" t="s">
        <v>26</v>
      </c>
      <c r="D30" s="111" t="s">
        <v>21</v>
      </c>
      <c r="E30" s="112"/>
      <c r="F30" s="95"/>
    </row>
    <row r="31" spans="1:6" ht="20.25" customHeight="1" outlineLevel="1" x14ac:dyDescent="0.2">
      <c r="A31" s="84">
        <v>16</v>
      </c>
      <c r="B31" s="91" t="s">
        <v>83</v>
      </c>
      <c r="C31" s="248"/>
      <c r="D31" s="86" t="s">
        <v>124</v>
      </c>
      <c r="E31" s="50" t="s">
        <v>146</v>
      </c>
      <c r="F31" s="210">
        <v>324</v>
      </c>
    </row>
    <row r="32" spans="1:6" ht="28.5" outlineLevel="1" x14ac:dyDescent="0.2">
      <c r="A32" s="116"/>
      <c r="B32" s="116"/>
      <c r="C32" s="251" t="s">
        <v>29</v>
      </c>
      <c r="D32" s="56" t="s">
        <v>93</v>
      </c>
      <c r="E32" s="118"/>
      <c r="F32" s="211"/>
    </row>
    <row r="33" spans="1:8" ht="16.5" outlineLevel="1" x14ac:dyDescent="0.2">
      <c r="A33" s="120" t="s">
        <v>137</v>
      </c>
      <c r="B33" s="94" t="s">
        <v>68</v>
      </c>
      <c r="C33" s="252"/>
      <c r="D33" s="67" t="s">
        <v>117</v>
      </c>
      <c r="E33" s="105" t="s">
        <v>146</v>
      </c>
      <c r="F33" s="208">
        <v>324</v>
      </c>
    </row>
    <row r="34" spans="1:8" ht="33.75" customHeight="1" outlineLevel="1" thickBot="1" x14ac:dyDescent="0.25">
      <c r="A34" s="121">
        <v>24</v>
      </c>
      <c r="B34" s="121" t="s">
        <v>80</v>
      </c>
      <c r="C34" s="122" t="s">
        <v>120</v>
      </c>
      <c r="D34" s="123" t="s">
        <v>118</v>
      </c>
      <c r="E34" s="68" t="s">
        <v>146</v>
      </c>
      <c r="F34" s="212">
        <v>270</v>
      </c>
    </row>
    <row r="35" spans="1:8" ht="16.5" thickTop="1" thickBot="1" x14ac:dyDescent="0.25">
      <c r="A35" s="27">
        <v>4</v>
      </c>
      <c r="B35" s="27"/>
      <c r="C35" s="28"/>
      <c r="D35" s="29" t="s">
        <v>112</v>
      </c>
      <c r="E35" s="30"/>
      <c r="F35" s="204"/>
    </row>
    <row r="36" spans="1:8" ht="15.75" customHeight="1" outlineLevel="1" thickTop="1" x14ac:dyDescent="0.2">
      <c r="A36" s="84"/>
      <c r="B36" s="84"/>
      <c r="C36" s="95" t="s">
        <v>26</v>
      </c>
      <c r="D36" s="111" t="s">
        <v>21</v>
      </c>
      <c r="E36" s="112"/>
      <c r="F36" s="95"/>
    </row>
    <row r="37" spans="1:8" ht="15" customHeight="1" outlineLevel="1" x14ac:dyDescent="0.2">
      <c r="A37" s="65">
        <v>25</v>
      </c>
      <c r="B37" s="125" t="s">
        <v>84</v>
      </c>
      <c r="C37" s="126"/>
      <c r="D37" s="67" t="s">
        <v>113</v>
      </c>
      <c r="E37" s="68" t="s">
        <v>146</v>
      </c>
      <c r="F37" s="126">
        <v>1864</v>
      </c>
      <c r="H37" s="127"/>
    </row>
    <row r="38" spans="1:8" ht="28.5" outlineLevel="1" x14ac:dyDescent="0.2">
      <c r="A38" s="54"/>
      <c r="B38" s="54"/>
      <c r="C38" s="251" t="s">
        <v>29</v>
      </c>
      <c r="D38" s="56" t="s">
        <v>93</v>
      </c>
      <c r="E38" s="118"/>
      <c r="F38" s="211"/>
    </row>
    <row r="39" spans="1:8" ht="16.149999999999999" customHeight="1" outlineLevel="1" x14ac:dyDescent="0.2">
      <c r="A39" s="65">
        <v>26</v>
      </c>
      <c r="B39" s="125" t="s">
        <v>69</v>
      </c>
      <c r="C39" s="252"/>
      <c r="D39" s="67" t="s">
        <v>57</v>
      </c>
      <c r="E39" s="68" t="s">
        <v>146</v>
      </c>
      <c r="F39" s="126">
        <v>1864</v>
      </c>
    </row>
    <row r="40" spans="1:8" ht="14.25" customHeight="1" outlineLevel="1" x14ac:dyDescent="0.2">
      <c r="A40" s="130"/>
      <c r="B40" s="130"/>
      <c r="C40" s="243" t="s">
        <v>45</v>
      </c>
      <c r="D40" s="131" t="s">
        <v>32</v>
      </c>
      <c r="E40" s="57"/>
      <c r="F40" s="85"/>
    </row>
    <row r="41" spans="1:8" ht="16.5" outlineLevel="1" x14ac:dyDescent="0.2">
      <c r="A41" s="132">
        <v>27</v>
      </c>
      <c r="B41" s="47" t="s">
        <v>80</v>
      </c>
      <c r="C41" s="244"/>
      <c r="D41" s="86" t="s">
        <v>115</v>
      </c>
      <c r="E41" s="50" t="s">
        <v>146</v>
      </c>
      <c r="F41" s="48">
        <v>1864</v>
      </c>
    </row>
    <row r="42" spans="1:8" outlineLevel="1" x14ac:dyDescent="0.2">
      <c r="A42" s="133"/>
      <c r="B42" s="116"/>
      <c r="C42" s="117" t="s">
        <v>27</v>
      </c>
      <c r="D42" s="131" t="s">
        <v>43</v>
      </c>
      <c r="E42" s="118"/>
      <c r="F42" s="211"/>
    </row>
    <row r="43" spans="1:8" ht="27" customHeight="1" outlineLevel="1" thickBot="1" x14ac:dyDescent="0.25">
      <c r="A43" s="93" t="s">
        <v>138</v>
      </c>
      <c r="B43" s="94" t="s">
        <v>79</v>
      </c>
      <c r="C43" s="107"/>
      <c r="D43" s="96" t="s">
        <v>114</v>
      </c>
      <c r="E43" s="97" t="s">
        <v>44</v>
      </c>
      <c r="F43" s="213">
        <v>1150</v>
      </c>
    </row>
    <row r="44" spans="1:8" ht="16.5" thickTop="1" thickBot="1" x14ac:dyDescent="0.25">
      <c r="A44" s="27">
        <v>5</v>
      </c>
      <c r="B44" s="27"/>
      <c r="C44" s="28"/>
      <c r="D44" s="29" t="s">
        <v>94</v>
      </c>
      <c r="E44" s="30"/>
      <c r="F44" s="204"/>
    </row>
    <row r="45" spans="1:8" ht="17.25" customHeight="1" outlineLevel="1" thickTop="1" x14ac:dyDescent="0.2">
      <c r="A45" s="84"/>
      <c r="B45" s="84"/>
      <c r="C45" s="95" t="s">
        <v>26</v>
      </c>
      <c r="D45" s="111" t="s">
        <v>21</v>
      </c>
      <c r="E45" s="112"/>
      <c r="F45" s="95"/>
    </row>
    <row r="46" spans="1:8" ht="13.5" customHeight="1" outlineLevel="1" x14ac:dyDescent="0.2">
      <c r="A46" s="65">
        <v>29</v>
      </c>
      <c r="B46" s="125" t="s">
        <v>82</v>
      </c>
      <c r="C46" s="126"/>
      <c r="D46" s="67" t="s">
        <v>95</v>
      </c>
      <c r="E46" s="68" t="s">
        <v>146</v>
      </c>
      <c r="F46" s="126">
        <v>932</v>
      </c>
      <c r="H46" s="127"/>
    </row>
    <row r="47" spans="1:8" outlineLevel="1" x14ac:dyDescent="0.2">
      <c r="A47" s="116"/>
      <c r="B47" s="116"/>
      <c r="C47" s="251" t="s">
        <v>49</v>
      </c>
      <c r="D47" s="131" t="s">
        <v>96</v>
      </c>
      <c r="E47" s="118"/>
      <c r="F47" s="211"/>
    </row>
    <row r="48" spans="1:8" ht="16.5" outlineLevel="1" x14ac:dyDescent="0.2">
      <c r="A48" s="120" t="s">
        <v>139</v>
      </c>
      <c r="B48" s="94" t="s">
        <v>68</v>
      </c>
      <c r="C48" s="252"/>
      <c r="D48" s="67" t="s">
        <v>92</v>
      </c>
      <c r="E48" s="105" t="s">
        <v>146</v>
      </c>
      <c r="F48" s="214">
        <v>932</v>
      </c>
    </row>
    <row r="49" spans="1:6" ht="15" customHeight="1" outlineLevel="1" x14ac:dyDescent="0.2">
      <c r="A49" s="130"/>
      <c r="B49" s="130"/>
      <c r="C49" s="243" t="s">
        <v>45</v>
      </c>
      <c r="D49" s="131" t="s">
        <v>32</v>
      </c>
      <c r="E49" s="57"/>
      <c r="F49" s="85"/>
    </row>
    <row r="50" spans="1:6" ht="17.25" customHeight="1" outlineLevel="1" x14ac:dyDescent="0.2">
      <c r="A50" s="136">
        <v>31</v>
      </c>
      <c r="B50" s="137" t="s">
        <v>80</v>
      </c>
      <c r="C50" s="244"/>
      <c r="D50" s="104" t="s">
        <v>111</v>
      </c>
      <c r="E50" s="68" t="s">
        <v>146</v>
      </c>
      <c r="F50" s="126">
        <v>932</v>
      </c>
    </row>
    <row r="51" spans="1:6" ht="36" customHeight="1" outlineLevel="1" thickBot="1" x14ac:dyDescent="0.25">
      <c r="A51" s="136">
        <v>32</v>
      </c>
      <c r="B51" s="121" t="s">
        <v>80</v>
      </c>
      <c r="C51" s="253"/>
      <c r="D51" s="67" t="s">
        <v>110</v>
      </c>
      <c r="E51" s="68" t="s">
        <v>146</v>
      </c>
      <c r="F51" s="126">
        <v>30</v>
      </c>
    </row>
    <row r="52" spans="1:6" ht="16.5" thickTop="1" thickBot="1" x14ac:dyDescent="0.25">
      <c r="A52" s="27">
        <v>6</v>
      </c>
      <c r="B52" s="27"/>
      <c r="C52" s="28"/>
      <c r="D52" s="29" t="s">
        <v>12</v>
      </c>
      <c r="E52" s="30"/>
      <c r="F52" s="204"/>
    </row>
    <row r="53" spans="1:6" ht="27" customHeight="1" outlineLevel="1" thickTop="1" x14ac:dyDescent="0.2">
      <c r="A53" s="116"/>
      <c r="B53" s="116"/>
      <c r="C53" s="256" t="s">
        <v>52</v>
      </c>
      <c r="D53" s="56" t="s">
        <v>53</v>
      </c>
      <c r="E53" s="57"/>
      <c r="F53" s="85"/>
    </row>
    <row r="54" spans="1:6" ht="19.5" customHeight="1" outlineLevel="1" x14ac:dyDescent="0.2">
      <c r="A54" s="138">
        <v>33</v>
      </c>
      <c r="B54" s="121" t="s">
        <v>104</v>
      </c>
      <c r="C54" s="257"/>
      <c r="D54" s="67" t="s">
        <v>54</v>
      </c>
      <c r="E54" s="105" t="s">
        <v>17</v>
      </c>
      <c r="F54" s="208">
        <v>32</v>
      </c>
    </row>
    <row r="55" spans="1:6" ht="60.75" customHeight="1" outlineLevel="1" x14ac:dyDescent="0.2">
      <c r="A55" s="139" t="s">
        <v>140</v>
      </c>
      <c r="B55" s="140" t="s">
        <v>67</v>
      </c>
      <c r="C55" s="141" t="s">
        <v>25</v>
      </c>
      <c r="D55" s="104" t="s">
        <v>55</v>
      </c>
      <c r="E55" s="68" t="s">
        <v>146</v>
      </c>
      <c r="F55" s="126">
        <v>4920</v>
      </c>
    </row>
    <row r="56" spans="1:6" ht="14.25" customHeight="1" outlineLevel="1" x14ac:dyDescent="0.2">
      <c r="A56" s="132"/>
      <c r="B56" s="132"/>
      <c r="C56" s="244" t="s">
        <v>52</v>
      </c>
      <c r="D56" s="86" t="s">
        <v>16</v>
      </c>
      <c r="E56" s="50"/>
      <c r="F56" s="48"/>
    </row>
    <row r="57" spans="1:6" ht="18.75" customHeight="1" outlineLevel="1" x14ac:dyDescent="0.2">
      <c r="A57" s="132">
        <v>35</v>
      </c>
      <c r="B57" s="47" t="s">
        <v>72</v>
      </c>
      <c r="C57" s="244"/>
      <c r="D57" s="67" t="s">
        <v>132</v>
      </c>
      <c r="E57" s="68" t="s">
        <v>146</v>
      </c>
      <c r="F57" s="126">
        <v>4920</v>
      </c>
    </row>
    <row r="58" spans="1:6" ht="60" customHeight="1" outlineLevel="1" x14ac:dyDescent="0.2">
      <c r="A58" s="139" t="s">
        <v>119</v>
      </c>
      <c r="B58" s="139" t="s">
        <v>67</v>
      </c>
      <c r="C58" s="141" t="s">
        <v>25</v>
      </c>
      <c r="D58" s="104" t="s">
        <v>55</v>
      </c>
      <c r="E58" s="68" t="s">
        <v>146</v>
      </c>
      <c r="F58" s="126">
        <v>4920</v>
      </c>
    </row>
    <row r="59" spans="1:6" ht="15.75" customHeight="1" outlineLevel="1" x14ac:dyDescent="0.2">
      <c r="A59" s="130"/>
      <c r="B59" s="130"/>
      <c r="C59" s="243" t="s">
        <v>56</v>
      </c>
      <c r="D59" s="56" t="s">
        <v>16</v>
      </c>
      <c r="E59" s="57"/>
      <c r="F59" s="85"/>
    </row>
    <row r="60" spans="1:6" ht="22.5" customHeight="1" outlineLevel="1" thickBot="1" x14ac:dyDescent="0.25">
      <c r="A60" s="136">
        <v>37</v>
      </c>
      <c r="B60" s="121" t="s">
        <v>101</v>
      </c>
      <c r="C60" s="253"/>
      <c r="D60" s="67" t="s">
        <v>98</v>
      </c>
      <c r="E60" s="68" t="s">
        <v>146</v>
      </c>
      <c r="F60" s="126">
        <v>4920</v>
      </c>
    </row>
    <row r="61" spans="1:6" ht="16.5" thickTop="1" thickBot="1" x14ac:dyDescent="0.25">
      <c r="A61" s="27">
        <v>7</v>
      </c>
      <c r="B61" s="27"/>
      <c r="C61" s="28"/>
      <c r="D61" s="29" t="s">
        <v>50</v>
      </c>
      <c r="E61" s="30"/>
      <c r="F61" s="204"/>
    </row>
    <row r="62" spans="1:6" ht="15.75" outlineLevel="1" thickTop="1" x14ac:dyDescent="0.2">
      <c r="A62" s="142"/>
      <c r="B62" s="142"/>
      <c r="C62" s="258" t="s">
        <v>37</v>
      </c>
      <c r="D62" s="111" t="s">
        <v>38</v>
      </c>
      <c r="E62" s="143"/>
      <c r="F62" s="215"/>
    </row>
    <row r="63" spans="1:6" ht="28.5" outlineLevel="1" x14ac:dyDescent="0.2">
      <c r="A63" s="147">
        <v>38</v>
      </c>
      <c r="B63" s="148" t="s">
        <v>86</v>
      </c>
      <c r="C63" s="250"/>
      <c r="D63" s="67" t="s">
        <v>125</v>
      </c>
      <c r="E63" s="68" t="s">
        <v>44</v>
      </c>
      <c r="F63" s="126">
        <v>108</v>
      </c>
    </row>
    <row r="64" spans="1:6" ht="32.25" customHeight="1" outlineLevel="1" x14ac:dyDescent="0.2">
      <c r="A64" s="147">
        <v>39</v>
      </c>
      <c r="B64" s="150" t="s">
        <v>89</v>
      </c>
      <c r="C64" s="249"/>
      <c r="D64" s="67" t="s">
        <v>126</v>
      </c>
      <c r="E64" s="68" t="s">
        <v>58</v>
      </c>
      <c r="F64" s="126">
        <v>24</v>
      </c>
    </row>
    <row r="65" spans="1:8" outlineLevel="1" x14ac:dyDescent="0.2">
      <c r="A65" s="151"/>
      <c r="B65" s="151"/>
      <c r="C65" s="251" t="s">
        <v>39</v>
      </c>
      <c r="D65" s="56" t="s">
        <v>40</v>
      </c>
      <c r="E65" s="152"/>
      <c r="F65" s="55"/>
    </row>
    <row r="66" spans="1:8" ht="28.5" outlineLevel="1" x14ac:dyDescent="0.2">
      <c r="A66" s="147">
        <v>40</v>
      </c>
      <c r="B66" s="148" t="s">
        <v>75</v>
      </c>
      <c r="C66" s="250"/>
      <c r="D66" s="67" t="s">
        <v>106</v>
      </c>
      <c r="E66" s="155" t="s">
        <v>58</v>
      </c>
      <c r="F66" s="216">
        <v>14</v>
      </c>
    </row>
    <row r="67" spans="1:8" ht="30.75" customHeight="1" outlineLevel="1" x14ac:dyDescent="0.2">
      <c r="A67" s="147">
        <v>41</v>
      </c>
      <c r="B67" s="148" t="s">
        <v>75</v>
      </c>
      <c r="C67" s="250"/>
      <c r="D67" s="74" t="s">
        <v>107</v>
      </c>
      <c r="E67" s="157" t="s">
        <v>58</v>
      </c>
      <c r="F67" s="217">
        <v>3</v>
      </c>
    </row>
    <row r="68" spans="1:8" ht="30.75" customHeight="1" outlineLevel="1" x14ac:dyDescent="0.2">
      <c r="A68" s="147">
        <v>42</v>
      </c>
      <c r="B68" s="148"/>
      <c r="C68" s="250"/>
      <c r="D68" s="74" t="s">
        <v>127</v>
      </c>
      <c r="E68" s="157" t="s">
        <v>58</v>
      </c>
      <c r="F68" s="217">
        <v>22</v>
      </c>
    </row>
    <row r="69" spans="1:8" outlineLevel="1" x14ac:dyDescent="0.2">
      <c r="A69" s="147">
        <v>43</v>
      </c>
      <c r="B69" s="148" t="s">
        <v>75</v>
      </c>
      <c r="C69" s="250"/>
      <c r="D69" s="74" t="s">
        <v>128</v>
      </c>
      <c r="E69" s="157" t="s">
        <v>58</v>
      </c>
      <c r="F69" s="217">
        <v>2</v>
      </c>
    </row>
    <row r="70" spans="1:8" ht="28.5" outlineLevel="1" x14ac:dyDescent="0.2">
      <c r="A70" s="147">
        <v>44</v>
      </c>
      <c r="B70" s="160" t="s">
        <v>76</v>
      </c>
      <c r="C70" s="250"/>
      <c r="D70" s="74" t="s">
        <v>100</v>
      </c>
      <c r="E70" s="157" t="s">
        <v>58</v>
      </c>
      <c r="F70" s="217">
        <v>1</v>
      </c>
    </row>
    <row r="71" spans="1:8" ht="19.5" customHeight="1" outlineLevel="1" x14ac:dyDescent="0.2">
      <c r="A71" s="147">
        <v>45</v>
      </c>
      <c r="B71" s="148" t="s">
        <v>76</v>
      </c>
      <c r="C71" s="250"/>
      <c r="D71" s="74" t="s">
        <v>99</v>
      </c>
      <c r="E71" s="157" t="s">
        <v>58</v>
      </c>
      <c r="F71" s="217">
        <v>24</v>
      </c>
    </row>
    <row r="72" spans="1:8" ht="21" customHeight="1" outlineLevel="1" thickBot="1" x14ac:dyDescent="0.25">
      <c r="A72" s="147">
        <v>46</v>
      </c>
      <c r="B72" s="161" t="s">
        <v>77</v>
      </c>
      <c r="C72" s="250"/>
      <c r="D72" s="86" t="s">
        <v>108</v>
      </c>
      <c r="E72" s="162" t="s">
        <v>58</v>
      </c>
      <c r="F72" s="218">
        <v>1</v>
      </c>
      <c r="H72" s="79"/>
    </row>
    <row r="73" spans="1:8" ht="30" thickTop="1" thickBot="1" x14ac:dyDescent="0.25">
      <c r="A73" s="27">
        <v>8</v>
      </c>
      <c r="B73" s="27"/>
      <c r="C73" s="165"/>
      <c r="D73" s="29" t="s">
        <v>51</v>
      </c>
      <c r="E73" s="30"/>
      <c r="F73" s="204"/>
    </row>
    <row r="74" spans="1:8" ht="15.75" outlineLevel="1" thickTop="1" x14ac:dyDescent="0.2">
      <c r="A74" s="166"/>
      <c r="B74" s="166"/>
      <c r="C74" s="247" t="s">
        <v>23</v>
      </c>
      <c r="D74" s="111" t="s">
        <v>35</v>
      </c>
      <c r="E74" s="112"/>
      <c r="F74" s="95"/>
    </row>
    <row r="75" spans="1:8" ht="18.75" customHeight="1" outlineLevel="1" x14ac:dyDescent="0.2">
      <c r="A75" s="121">
        <v>47</v>
      </c>
      <c r="B75" s="121" t="s">
        <v>63</v>
      </c>
      <c r="C75" s="249"/>
      <c r="D75" s="67" t="s">
        <v>129</v>
      </c>
      <c r="E75" s="68" t="s">
        <v>146</v>
      </c>
      <c r="F75" s="126">
        <v>95</v>
      </c>
    </row>
    <row r="76" spans="1:8" ht="12" customHeight="1" outlineLevel="1" x14ac:dyDescent="0.2">
      <c r="A76" s="168"/>
      <c r="B76" s="168"/>
      <c r="C76" s="254" t="s">
        <v>24</v>
      </c>
      <c r="D76" s="170" t="s">
        <v>22</v>
      </c>
      <c r="E76" s="171"/>
      <c r="F76" s="169"/>
    </row>
    <row r="77" spans="1:8" ht="32.25" customHeight="1" outlineLevel="1" x14ac:dyDescent="0.2">
      <c r="A77" s="174">
        <v>48</v>
      </c>
      <c r="B77" s="175" t="s">
        <v>64</v>
      </c>
      <c r="C77" s="255"/>
      <c r="D77" s="176" t="s">
        <v>130</v>
      </c>
      <c r="E77" s="177" t="s">
        <v>58</v>
      </c>
      <c r="F77" s="219">
        <v>7</v>
      </c>
    </row>
    <row r="78" spans="1:8" ht="29.45" customHeight="1" outlineLevel="1" thickBot="1" x14ac:dyDescent="0.25">
      <c r="A78" s="189">
        <v>49</v>
      </c>
      <c r="B78" s="220" t="s">
        <v>78</v>
      </c>
      <c r="C78" s="259"/>
      <c r="D78" s="222" t="s">
        <v>131</v>
      </c>
      <c r="E78" s="223" t="s">
        <v>58</v>
      </c>
      <c r="F78" s="221">
        <v>9</v>
      </c>
      <c r="H78" s="127"/>
    </row>
    <row r="79" spans="1:8" ht="12.75" customHeight="1" x14ac:dyDescent="0.25">
      <c r="A79" s="197"/>
      <c r="B79" s="197"/>
      <c r="C79" s="198"/>
      <c r="D79" s="197"/>
    </row>
    <row r="80" spans="1:8" s="197" customFormat="1" ht="14.1" customHeight="1" x14ac:dyDescent="0.25">
      <c r="A80" s="200"/>
      <c r="B80" s="200"/>
      <c r="C80" s="200"/>
      <c r="D80" s="201"/>
    </row>
    <row r="81" spans="1:4" s="197" customFormat="1" ht="14.1" customHeight="1" x14ac:dyDescent="0.25">
      <c r="A81" s="200"/>
      <c r="B81" s="200"/>
      <c r="C81" s="200"/>
      <c r="D81" s="201"/>
    </row>
    <row r="82" spans="1:4" s="197" customFormat="1" ht="14.1" customHeight="1" x14ac:dyDescent="0.25">
      <c r="A82" s="200"/>
      <c r="B82" s="200"/>
      <c r="C82" s="200"/>
      <c r="D82" s="201"/>
    </row>
    <row r="83" spans="1:4" s="197" customFormat="1" ht="14.1" customHeight="1" x14ac:dyDescent="0.25">
      <c r="A83" s="200"/>
      <c r="B83" s="200"/>
      <c r="C83" s="200"/>
      <c r="D83" s="201"/>
    </row>
    <row r="84" spans="1:4" s="197" customFormat="1" ht="14.1" customHeight="1" x14ac:dyDescent="0.25">
      <c r="A84" s="200"/>
      <c r="B84" s="200"/>
      <c r="C84" s="200"/>
      <c r="D84" s="201"/>
    </row>
    <row r="85" spans="1:4" s="197" customFormat="1" ht="14.1" customHeight="1" x14ac:dyDescent="0.25">
      <c r="A85" s="200"/>
      <c r="B85" s="200"/>
      <c r="C85" s="200"/>
      <c r="D85" s="201"/>
    </row>
    <row r="86" spans="1:4" s="197" customFormat="1" ht="14.1" customHeight="1" x14ac:dyDescent="0.25">
      <c r="A86" s="200"/>
      <c r="B86" s="200"/>
      <c r="C86" s="200"/>
      <c r="D86" s="201"/>
    </row>
    <row r="87" spans="1:4" s="197" customFormat="1" ht="14.1" customHeight="1" x14ac:dyDescent="0.25">
      <c r="A87" s="200"/>
      <c r="B87" s="200"/>
      <c r="C87" s="200"/>
      <c r="D87" s="201"/>
    </row>
    <row r="88" spans="1:4" s="197" customFormat="1" ht="14.1" customHeight="1" x14ac:dyDescent="0.25">
      <c r="A88" s="200"/>
      <c r="B88" s="200"/>
      <c r="C88" s="200"/>
      <c r="D88" s="201"/>
    </row>
    <row r="89" spans="1:4" s="197" customFormat="1" ht="18.75" customHeight="1" x14ac:dyDescent="0.25">
      <c r="A89" s="200"/>
      <c r="B89" s="200"/>
      <c r="C89" s="200"/>
      <c r="D89" s="201"/>
    </row>
    <row r="90" spans="1:4" s="197" customFormat="1" ht="14.1" customHeight="1" x14ac:dyDescent="0.25">
      <c r="A90" s="200"/>
      <c r="B90" s="200"/>
      <c r="C90" s="200"/>
      <c r="D90" s="201"/>
    </row>
    <row r="91" spans="1:4" s="197" customFormat="1" ht="14.1" customHeight="1" x14ac:dyDescent="0.25">
      <c r="A91" s="200"/>
      <c r="B91" s="200"/>
      <c r="C91" s="200"/>
      <c r="D91" s="201"/>
    </row>
    <row r="92" spans="1:4" s="197" customFormat="1" ht="14.1" customHeight="1" x14ac:dyDescent="0.25">
      <c r="A92" s="200"/>
      <c r="B92" s="200"/>
      <c r="C92" s="200"/>
      <c r="D92" s="201"/>
    </row>
    <row r="93" spans="1:4" s="197" customFormat="1" ht="14.1" customHeight="1" x14ac:dyDescent="0.25">
      <c r="A93" s="200"/>
      <c r="B93" s="200"/>
      <c r="C93" s="200"/>
      <c r="D93" s="201"/>
    </row>
    <row r="94" spans="1:4" s="197" customFormat="1" ht="14.1" customHeight="1" x14ac:dyDescent="0.25">
      <c r="A94" s="200"/>
      <c r="B94" s="200"/>
      <c r="C94" s="200"/>
      <c r="D94" s="201"/>
    </row>
    <row r="95" spans="1:4" s="197" customFormat="1" ht="14.1" customHeight="1" x14ac:dyDescent="0.25">
      <c r="A95" s="200"/>
      <c r="B95" s="200"/>
      <c r="C95" s="200"/>
      <c r="D95" s="201"/>
    </row>
    <row r="96" spans="1:4" s="197" customFormat="1" ht="14.1" customHeight="1" x14ac:dyDescent="0.25">
      <c r="A96" s="200"/>
      <c r="B96" s="200"/>
      <c r="C96" s="200"/>
      <c r="D96" s="201"/>
    </row>
    <row r="97" spans="1:4" s="197" customFormat="1" ht="14.1" customHeight="1" x14ac:dyDescent="0.25">
      <c r="A97" s="200"/>
      <c r="B97" s="200"/>
      <c r="C97" s="200"/>
      <c r="D97" s="201"/>
    </row>
    <row r="98" spans="1:4" s="197" customFormat="1" ht="14.1" customHeight="1" x14ac:dyDescent="0.25">
      <c r="A98" s="200"/>
      <c r="B98" s="200"/>
      <c r="C98" s="200"/>
      <c r="D98" s="201"/>
    </row>
    <row r="99" spans="1:4" s="197" customFormat="1" ht="14.1" customHeight="1" x14ac:dyDescent="0.25">
      <c r="A99" s="200"/>
      <c r="B99" s="200"/>
      <c r="C99" s="200"/>
      <c r="D99" s="201"/>
    </row>
    <row r="100" spans="1:4" s="197" customFormat="1" ht="14.1" customHeight="1" x14ac:dyDescent="0.25">
      <c r="A100" s="200"/>
      <c r="B100" s="200"/>
      <c r="C100" s="200"/>
      <c r="D100" s="201"/>
    </row>
    <row r="101" spans="1:4" s="197" customFormat="1" ht="14.1" customHeight="1" x14ac:dyDescent="0.25">
      <c r="A101" s="200"/>
      <c r="B101" s="200"/>
      <c r="C101" s="200"/>
      <c r="D101" s="201"/>
    </row>
    <row r="102" spans="1:4" s="197" customFormat="1" ht="14.1" customHeight="1" x14ac:dyDescent="0.25">
      <c r="A102" s="200"/>
      <c r="B102" s="200"/>
      <c r="C102" s="200"/>
      <c r="D102" s="201"/>
    </row>
    <row r="103" spans="1:4" s="197" customFormat="1" ht="14.1" customHeight="1" x14ac:dyDescent="0.25">
      <c r="A103" s="200"/>
      <c r="B103" s="200"/>
      <c r="C103" s="200"/>
      <c r="D103" s="201"/>
    </row>
    <row r="104" spans="1:4" s="197" customFormat="1" ht="18.75" customHeight="1" x14ac:dyDescent="0.25">
      <c r="A104" s="200"/>
      <c r="B104" s="200"/>
      <c r="C104" s="200"/>
      <c r="D104" s="201"/>
    </row>
    <row r="105" spans="1:4" s="197" customFormat="1" ht="14.1" customHeight="1" x14ac:dyDescent="0.25">
      <c r="A105" s="200"/>
      <c r="B105" s="200"/>
      <c r="C105" s="200"/>
      <c r="D105" s="201"/>
    </row>
    <row r="106" spans="1:4" s="197" customFormat="1" ht="14.1" customHeight="1" x14ac:dyDescent="0.25">
      <c r="A106" s="200"/>
      <c r="B106" s="200"/>
      <c r="C106" s="200"/>
      <c r="D106" s="201"/>
    </row>
    <row r="107" spans="1:4" s="197" customFormat="1" ht="14.1" customHeight="1" x14ac:dyDescent="0.25">
      <c r="A107" s="200"/>
      <c r="B107" s="200"/>
      <c r="C107" s="200"/>
      <c r="D107" s="201"/>
    </row>
    <row r="108" spans="1:4" s="197" customFormat="1" ht="14.1" customHeight="1" x14ac:dyDescent="0.25">
      <c r="A108" s="200"/>
      <c r="B108" s="200"/>
      <c r="C108" s="200"/>
      <c r="D108" s="201"/>
    </row>
    <row r="109" spans="1:4" s="197" customFormat="1" ht="27.95" customHeight="1" x14ac:dyDescent="0.25">
      <c r="A109" s="200"/>
      <c r="B109" s="200"/>
      <c r="C109" s="200"/>
      <c r="D109" s="201"/>
    </row>
    <row r="110" spans="1:4" s="197" customFormat="1" ht="14.1" customHeight="1" x14ac:dyDescent="0.25">
      <c r="A110" s="200"/>
      <c r="B110" s="200"/>
      <c r="C110" s="200"/>
      <c r="D110" s="201"/>
    </row>
    <row r="111" spans="1:4" s="197" customFormat="1" ht="27.95" customHeight="1" x14ac:dyDescent="0.25">
      <c r="A111" s="200"/>
      <c r="B111" s="200"/>
      <c r="C111" s="200"/>
      <c r="D111" s="201"/>
    </row>
    <row r="112" spans="1:4" s="197" customFormat="1" ht="14.1" customHeight="1" x14ac:dyDescent="0.25">
      <c r="A112" s="200"/>
      <c r="B112" s="200"/>
      <c r="C112" s="200"/>
      <c r="D112" s="201"/>
    </row>
    <row r="113" spans="1:4" s="197" customFormat="1" ht="27.95" customHeight="1" x14ac:dyDescent="0.25">
      <c r="A113" s="200"/>
      <c r="B113" s="200"/>
      <c r="C113" s="200"/>
      <c r="D113" s="201"/>
    </row>
    <row r="114" spans="1:4" s="197" customFormat="1" ht="14.1" customHeight="1" x14ac:dyDescent="0.25">
      <c r="A114" s="200"/>
      <c r="B114" s="200"/>
      <c r="C114" s="200"/>
      <c r="D114" s="201"/>
    </row>
    <row r="115" spans="1:4" s="197" customFormat="1" ht="14.1" customHeight="1" x14ac:dyDescent="0.25">
      <c r="A115" s="200"/>
      <c r="B115" s="200"/>
      <c r="C115" s="200"/>
      <c r="D115" s="201"/>
    </row>
    <row r="116" spans="1:4" s="197" customFormat="1" ht="14.1" customHeight="1" x14ac:dyDescent="0.25">
      <c r="A116" s="200"/>
      <c r="B116" s="200"/>
      <c r="C116" s="200"/>
      <c r="D116" s="201"/>
    </row>
    <row r="117" spans="1:4" s="197" customFormat="1" ht="14.1" customHeight="1" x14ac:dyDescent="0.25">
      <c r="A117" s="200"/>
      <c r="B117" s="200"/>
      <c r="C117" s="200"/>
      <c r="D117" s="201"/>
    </row>
    <row r="118" spans="1:4" s="197" customFormat="1" x14ac:dyDescent="0.25">
      <c r="A118" s="200"/>
      <c r="B118" s="200"/>
      <c r="C118" s="200"/>
      <c r="D118" s="201"/>
    </row>
    <row r="119" spans="1:4" s="197" customFormat="1" ht="18.75" customHeight="1" x14ac:dyDescent="0.25">
      <c r="A119" s="200"/>
      <c r="B119" s="200"/>
      <c r="C119" s="200"/>
      <c r="D119" s="201"/>
    </row>
    <row r="120" spans="1:4" s="197" customFormat="1" ht="27.95" customHeight="1" x14ac:dyDescent="0.25">
      <c r="A120" s="200"/>
      <c r="B120" s="200"/>
      <c r="C120" s="200"/>
      <c r="D120" s="201"/>
    </row>
    <row r="121" spans="1:4" s="197" customFormat="1" ht="14.1" customHeight="1" x14ac:dyDescent="0.25">
      <c r="A121" s="200"/>
      <c r="B121" s="200"/>
      <c r="C121" s="200"/>
      <c r="D121" s="201"/>
    </row>
    <row r="122" spans="1:4" s="197" customFormat="1" ht="27.95" customHeight="1" x14ac:dyDescent="0.25">
      <c r="A122" s="200"/>
      <c r="B122" s="200"/>
      <c r="C122" s="200"/>
      <c r="D122" s="201"/>
    </row>
    <row r="123" spans="1:4" s="197" customFormat="1" ht="14.1" customHeight="1" x14ac:dyDescent="0.25">
      <c r="A123" s="200"/>
      <c r="B123" s="200"/>
      <c r="C123" s="200"/>
      <c r="D123" s="201"/>
    </row>
    <row r="124" spans="1:4" s="197" customFormat="1" ht="42" customHeight="1" x14ac:dyDescent="0.25">
      <c r="A124" s="200"/>
      <c r="B124" s="200"/>
      <c r="C124" s="200"/>
      <c r="D124" s="201"/>
    </row>
    <row r="125" spans="1:4" s="197" customFormat="1" ht="14.1" customHeight="1" x14ac:dyDescent="0.25">
      <c r="A125" s="200"/>
      <c r="B125" s="200"/>
      <c r="C125" s="200"/>
      <c r="D125" s="201"/>
    </row>
    <row r="126" spans="1:4" s="197" customFormat="1" ht="14.1" customHeight="1" x14ac:dyDescent="0.25">
      <c r="A126" s="200"/>
      <c r="B126" s="200"/>
      <c r="C126" s="200"/>
      <c r="D126" s="201"/>
    </row>
    <row r="127" spans="1:4" s="197" customFormat="1" ht="14.1" customHeight="1" x14ac:dyDescent="0.25">
      <c r="A127" s="200"/>
      <c r="B127" s="200"/>
      <c r="C127" s="200"/>
      <c r="D127" s="201"/>
    </row>
    <row r="128" spans="1:4" s="197" customFormat="1" ht="14.1" customHeight="1" x14ac:dyDescent="0.25">
      <c r="A128" s="200"/>
      <c r="B128" s="200"/>
      <c r="C128" s="200"/>
      <c r="D128" s="201"/>
    </row>
    <row r="129" spans="1:4" s="197" customFormat="1" ht="27.95" customHeight="1" x14ac:dyDescent="0.25">
      <c r="A129" s="200"/>
      <c r="B129" s="200"/>
      <c r="C129" s="200"/>
      <c r="D129" s="201"/>
    </row>
    <row r="130" spans="1:4" s="197" customFormat="1" ht="14.1" customHeight="1" x14ac:dyDescent="0.25">
      <c r="A130" s="200"/>
      <c r="B130" s="200"/>
      <c r="C130" s="200"/>
      <c r="D130" s="201"/>
    </row>
    <row r="131" spans="1:4" s="197" customFormat="1" ht="14.1" customHeight="1" x14ac:dyDescent="0.25">
      <c r="A131" s="200"/>
      <c r="B131" s="200"/>
      <c r="C131" s="200"/>
      <c r="D131" s="201"/>
    </row>
    <row r="132" spans="1:4" s="197" customFormat="1" ht="14.1" customHeight="1" x14ac:dyDescent="0.25">
      <c r="A132" s="200"/>
      <c r="B132" s="200"/>
      <c r="C132" s="200"/>
      <c r="D132" s="201"/>
    </row>
    <row r="133" spans="1:4" s="197" customFormat="1" ht="14.1" customHeight="1" x14ac:dyDescent="0.25">
      <c r="A133" s="200"/>
      <c r="B133" s="200"/>
      <c r="C133" s="200"/>
      <c r="D133" s="201"/>
    </row>
    <row r="134" spans="1:4" s="197" customFormat="1" ht="27.95" customHeight="1" x14ac:dyDescent="0.25">
      <c r="A134" s="200"/>
      <c r="B134" s="200"/>
      <c r="C134" s="200"/>
      <c r="D134" s="201"/>
    </row>
    <row r="135" spans="1:4" s="197" customFormat="1" ht="14.1" customHeight="1" x14ac:dyDescent="0.25">
      <c r="A135" s="200"/>
      <c r="B135" s="200"/>
      <c r="C135" s="200"/>
      <c r="D135" s="201"/>
    </row>
    <row r="136" spans="1:4" s="197" customFormat="1" ht="14.1" customHeight="1" x14ac:dyDescent="0.25">
      <c r="A136" s="200"/>
      <c r="B136" s="200"/>
      <c r="C136" s="200"/>
      <c r="D136" s="201"/>
    </row>
    <row r="137" spans="1:4" s="197" customFormat="1" ht="14.1" customHeight="1" x14ac:dyDescent="0.25">
      <c r="A137" s="200"/>
      <c r="B137" s="200"/>
      <c r="C137" s="200"/>
      <c r="D137" s="201"/>
    </row>
    <row r="138" spans="1:4" s="197" customFormat="1" ht="14.1" customHeight="1" x14ac:dyDescent="0.25">
      <c r="A138" s="200"/>
      <c r="B138" s="200"/>
      <c r="C138" s="200"/>
      <c r="D138" s="201"/>
    </row>
    <row r="139" spans="1:4" s="197" customFormat="1" ht="14.1" customHeight="1" x14ac:dyDescent="0.25">
      <c r="A139" s="200"/>
      <c r="B139" s="200"/>
      <c r="C139" s="200"/>
      <c r="D139" s="201"/>
    </row>
    <row r="140" spans="1:4" s="197" customFormat="1" ht="14.1" customHeight="1" x14ac:dyDescent="0.25">
      <c r="A140" s="200"/>
      <c r="B140" s="200"/>
      <c r="C140" s="200"/>
      <c r="D140" s="201"/>
    </row>
    <row r="141" spans="1:4" s="197" customFormat="1" ht="42" customHeight="1" x14ac:dyDescent="0.25">
      <c r="A141" s="200"/>
      <c r="B141" s="200"/>
      <c r="C141" s="200"/>
      <c r="D141" s="201"/>
    </row>
    <row r="142" spans="1:4" s="197" customFormat="1" ht="14.1" customHeight="1" x14ac:dyDescent="0.25">
      <c r="A142" s="200"/>
      <c r="B142" s="200"/>
      <c r="C142" s="200"/>
      <c r="D142" s="201"/>
    </row>
    <row r="143" spans="1:4" s="197" customFormat="1" ht="14.1" customHeight="1" x14ac:dyDescent="0.25">
      <c r="A143" s="200"/>
      <c r="B143" s="200"/>
      <c r="C143" s="200"/>
      <c r="D143" s="201"/>
    </row>
    <row r="144" spans="1:4" s="197" customFormat="1" ht="14.1" customHeight="1" x14ac:dyDescent="0.25">
      <c r="A144" s="200"/>
      <c r="B144" s="200"/>
      <c r="C144" s="200"/>
      <c r="D144" s="201"/>
    </row>
    <row r="145" spans="1:4" s="197" customFormat="1" ht="14.1" customHeight="1" x14ac:dyDescent="0.25">
      <c r="A145" s="200"/>
      <c r="B145" s="200"/>
      <c r="C145" s="200"/>
      <c r="D145" s="201"/>
    </row>
    <row r="146" spans="1:4" s="197" customFormat="1" ht="27.95" customHeight="1" x14ac:dyDescent="0.25">
      <c r="A146" s="200"/>
      <c r="B146" s="200"/>
      <c r="C146" s="200"/>
      <c r="D146" s="201"/>
    </row>
    <row r="147" spans="1:4" s="197" customFormat="1" ht="14.1" customHeight="1" x14ac:dyDescent="0.25">
      <c r="A147" s="200"/>
      <c r="B147" s="200"/>
      <c r="C147" s="200"/>
      <c r="D147" s="201"/>
    </row>
    <row r="148" spans="1:4" s="197" customFormat="1" ht="14.1" customHeight="1" x14ac:dyDescent="0.25">
      <c r="A148" s="200"/>
      <c r="B148" s="200"/>
      <c r="C148" s="200"/>
      <c r="D148" s="201"/>
    </row>
    <row r="149" spans="1:4" s="197" customFormat="1" ht="14.1" customHeight="1" x14ac:dyDescent="0.25">
      <c r="A149" s="200"/>
      <c r="B149" s="200"/>
      <c r="C149" s="200"/>
      <c r="D149" s="201"/>
    </row>
    <row r="150" spans="1:4" s="197" customFormat="1" ht="27.95" customHeight="1" x14ac:dyDescent="0.25">
      <c r="A150" s="200"/>
      <c r="B150" s="200"/>
      <c r="C150" s="200"/>
      <c r="D150" s="201"/>
    </row>
    <row r="151" spans="1:4" s="197" customFormat="1" ht="14.1" customHeight="1" x14ac:dyDescent="0.25">
      <c r="A151" s="200"/>
      <c r="B151" s="200"/>
      <c r="C151" s="200"/>
      <c r="D151" s="201"/>
    </row>
    <row r="152" spans="1:4" s="197" customFormat="1" ht="14.1" customHeight="1" x14ac:dyDescent="0.25">
      <c r="A152" s="200"/>
      <c r="B152" s="200"/>
      <c r="C152" s="200"/>
      <c r="D152" s="201"/>
    </row>
    <row r="153" spans="1:4" s="197" customFormat="1" ht="14.1" customHeight="1" x14ac:dyDescent="0.25">
      <c r="A153" s="200"/>
      <c r="B153" s="200"/>
      <c r="C153" s="200"/>
      <c r="D153" s="201"/>
    </row>
    <row r="154" spans="1:4" s="197" customFormat="1" ht="27.95" customHeight="1" x14ac:dyDescent="0.25">
      <c r="A154" s="200"/>
      <c r="B154" s="200"/>
      <c r="C154" s="200"/>
      <c r="D154" s="201"/>
    </row>
    <row r="155" spans="1:4" s="197" customFormat="1" ht="14.1" customHeight="1" x14ac:dyDescent="0.25">
      <c r="A155" s="200"/>
      <c r="B155" s="200"/>
      <c r="C155" s="200"/>
      <c r="D155" s="201"/>
    </row>
    <row r="156" spans="1:4" s="197" customFormat="1" ht="27.95" customHeight="1" x14ac:dyDescent="0.25">
      <c r="A156" s="200"/>
      <c r="B156" s="200"/>
      <c r="C156" s="200"/>
      <c r="D156" s="201"/>
    </row>
    <row r="157" spans="1:4" s="197" customFormat="1" ht="14.1" customHeight="1" x14ac:dyDescent="0.25">
      <c r="A157" s="200"/>
      <c r="B157" s="200"/>
      <c r="C157" s="200"/>
      <c r="D157" s="201"/>
    </row>
    <row r="158" spans="1:4" s="197" customFormat="1" ht="27.95" customHeight="1" x14ac:dyDescent="0.25">
      <c r="A158" s="200"/>
      <c r="B158" s="200"/>
      <c r="C158" s="200"/>
      <c r="D158" s="201"/>
    </row>
    <row r="159" spans="1:4" s="197" customFormat="1" ht="14.1" customHeight="1" x14ac:dyDescent="0.25">
      <c r="A159" s="200"/>
      <c r="B159" s="200"/>
      <c r="C159" s="200"/>
      <c r="D159" s="201"/>
    </row>
    <row r="160" spans="1:4" s="197" customFormat="1" ht="14.1" customHeight="1" x14ac:dyDescent="0.25">
      <c r="A160" s="200"/>
      <c r="B160" s="200"/>
      <c r="C160" s="200"/>
      <c r="D160" s="201"/>
    </row>
    <row r="161" spans="1:4" s="197" customFormat="1" ht="14.1" customHeight="1" x14ac:dyDescent="0.25">
      <c r="A161" s="200"/>
      <c r="B161" s="200"/>
      <c r="C161" s="200"/>
      <c r="D161" s="201"/>
    </row>
    <row r="162" spans="1:4" s="197" customFormat="1" ht="14.1" customHeight="1" x14ac:dyDescent="0.25">
      <c r="A162" s="200"/>
      <c r="B162" s="200"/>
      <c r="C162" s="200"/>
      <c r="D162" s="201"/>
    </row>
    <row r="163" spans="1:4" s="197" customFormat="1" ht="14.1" customHeight="1" x14ac:dyDescent="0.25">
      <c r="A163" s="200"/>
      <c r="B163" s="200"/>
      <c r="C163" s="200"/>
      <c r="D163" s="201"/>
    </row>
    <row r="164" spans="1:4" s="197" customFormat="1" ht="14.1" customHeight="1" x14ac:dyDescent="0.25">
      <c r="A164" s="200"/>
      <c r="B164" s="200"/>
      <c r="C164" s="200"/>
      <c r="D164" s="201"/>
    </row>
    <row r="165" spans="1:4" s="197" customFormat="1" ht="14.1" customHeight="1" x14ac:dyDescent="0.25">
      <c r="A165" s="200"/>
      <c r="B165" s="200"/>
      <c r="C165" s="200"/>
      <c r="D165" s="201"/>
    </row>
    <row r="166" spans="1:4" s="197" customFormat="1" ht="27.95" customHeight="1" x14ac:dyDescent="0.25">
      <c r="A166" s="200"/>
      <c r="B166" s="200"/>
      <c r="C166" s="200"/>
      <c r="D166" s="201"/>
    </row>
    <row r="167" spans="1:4" s="197" customFormat="1" ht="14.1" customHeight="1" x14ac:dyDescent="0.25">
      <c r="A167" s="200"/>
      <c r="B167" s="200"/>
      <c r="C167" s="200"/>
      <c r="D167" s="201"/>
    </row>
    <row r="168" spans="1:4" s="197" customFormat="1" ht="27.95" customHeight="1" x14ac:dyDescent="0.25">
      <c r="A168" s="200"/>
      <c r="B168" s="200"/>
      <c r="C168" s="200"/>
      <c r="D168" s="201"/>
    </row>
    <row r="169" spans="1:4" s="197" customFormat="1" ht="14.1" customHeight="1" x14ac:dyDescent="0.25">
      <c r="A169" s="200"/>
      <c r="B169" s="200"/>
      <c r="C169" s="200"/>
      <c r="D169" s="201"/>
    </row>
    <row r="170" spans="1:4" s="197" customFormat="1" ht="27.95" customHeight="1" x14ac:dyDescent="0.25">
      <c r="A170" s="200"/>
      <c r="B170" s="200"/>
      <c r="C170" s="200"/>
      <c r="D170" s="201"/>
    </row>
    <row r="171" spans="1:4" s="197" customFormat="1" ht="14.1" customHeight="1" x14ac:dyDescent="0.25">
      <c r="A171" s="200"/>
      <c r="B171" s="200"/>
      <c r="C171" s="200"/>
      <c r="D171" s="201"/>
    </row>
    <row r="172" spans="1:4" s="197" customFormat="1" ht="14.1" customHeight="1" x14ac:dyDescent="0.25">
      <c r="A172" s="200"/>
      <c r="B172" s="200"/>
      <c r="C172" s="200"/>
      <c r="D172" s="201"/>
    </row>
    <row r="173" spans="1:4" s="197" customFormat="1" ht="14.1" customHeight="1" x14ac:dyDescent="0.25">
      <c r="A173" s="200"/>
      <c r="B173" s="200"/>
      <c r="C173" s="200"/>
      <c r="D173" s="201"/>
    </row>
    <row r="174" spans="1:4" s="197" customFormat="1" ht="14.1" customHeight="1" x14ac:dyDescent="0.25">
      <c r="A174" s="200"/>
      <c r="B174" s="200"/>
      <c r="C174" s="200"/>
      <c r="D174" s="201"/>
    </row>
    <row r="175" spans="1:4" s="197" customFormat="1" ht="14.1" customHeight="1" x14ac:dyDescent="0.25">
      <c r="A175" s="200"/>
      <c r="B175" s="200"/>
      <c r="C175" s="200"/>
      <c r="D175" s="201"/>
    </row>
    <row r="176" spans="1:4" s="197" customFormat="1" ht="14.1" customHeight="1" x14ac:dyDescent="0.25">
      <c r="A176" s="200"/>
      <c r="B176" s="200"/>
      <c r="C176" s="200"/>
      <c r="D176" s="201"/>
    </row>
    <row r="177" spans="1:4" s="197" customFormat="1" ht="14.1" customHeight="1" x14ac:dyDescent="0.25">
      <c r="A177" s="200"/>
      <c r="B177" s="200"/>
      <c r="C177" s="200"/>
      <c r="D177" s="201"/>
    </row>
    <row r="178" spans="1:4" s="197" customFormat="1" ht="14.1" customHeight="1" x14ac:dyDescent="0.25">
      <c r="A178" s="200"/>
      <c r="B178" s="200"/>
      <c r="C178" s="200"/>
      <c r="D178" s="201"/>
    </row>
  </sheetData>
  <mergeCells count="21">
    <mergeCell ref="A1:F1"/>
    <mergeCell ref="A2:F2"/>
    <mergeCell ref="E4:E6"/>
    <mergeCell ref="F4:F6"/>
    <mergeCell ref="C56:C57"/>
    <mergeCell ref="C11:C19"/>
    <mergeCell ref="C20:C21"/>
    <mergeCell ref="C23:C26"/>
    <mergeCell ref="C27:C28"/>
    <mergeCell ref="C30:C31"/>
    <mergeCell ref="C32:C33"/>
    <mergeCell ref="C38:C39"/>
    <mergeCell ref="C40:C41"/>
    <mergeCell ref="C47:C48"/>
    <mergeCell ref="C49:C51"/>
    <mergeCell ref="C53:C54"/>
    <mergeCell ref="C59:C60"/>
    <mergeCell ref="C62:C64"/>
    <mergeCell ref="C65:C72"/>
    <mergeCell ref="C74:C75"/>
    <mergeCell ref="C76:C7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Ofertowy</vt:lpstr>
      <vt:lpstr>Przedmiar</vt:lpstr>
      <vt:lpstr>Ofertowy!Tytuły_wydruku</vt:lpstr>
      <vt:lpstr>Przedmiar!Tytuły_wydruku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Wieszczeciński</dc:creator>
  <cp:keywords/>
  <dc:description/>
  <cp:lastModifiedBy>Patrycja Czaja</cp:lastModifiedBy>
  <cp:lastPrinted>2023-11-21T07:10:46Z</cp:lastPrinted>
  <dcterms:created xsi:type="dcterms:W3CDTF">2004-04-13T06:47:34Z</dcterms:created>
  <dcterms:modified xsi:type="dcterms:W3CDTF">2023-11-29T12:06:41Z</dcterms:modified>
  <cp:category/>
</cp:coreProperties>
</file>