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Wykaz netto" sheetId="1" r:id="rId1"/>
    <sheet name="Arkusz1" sheetId="2" r:id="rId2"/>
  </sheets>
  <definedNames/>
  <calcPr fullCalcOnLoad="1"/>
</workbook>
</file>

<file path=xl/sharedStrings.xml><?xml version="1.0" encoding="utf-8"?>
<sst xmlns="http://schemas.openxmlformats.org/spreadsheetml/2006/main" count="542" uniqueCount="264">
  <si>
    <t>lp</t>
  </si>
  <si>
    <t>Wykaz przedmiotów zamówienia</t>
  </si>
  <si>
    <t>Opis przedmiotu zamówienia</t>
  </si>
  <si>
    <t>Cena jednostkowa brutto zł</t>
  </si>
  <si>
    <t>1.</t>
  </si>
  <si>
    <t>Grabie ogrodnicze z trzonkiem</t>
  </si>
  <si>
    <t>Grabie ogrodnicze, metalowe, o wysokiej wytrzymałości, z solidnym, drewnianym trzonkiem. Szerokość głowicy 40-45 cm, 16-zębne.</t>
  </si>
  <si>
    <t>2.</t>
  </si>
  <si>
    <t>Kij do mopa</t>
  </si>
  <si>
    <t>Długość 120-130 cm, gwintowany, przeznaczony i dopasowany do przedmiotu zamówienia opisanego i wyszczególnionego w pozycji nr 12 (mop sznurkowy)</t>
  </si>
  <si>
    <t>3.</t>
  </si>
  <si>
    <t>Kij do szczotki</t>
  </si>
  <si>
    <t>Długość 120-130 cm, drewniany, mocny, zakończony gwintem.</t>
  </si>
  <si>
    <t>4.</t>
  </si>
  <si>
    <t>Kij do szczotki ulicówki</t>
  </si>
  <si>
    <t>Długość 140-150 cm, drewniany, mocny, zakończony gwintem,  przeznaczony i dopasowany do przedmiotu zamówienia opisanego i wyszczególnionego w pozycji nr 38 (szczotka ulicówka do zamiatania)</t>
  </si>
  <si>
    <t>5.</t>
  </si>
  <si>
    <t>Łopata do śniegu</t>
  </si>
  <si>
    <t>Wytrzymała łopata do śniegu o aluminiowej głowicy, trzon drewniany, plastikowa rękojeść. Szerokość 45-50 cm.</t>
  </si>
  <si>
    <t>6.</t>
  </si>
  <si>
    <t>Łopata piaskowa</t>
  </si>
  <si>
    <t>Łopata piaskowa z drewnianym trzonkiem, wytrzymała na zużycie. Szerokość 20 - 25 cm, długość trzonka 125-135 cm.</t>
  </si>
  <si>
    <t>7.</t>
  </si>
  <si>
    <t>Miotła brzozowa</t>
  </si>
  <si>
    <t>Miotła brzozowa, gęsta, wysokośc 80-100 cm, wiązana trzykrotnie drutem , do pracy na otwartym terenie.</t>
  </si>
  <si>
    <t>8.</t>
  </si>
  <si>
    <t>Mop pętelkowy</t>
  </si>
  <si>
    <t>Mop płaski (nakładka) do stelaża, pętelkowy, z kieszeniami i z tasiemką z jednej strony, kolor biały, długość 40 cm, wykonany z bawełny i poliestru, odporny na kwasy i ługi, do wielokrotnego użytku.</t>
  </si>
  <si>
    <t>9.</t>
  </si>
  <si>
    <t>Mop płaski (nakładka) do stelaża, pętelkowy, z trapezowymi zakładkami z dwóch stron, kolor biały, długość 40 cm, wykonany z bawełny i poliestru, odporny na kwasy i ługi, do wielokrotnego użytku.</t>
  </si>
  <si>
    <t>10.</t>
  </si>
  <si>
    <t>Mop sznurkowy</t>
  </si>
  <si>
    <t>Mop sznurkowy - końcówka. Wykonany z bawełnianego sznurka o gęstym splocie, wytrzymały i chłonny długość 27 - 30 cm (waga 270 - 300 g), mocowany do kija za pomocą gwintu, przeznaczony i dopasowany do przedmiotu zamówienia opisanego i wyszczególnionego w pozycji nr 62 (wiadro z wyciskaczem).</t>
  </si>
  <si>
    <t>11.</t>
  </si>
  <si>
    <t>Papier toaletowy</t>
  </si>
  <si>
    <t>Papier toaletowy typu Jumbo. Dobrej jakości papier toaletowy do codziennego użytku, nadający się do każdej toalety publicznej, z włókien mieszanych, biały, miękki, dwuwarstwowy, średnica tulei 6,1 cm, średnica roli 18 cm, wysokość roli 8,8 cm, ilość listków 600, długość roli 150 m. Musi posiadać atest PZH. Producent musi posiadać ważny certyfikat ISO 9001 oraz ISO 14001.</t>
  </si>
  <si>
    <t>12.</t>
  </si>
  <si>
    <t xml:space="preserve">Papier toaletowy </t>
  </si>
  <si>
    <t>Papier toaletowy typu Jumbo, szary, jednowarstwowy, z wysokiej jakości makulatury, gramatura 1 x 27 g/m2, długość min. 150 m, średnica rolki 18 cm, wysokość rolki 8,8 cm, średnica tulei max 6,1 cm. Musi posiadać Atest PZH. Producent musi posiadać ważny Certyfikat ISO 9001 i ISO 14001</t>
  </si>
  <si>
    <t>13.</t>
  </si>
  <si>
    <t>Papier toaletowy makulaturowy w banderoli (opak. 64 sztuki); kolor naturalny, długość wstęgi min 36m; gramatura 35g/m2 (+/-), wysokość rolki min 90mm, ilość warstw 1, Producent musi posiadać ważny Certyfikat ISO 9001.</t>
  </si>
  <si>
    <t>14.</t>
  </si>
  <si>
    <t>Ręczniki papierowe</t>
  </si>
  <si>
    <t>Wykonany z celulozy 100%, 2 warstwowy, wysokość rolki 22 cm, średnica rolki 18 -18,5 cm, średnica tulei max 4,5 cm, długość rolki min 60 m. Listkowany, perforowany.</t>
  </si>
  <si>
    <t>15.</t>
  </si>
  <si>
    <t>Ręczniki papierowe składanka</t>
  </si>
  <si>
    <t>Pojedyncze ręczniki papierowe, gofrowane, składane w Z, kolor zielony, wymiary ręcznika w przybliżeniu (+/- 2 cm) 25 x23 cm, opakowanie handlowe – karton zawierający 4000 szt. ręczników (pakowanych 20 paczek po 200 szt.)</t>
  </si>
  <si>
    <t>16.</t>
  </si>
  <si>
    <t>Rękawice gumowe</t>
  </si>
  <si>
    <t>Materiał: wewnętrzna powierzchnia pokryta flokiem ułatwiającym zakładanie i zdejmowanie rękawic oraz zapobiegającym poceniu się rąk w czasie użytkowania, część chwytna o chropowatej strukturze zapewniającej lepszą przyczepność, odporne na rozciąganie, odporne na detergenty i środki piorące. Rozmiar S, M, L</t>
  </si>
  <si>
    <t>17.</t>
  </si>
  <si>
    <t>Stelaż do mopa pętelkowego</t>
  </si>
  <si>
    <t>Stelaż do mopa pętelkowego płaskiego, wymiary 40 x 11 cm, z trwałego i wytrzymałego tworzywa sztucznego, przeznaczony i dopasowany do przedmiotu zamówienia opisanego i wyszczególnionego w pozycji nr 8 lub 9</t>
  </si>
  <si>
    <t>18.</t>
  </si>
  <si>
    <t>Szczotka do wc</t>
  </si>
  <si>
    <t>Szczotka do muszli wc ze stojakiem, wyposażona w plastikowy uchwyt</t>
  </si>
  <si>
    <t>19.</t>
  </si>
  <si>
    <t>Szczotka do szorowania podłogi z kijem</t>
  </si>
  <si>
    <t>Szczotka z kijem do szorowania podłogi o twardym włosiu przeznaczona do czyszczenia wszystkich rodzajów powierzchni. Szerokość szczotki 30-40 cm.</t>
  </si>
  <si>
    <t>20.</t>
  </si>
  <si>
    <t>Szczotka do zamiatania końcówka</t>
  </si>
  <si>
    <t>Szerokość 30 cm, korpus drewniany, rodzaj włosia naturalne, sposób mocowania na kiju: gwint, kąt prosty.</t>
  </si>
  <si>
    <t>21.</t>
  </si>
  <si>
    <t>Szerokość 40 cm, korpus drewniany, rodzaj włosia naturalne, sposób mocowania na kiju: gwint, kąt prosty.</t>
  </si>
  <si>
    <t>22.</t>
  </si>
  <si>
    <t>Szczotka ryżowa do szorowania</t>
  </si>
  <si>
    <t>Szczotka ryżowa do szorowania ręcznego, rękojeść drewniana lub plastikowa, włosie plastikowe. Wymiary: ok. 20 cm x 6 cm (+/- 2 cm).</t>
  </si>
  <si>
    <t>23.</t>
  </si>
  <si>
    <t>Szczotka ulicówka do zamiatania</t>
  </si>
  <si>
    <t>Szerokość 50 cm, korpus drewniany, rodzaj włosia sztuczne (PET, PCV, PPN), sposób mocowania na kiju: osadzana we wzmacnianym, metalowym mocowaniu, zabezpieczana wkrętem.</t>
  </si>
  <si>
    <t>24.</t>
  </si>
  <si>
    <t>Ścierka do podłogi</t>
  </si>
  <si>
    <t>Ścierka bawełniana, kolor biały, właściwości: włóknina przeszywana, dobra nasiąkliwość, wymiary 60 x 80 cm (+/- 5 cm)</t>
  </si>
  <si>
    <t>25.</t>
  </si>
  <si>
    <t>Ścierki do kurzu</t>
  </si>
  <si>
    <t>Wzmocnione, przeznaczone do profesjonalnego zastosowania, chłonne, odporne na ścieranie, wielkość 40 x 40 cm (+/- 1 cm), pakowane po 5 sztuk.</t>
  </si>
  <si>
    <t>26.</t>
  </si>
  <si>
    <t>Trzonek aluminiowy do stelaża</t>
  </si>
  <si>
    <t>Wykonany z aluminium, długość 130-140 cm, przeznaczony i przystosowany do przedmiotu zamówienia opisanego i wyszczególnionego w pozycji nr 17 (stelaż do mopa pętelkowego)</t>
  </si>
  <si>
    <t>27.</t>
  </si>
  <si>
    <t>Trzonek do miotły brzozowej</t>
  </si>
  <si>
    <t>Trzonek drewniany do miotły brzozowej.</t>
  </si>
  <si>
    <t>28.</t>
  </si>
  <si>
    <t>Wiadro z wyciskaczem</t>
  </si>
  <si>
    <t>Wiadro o pojemności 13-15 l, do mopa z wyciskaczem, wykonane z wysokiej jakości tworzywa, bardzo wytrzymałe, wyposażone w uniwersalny wyciskacz do mopa sznurkowego oraz wzmocnioną, plastikową rączkę.</t>
  </si>
  <si>
    <t>29.</t>
  </si>
  <si>
    <t>Worki na odpady</t>
  </si>
  <si>
    <t>Jednorazowe worki na śmieci o pojemności 35 l, z cienkiej folii o grubości co najmniej 0,006 mm, mocne i wytrzymałe, perforacja ułatwiająca bezproblemowe odrywanie worków, ilość sztuk w rolce 50 szt.</t>
  </si>
  <si>
    <t>30.</t>
  </si>
  <si>
    <t>Jednorazowe worki na śmieci o pojemności 60 l, z cienkiej folii o grubości co najmniej 0,006 mm, mocne i wytrzymałe, perforacja ułatwiająca bezproblemowe odrywanie worków, ilość sztuk w rolce 50 szt.</t>
  </si>
  <si>
    <t>31.</t>
  </si>
  <si>
    <t>Jednorazowe worki na śmieci o pojemności 70 l, z folii o grubości co najmniej 0,016 mm, mocne i wytrzymałe, perforacja ułatwiająca bezproblemowe odrywanie worków, ilość sztuk w rolce 50 szt., kolor czarny</t>
  </si>
  <si>
    <t>32.</t>
  </si>
  <si>
    <t>Jednorazowe worki na śmieci o pojemności 120 l, mocne i wytrzymałe, grubość folii co najmniej 0,020 mm, perforacja umożliwiająca bezproblemowe odrywanie worków, ilość sztuk w rolce 25 szt.</t>
  </si>
  <si>
    <t>33.</t>
  </si>
  <si>
    <t>Jednorazowe worki na śmieci o pojemności 160 l, mocne i wytrzymałe, grubość folii co najmniej 0,030 mm, perforacja umożliwiająca bezproblemowe odrywanie worków, ilość sztuk w rolce 25 szt.</t>
  </si>
  <si>
    <t>34.</t>
  </si>
  <si>
    <t>Jednorazowe worki na śmieci o pojemności 60 l, z cienkiej folii o grubości co najmniej 0,006 mm, mocne i wytrzymałe, perforacja ułatwiająca bezproblemowe odrywanie worków, ilość sztuk w rolce 50 szt. Kolor czerwony.</t>
  </si>
  <si>
    <t>35.</t>
  </si>
  <si>
    <t>Jednorazowe worki na śmieci o pojemności 120 l, mocne i wytrzymałe, grubość folii co najmniej 0,20 mm, perforacja umożliwiająca bezproblemowe odrywanie worków, ilość sztuk w rolce 25 szt., kolor czerwony.</t>
  </si>
  <si>
    <t>36.</t>
  </si>
  <si>
    <t>Jednorazowe worki na śmieci o pojemności 120 l, mocne i wytrzymałe, grubość folii co najmniej 0,20 mm, perforacja umożliwiająca bezproblemowe odrywanie worków, ilość sztuk w rolce 25 szt., kolor żółty.</t>
  </si>
  <si>
    <t>37.</t>
  </si>
  <si>
    <t>Jednorazowe worki na śmieci o pojemności 120 l, mocne i wytrzymałe, grubość folii co najmniej 0,20 mm, perforacja umożliwiająca bezproblemowe odrywanie worków, ilość sztuk w rolce 25 szt., kolor niebieski.</t>
  </si>
  <si>
    <t>38.</t>
  </si>
  <si>
    <t>Zgarniacz wody z trzonkiem</t>
  </si>
  <si>
    <t xml:space="preserve">Narzędzie umożliwiające szybkie i wygodne usuwanie wody i innych cieczy oraz większych drobin brudu z wszelkich gładkich powierzchni. Szerokość 35-45 cm. W zestawie z trzonkiem. </t>
  </si>
  <si>
    <t>39.</t>
  </si>
  <si>
    <t xml:space="preserve">Narzędzie umożliwiające szybkie i wygodne usuwanie wody i innych cieczy oraz większych drobin brudu z wszelkich gładkich powierzchni. Szerokość 50-60 cm. W zestawie z trzonkiem. </t>
  </si>
  <si>
    <t>40.</t>
  </si>
  <si>
    <t>Zmiotka z szufelką</t>
  </si>
  <si>
    <t>Wykonane z tworzywa sztucznego, wykonane w sposób pozwalający na łatwe zbieranie zabrudzeń z powierzchni.</t>
  </si>
  <si>
    <t>41.</t>
  </si>
  <si>
    <t>Zmywak/druciak</t>
  </si>
  <si>
    <t>Stalowy, duży, 40-45 g, do szorowania dużych powierzchni, nie powodujący zarysowań.</t>
  </si>
  <si>
    <t>42.</t>
  </si>
  <si>
    <t>Zmywak/gąbka</t>
  </si>
  <si>
    <t>Duże A5, pakowane po 5 szt., wzmocnione, posiadające jedną stronę twardą i chropowatą do usuwania spieczonych zabrudzeń, drugą stronę miękką (gąbka)</t>
  </si>
  <si>
    <t>43.</t>
  </si>
  <si>
    <t>Mleczko do czyszczenia</t>
  </si>
  <si>
    <t>Mleczko do czyszczenia z mikrogranulkami do usuwania tłustych, kamiennych i innych zanieczyszczeń z powierzchni ceramicznych, szklanych, gumy i tworzywa sztucznego. Zawierające węglan sodu, sole mineralne, związki wybielające na bazie chloru. Opakowanie 1001g. Producent musi posiadać ważny certyfikat systemu zarządzania jakością ISO 9001</t>
  </si>
  <si>
    <t>44.</t>
  </si>
  <si>
    <t>Mydło w płynie</t>
  </si>
  <si>
    <t>Mydło w płynie - skuteczny środek myjący, przeznaczony do codziennego użytku. Gęste, kremowe o neutralnym PH. Zawierające glicerynę i Kopolimer styrenowo-akrylowy. Opakowanie o pojemności 5 l (dopuszcza się 5 kg)
Producent musi posiadać ważny certyfikat ISO 22716</t>
  </si>
  <si>
    <t>45.</t>
  </si>
  <si>
    <t>Odkamieniacz</t>
  </si>
  <si>
    <t>Płyn do odkamieniania zalecany do czajników, grzałek, ekspresów do kawy, a także urządzeń sanitarnych (zlewów i brodzików), a ponadto wszelkich powierzchni niklowanych, chromowanych stalowych i miedzianych. Oprócz działania odkamieniającego musi nabłyszczać myte powierzchnie jednocześnie nie powodując ich uszkodzenia. Pojemność 1 l. Producent musi posiadać ważny certyfikat ISO 22716</t>
  </si>
  <si>
    <t>46.</t>
  </si>
  <si>
    <t>Płyn  do mycia naczyń</t>
  </si>
  <si>
    <t>Płyn / balsam do mycia naczyń chroniący skórę przed wysuszeniem i podrażnieniami (receptura wzbogacona kompleksem witamin A,E,F,H), o neutralnym pH, preparat ulegający biodegradacji, różne zapachy, posiadający dobre właściwości myjące oraz wysoką zdolność do emulgowania tłuszczów,  opakowanie 1 kg. Musi posiadać atest PZH. Producent musi posiadać ważny Certyfikat ISO 9001 oraz Certyfikat BRC. 
Producent musi posiadać ważny Certyfikat ISO 9001 oraz Certyfikat BRC.</t>
  </si>
  <si>
    <t>47.</t>
  </si>
  <si>
    <t>Płyn / balsam do mycia naczyń chroniący skórę przed wysuszeniem i podrażnieniami (receptura wzbogacona kompleksem witamin A,E,F,H), o neutralnym pH, preparat ulegający biodegradacji, różne zapachy, posiadający dobre właściwości myjące oraz wysoką zdolność do emulgowania tłuszczów,  opakowanie 5 kg. Musi posiadać atest PZH. Producent musi posiadać ważny Certyfikat ISO 9001 oraz Certyfikat BRC.
Producent musi posiadać ważny Certyfikat ISO 9001 oraz Certyfikat BRC.</t>
  </si>
  <si>
    <t>48.</t>
  </si>
  <si>
    <t>Płyn do mycia szyb</t>
  </si>
  <si>
    <t xml:space="preserve">Płyn do mycia szkła, luster, płytek ceramicznych, stali nierdzewnej, glazury,szyb samochodowych. Zawierający biodegradowalne i nieszkodliwe dla środowiska składniki. Wymagana obecność silikonu ułatwiająca czyszczenie szyb i mycie innych zabrudzonych powierzchni (płyn łatwo rozprowadzający się po powierzchni i nie pozostawiający smug). Skład : etanol, propanol-2-ol do 3%; PPG-2 METHYL ETHER;D-glukozyd heksylowy;C9-11 PARETH-3;p-kumenosulfonian sodowy. Producent musi posiadać ważny ceftyfikat bezpieczeństwa produktu IFS HCP i certyfikat GMP . Opakowanie 750 ml ze spryskiwaczem </t>
  </si>
  <si>
    <t>49.</t>
  </si>
  <si>
    <t>Płyn do mycia szkła, luster, płytek ceramicznych, stali nierdzewnej, glazury,szyb samochodowych. Zawierający biodegradowalne i nieszkodliwe dla środowiska składniki. Wymagana obecność silikonu ułatwiająca czyszczenie szyb i mycie innych zabrudzonych powierzchni (płyn łatwo rozprowadzający się po powierzchni i nie pozostawiający smug). Skład : etanol, propanol-2-ol do 3%; PPG-2 METHYL ETHER;D-glukozyd heksylowy;C9-11 PARETH-3;p-kumenosulfonian sodowy. Producent musi posiadać ważny ceftyfikat bezpieczeństwa produktu IFS HCP i certyfikat GMP . Opakowanie kanister 5 l.</t>
  </si>
  <si>
    <t>50.</t>
  </si>
  <si>
    <t>Preparat do czyszczenia skanerów (w zestawie ze ściereczką)</t>
  </si>
  <si>
    <t>Preparat do czyszczenia ekranów dotykowych oraz innych powierzchni szklanych w urządzeniach elektronicznych, takich jak: skanery, optyka foto/video itp., usuwający plamy brudu i tłuszczu ze szklanych powierzchni urządzeń, nie zawierający w swoim składzie alkoholu, ani substancji pochodzenia petrochemicznego. Opakowanie: butelka spray poj. min. 200 ml. W komplecie ze ściereczką z mikrofibry.</t>
  </si>
  <si>
    <t>51.</t>
  </si>
  <si>
    <t>Proszek do czyszczenia</t>
  </si>
  <si>
    <t>Proszek do czyszczenia łączący w sobie skuteczność w usuwaniu zaschniętego brudu i tłuszczu z delikatnością dla czyszczonych powierzchni. Skuteczny dzięki drobnoziarnistej substancji, bez zarysowań musi przywracać blask czyszczonym powierzchniom. Przeznaczony do czyszczenia wszystkich powierzchni emaliowanych, ceramicznych i chromowanych w kuchni oraz w łazience (kuchenki, zlewy, blaty kuchenne, kafelki, wanny). Opakowanie 1 kg.</t>
  </si>
  <si>
    <t>52.</t>
  </si>
  <si>
    <t>Proszek do prania</t>
  </si>
  <si>
    <r>
      <rPr>
        <sz val="12"/>
        <rFont val="Times New Roman"/>
        <family val="1"/>
      </rPr>
      <t>Proszek do prania uniwersalny. Musi usuwać plamy ze wszystkich rodzajów i kolorów tkanin, nie może odbarwiać kolorów na tkaninach, musi nadawać praniu przyjemny zapach. Zakres temperatur prania od 30</t>
    </r>
    <r>
      <rPr>
        <vertAlign val="superscript"/>
        <sz val="8"/>
        <rFont val="Times New Roman"/>
        <family val="1"/>
      </rPr>
      <t xml:space="preserve">o </t>
    </r>
    <r>
      <rPr>
        <sz val="8"/>
        <rFont val="Times New Roman"/>
        <family val="1"/>
      </rPr>
      <t>C do 90</t>
    </r>
    <r>
      <rPr>
        <vertAlign val="superscript"/>
        <sz val="8"/>
        <rFont val="Times New Roman"/>
        <family val="1"/>
      </rPr>
      <t>o</t>
    </r>
    <r>
      <rPr>
        <sz val="8"/>
        <rFont val="Times New Roman"/>
        <family val="1"/>
      </rPr>
      <t xml:space="preserve"> C. Opakowanie 3 kg.</t>
    </r>
  </si>
  <si>
    <t>53.</t>
  </si>
  <si>
    <t>Sól do zmywarki</t>
  </si>
  <si>
    <t>Środek usuwajacy z wody związki wapnia i zapobiegający powstawaniu osadów wapiennych, plam i nacieków na naczyniach oraz chroniący zmywarkę przed osadzaniem się kamienia. Wielkość kryształków soli zgodna z zaleceniami producentów zmywarek. Kryształki soli nie mogą zbrylać się i muszą ulegać całkowitemu rozpuszczeniu. Produkt musi pasować do każdego rodzaju zmywarek i każdego typu wody. Opakowanie 1,5 kg.</t>
  </si>
  <si>
    <t>54.</t>
  </si>
  <si>
    <t>Sól drogowa</t>
  </si>
  <si>
    <t>Sól drogowa rozpuszczająca śnieg i lód na drogach, chodnikach, parkingach i in. Pakowana w worki o wadze 25 kg.</t>
  </si>
  <si>
    <t>55.</t>
  </si>
  <si>
    <t>Środek do czyszczenia i pielęgnacji mebli</t>
  </si>
  <si>
    <t>Środek skutecznie pielęgnujący i chroniący meble przed codziennym zabrudzeniem. Unikalna formuła zawierająca naturalny wosk oraz substancje pielęgnujące, dzięki którym doskonale usuwa codzienne zabrudzenia, m.in. plamy, ślady palców oraz kurz. Nadający połysk czyszczonym powierzchniom, pozostawiający delikatny zapach i nie pozostawiający smug. Producent musi posiadać ważny Certyfikat ISO 22716. Opakowanie: spray min. 300 ml.</t>
  </si>
  <si>
    <t>56.</t>
  </si>
  <si>
    <t>Środek do dezynfekcji i pielęgnacji sanitariatów z chlorem</t>
  </si>
  <si>
    <t>Zagęszczony płyn czyszcząco - dezynfekujący na bazie chloru, niszczący bakterie, wirusy  i grzyby, z funkcją wybielania i zapobiegania osadzaniu się osadu kamiennego (min. 4 warianty zapachowe)  pojemność 750 ml; gęstość względna 1,0-1,2/cm3; podchloryn sodu 4,0-5,0/100g; wodorotlenek sodu 0,5-2,0%; producent musi posiadać wdrożony system zarządzania jakością 9001:2015; oraz pozwolenie Ministra Zdrowia na obrót preparatem biobójczym w zakresie bakterii , wirusów i grzybów, Odczyn PH min 12</t>
  </si>
  <si>
    <t>57.</t>
  </si>
  <si>
    <t>Zagęszczony płyn czyszcząco - dezynfekujący na bazie chloru, niszczący drobnoustroje, z funkcją wybielania i zapobiegania osadzaniu się osadu kamiennego (min. 4 warianty zapachowe), gęstość względna 1,0-1,2/cm3; podchloryn sodu 4,0-5,0/100g; wodorotlenek sodu 0,5-2,0%. Musi posiadać pozwolenie Ministra Zdrowia na obrót preparatem biobójczym. PH min. 12. Pojemność 5 L.</t>
  </si>
  <si>
    <t>58.</t>
  </si>
  <si>
    <t>Środek do mycia elementów ze stali</t>
  </si>
  <si>
    <t>Do konserwacji elementów ze stali nierdzewnej gładkiej, błyszczącej oraz metali kolorowych, a także ich stopów. Zalecany do wind, balustrad, parapetów, klamek, listew ochronnych, gzymsów, podestów. Musi nadawać połysk, chronić przed nadmiernym utlenieniem i zabrudzeniem. Opakowanie: butelka ze spryskiwaczem, pojemność 500 ml.</t>
  </si>
  <si>
    <t>59.</t>
  </si>
  <si>
    <t>Środek do mycia hal warsztatowych</t>
  </si>
  <si>
    <t xml:space="preserve">Skoncentrowany alkaliczny środek czyszczący przeznaczony do mycia wszelkich powierzchni o charakterze przemysłowym, łatwo usuwający zabrudzenia olejami, smarami, tłuszczami. Przeznaczony do mycia powierzchni przemysłowych takich jak hale produkcyjne, hale warsztatowe. Opakowanie o pojemności 5 l. </t>
  </si>
  <si>
    <t>60.</t>
  </si>
  <si>
    <t>Środek do mycia podłóg</t>
  </si>
  <si>
    <t>Skoncentrowany uniwersalny, niskopieniący, neutralny preparat o przyjemnym zapachu. Musi posiadać właściwości myjąco – pielęgnacyjne, nie może pozostawiać smug. Bezpieczny dla każdego rodzaju powierzchni, nie może zawierać substancji żrących ani silnych rozpuszczalników. Przeznaczony do wszystkich powierzchni matowych i półmatowych o dużej chłonności oraz do pielęgnacji wypraw polimerowych. Zastosowanie: wodoodporne posadzki z płytek ceramicznych, kamień drewno lakierowane, korek, PCV, linoleum inne tworzywa sztuczne i naturalne. Do zastosowania ręcznego jak i maszynowego. Pojemność 1 l.</t>
  </si>
  <si>
    <t>61.</t>
  </si>
  <si>
    <t>Skoncentrowany uniwersalny, niskopieniący, neutralny preparat o przyjemnym zapachu. Musi posiadać właściwości myjąco – pielęgnacyjne, nie może pozostawiać smug. Bezpieczny dla każdego rodzaju powierzchni, nie może zawierać substancji żrących ani silnych rozpuszczalników. Przeznaczony do wszystkich powierzchni matowych i półmatowych o dużej chłonności oraz do pielęgnacji wypraw polimerowych. Zastosowanie: wodoodporne posadzki z płytek ceramicznych, kamień drewno lakierowane, korek, PCV, linoleum inne tworzywa sztuczne i naturalne. Do zastosowania ręcznego jak i maszynowego. Pojemność 5 l.</t>
  </si>
  <si>
    <t>62.</t>
  </si>
  <si>
    <t>Środek do mycia powierzchni wodoodpornych i sanitariatów</t>
  </si>
  <si>
    <t>Skoncentrowany uniwersalny kwaśny środek czyszczący do mycia powierzchni kuchennych i łazienkowych. Do stosowania przy czyszczeniu powierzchni PCV, lastrico, terakoty, glazury, oraz kuchenek, umywalek,muszli klozetowych, pisuarów, kabin prysznicowych, armatury łazienkowej. Opakowanie: butelka o pojemności 1 l.</t>
  </si>
  <si>
    <t>63.</t>
  </si>
  <si>
    <t>Skoncentrowany uniwersalny kwaśny środek czyszczący do mycia powierzchni kuchennych i łazienkowych. Do stosowania przy czyszczeniu powierzchni PCV, lastrico, terakoty, glazury, oraz kuchenek, umywalek,muszli klozetowych, pisuarów, kabin prysznicowych, armatury łazienkowej. Opakowanie o pojemności 5 l.</t>
  </si>
  <si>
    <t>64.</t>
  </si>
  <si>
    <t>Środek do usuwania powłok ochronnych</t>
  </si>
  <si>
    <t>Skoncentrowany środek do gruntownego czyszczenia powierzchni wodoodpornych do usuwania powłok ochronnych (polimerowych, woskowych, past) do zastosowania ręcznego jak i maszynowego. Bezpieczny dla powierzchni takich jak linoleum, korek, tarket. Pojemność 1 l.</t>
  </si>
  <si>
    <t>65.</t>
  </si>
  <si>
    <t>Skoncentrowany środek do gruntownego czyszczenia powierzchni wodoodpornych do usuwania powłok ochronnych (polimerowych, woskowych, past) do zastosowania ręcznego jak i maszynowego. Bezpieczny dla powierzchni takich jak linoleum, korek, tarket. Pojemność 5 l.</t>
  </si>
  <si>
    <t>66.</t>
  </si>
  <si>
    <t>Tabletki do zmywarki</t>
  </si>
  <si>
    <t>Tabletki do zmywarek zapewniające czystość i połysk, usuwające trudne do usunięcia zabrudzenia i osady oraz zaschnięte resztki jedzenia. Opakowanie: min. 30 szt.</t>
  </si>
  <si>
    <t>67.</t>
  </si>
  <si>
    <t>Udrażniacz do rur</t>
  </si>
  <si>
    <t>Żel do udrażniania rur w zlewach i wannach. Wysoce skuteczny przy usuwaniu zatorów i złogów tłuszczu oraz innych substancji pochodzenia organicznego, które gromadzą się w rurach odpływowych i kolankach. Musi rozpuszczać tłuszcz, włosy, odpady kuchenne, papier, watę. Bezpieczny dla rur metalowych i plastikowych. Opakowanie: butelka o pojemności 1 l.</t>
  </si>
  <si>
    <t>68.</t>
  </si>
  <si>
    <t>Odświeżacz powietrza spray</t>
  </si>
  <si>
    <t>Odświeżacz powietrza w sprayu, skutecznie zwalczający przykre zapachy, o długotrawałym działaniu i swieżym zapachu (morski, kwiatowy, owocowy). Pojemnik o pojemności min. 300 ml.</t>
  </si>
  <si>
    <t>Opis sposobu i podstawy obliczenia wartości zamówienia z podaniem wartości poszczególnych części zamówienia</t>
  </si>
  <si>
    <t>CPV</t>
  </si>
  <si>
    <t>J.m.</t>
  </si>
  <si>
    <t>Ilość szacunkowa zamówienia</t>
  </si>
  <si>
    <t>Cena jednostkowa netto zł</t>
  </si>
  <si>
    <t>Wartość ogółem netto zł</t>
  </si>
  <si>
    <t>szacowanie wartości brutto</t>
  </si>
  <si>
    <t>39224000-8</t>
  </si>
  <si>
    <t>szt.</t>
  </si>
  <si>
    <t>Długość 140-150 cm, drewniany, mocny, zakończony gwintem,  przeznaczony i dopasowany do przedmiotu zamówienia opisanego i wyszczególnionego w pozycji nr 39 (szczotka ulicówka do zamiatania)</t>
  </si>
  <si>
    <t>39830000-9</t>
  </si>
  <si>
    <t>Uniwersalne mleczko do czyszczenia powierzchni, usuwające uporczywe zabrudzenia. Musi czyścić nawet najbardziej oporny brud nie uszkadzając powierzchni. Musi skutecznie usuwać ze wszystkich zmywalnych powierzchni: tłuszcz, oporny brud, plamy pleśni, osady z kamienia, osady z rdzy. Pojemność 750 ml.</t>
  </si>
  <si>
    <r>
      <rPr>
        <sz val="8"/>
        <rFont val="Times New Roman"/>
        <family val="1"/>
      </rPr>
      <t xml:space="preserve">Mop płaski (nakładka) do stelaża, pętelkowy, </t>
    </r>
    <r>
      <rPr>
        <b/>
        <sz val="8"/>
        <rFont val="Times New Roman"/>
        <family val="1"/>
      </rPr>
      <t>z kieszeniami i z tasiemką z jednej strony</t>
    </r>
    <r>
      <rPr>
        <sz val="8"/>
        <rFont val="Times New Roman"/>
        <family val="1"/>
      </rPr>
      <t>, kolor biały, długość 40 cm, wykonany z bawełny i poliestru, odporny na kwasy i ługi, do wielokrotnego użytku.</t>
    </r>
  </si>
  <si>
    <r>
      <rPr>
        <sz val="8"/>
        <rFont val="Times New Roman"/>
        <family val="1"/>
      </rPr>
      <t xml:space="preserve">Mop płaski (nakładka) do stelaża, pętelkowy, </t>
    </r>
    <r>
      <rPr>
        <b/>
        <sz val="8"/>
        <rFont val="Times New Roman"/>
        <family val="1"/>
      </rPr>
      <t>z trapezowymi zakładkami z dwóch stron</t>
    </r>
    <r>
      <rPr>
        <sz val="8"/>
        <rFont val="Times New Roman"/>
        <family val="1"/>
      </rPr>
      <t>, kolor biały, długość 40 cm, wykonany z bawełny i poliestru, odporny na kwasy i ługi, do wielokrotnego użytku.</t>
    </r>
  </si>
  <si>
    <t>Mop sznurkowy - końcówka. Wykonany z bawełnianego sznurka o gęstym splocie, wytrzymały i chłonny długość 27 - 30 cm (waga 270 - 300 g), mocowany do kija za pomocą gwintu, przeznaczony i dopasowany do przedmiotu zamówienia opisanego i wyszczególnionego w pozycji nr 66 (wiadro z wyciskaczem).</t>
  </si>
  <si>
    <t>Właściwości: musi czyścić skórę rąk, usuwać bakterie, zawierać składniki zapobiegające wysuszaniu się skóry rąk, nie może wykazywać działania drażniącego skórę rąk, odczyn mydła musi być zbliżony do ph skóry tj. ok. 5,5. Opakowanie o pojemności 5 l.</t>
  </si>
  <si>
    <t>Płyn do odkamieniania zalecany do czajników, grzałek, ekspresów do kawy, a także urządzeń sanitarnych (zlewów i brodzików), a ponadto wszelkich powierzchni niklowanych, chromowanych stalowych i miedzianych. Oprócz działania odkamieniającego musi nabłyszczać myte powierzchnie jednocześnie nie powodując ich uszkodzenia. Pojemność 1 l.</t>
  </si>
  <si>
    <t>33761000-2</t>
  </si>
  <si>
    <r>
      <rPr>
        <sz val="8"/>
        <rFont val="Times New Roman"/>
        <family val="1"/>
      </rPr>
      <t>Papier 100% makulaturowy,</t>
    </r>
    <r>
      <rPr>
        <b/>
        <sz val="8"/>
        <rFont val="Times New Roman"/>
        <family val="1"/>
      </rPr>
      <t xml:space="preserve"> biały</t>
    </r>
    <r>
      <rPr>
        <sz val="8"/>
        <rFont val="Times New Roman"/>
        <family val="1"/>
      </rPr>
      <t>, gofrowany, miękki, dwuwarstwowy, średnica tulei 6 cm, średnica roli 19</t>
    </r>
    <r>
      <rPr>
        <b/>
        <sz val="8"/>
        <rFont val="Times New Roman"/>
        <family val="1"/>
      </rPr>
      <t xml:space="preserve"> cm.</t>
    </r>
  </si>
  <si>
    <r>
      <rPr>
        <sz val="8"/>
        <rFont val="Times New Roman"/>
        <family val="1"/>
      </rPr>
      <t xml:space="preserve">Papier 100% makulaturowy, </t>
    </r>
    <r>
      <rPr>
        <b/>
        <sz val="8"/>
        <rFont val="Times New Roman"/>
        <family val="1"/>
      </rPr>
      <t>szary</t>
    </r>
    <r>
      <rPr>
        <sz val="8"/>
        <rFont val="Times New Roman"/>
        <family val="1"/>
      </rPr>
      <t xml:space="preserve">, gofrowany, 1 warstwa, rozpadający się w kontakcie z wodą, gramatura min. 32g/m2, średnica tulei 6 cm, średnica roli </t>
    </r>
    <r>
      <rPr>
        <b/>
        <sz val="8"/>
        <rFont val="Times New Roman"/>
        <family val="1"/>
      </rPr>
      <t>19 - 20 cm, dł. min. 130 mb, waga min. 0,4 kg.</t>
    </r>
  </si>
  <si>
    <r>
      <rPr>
        <sz val="8"/>
        <rFont val="Times New Roman"/>
        <family val="1"/>
      </rPr>
      <t>Papier 100% makulaturowy,</t>
    </r>
    <r>
      <rPr>
        <b/>
        <sz val="8"/>
        <rFont val="Times New Roman"/>
        <family val="1"/>
      </rPr>
      <t xml:space="preserve"> szary</t>
    </r>
    <r>
      <rPr>
        <sz val="8"/>
        <rFont val="Times New Roman"/>
        <family val="1"/>
      </rPr>
      <t>, gofrowany, mała rolka (średnica min. 10 cm), waga min. 95 g</t>
    </r>
  </si>
  <si>
    <t>Skoncentrowany i gęsty płyn do ręcznego mycia naczyń, skutecznie usuwający zanieczyszczenia pochodzenia spożywczego, tłuszcz, brud, odbarwienia po kawie i herbacie. Przeznaczony do mycia naczyń emaliowanych, szklanych, stalowych i aluminiowych. Pojemność 1 l</t>
  </si>
  <si>
    <t>Skoncentrowany i gęsty płyn do ręcznego mycia naczyń, skutecznie usuwający zanieczyszczenia pochodzenia spożywczego, tłuszcz, brud, odbarwienia po kawie i herbacie. Przeznaczony do mycia naczyń emaliowanych, szklanych, stalowych i aluminiowych. Pojemność 5 l</t>
  </si>
  <si>
    <t xml:space="preserve">Skutecznie czyszczący kurz i brud, usuwający tłuste osady (ślady po palcach) i naloty pochodzące z zanieczyszczeń powietrza, nadajacy szklanym powierzchniom krystaliczny połysk bez smug i zacieków, o przyjemnym zapachu, zawierający w swoim składzie alkohol. Opakowanie: butelka ze spryskiwaczem o pojemności 500 ml. </t>
  </si>
  <si>
    <t>Skutecznie czyszczący kurz i brud, usuwający tłuste osady (ślady po palcach) i naloty pochodzące z zanieczyszczeń powietrza, nadajacy szklanym powierzchniom krystaliczny połysk bez smug i zacieków, o przyjemnym zapachu, zawierający w swoim składzie alkohol. Opakowanie: 5 l.</t>
  </si>
  <si>
    <t>zestaw</t>
  </si>
  <si>
    <t>Preparat zabezpieczająco - myjący</t>
  </si>
  <si>
    <t>Wielopolimerowa powłoka akrylowa do długotrwałego zabezpieczania podłóg z PCV, linoleum, tarketu (pasta w płynie). Samopołyskowa, nie wymagająca polerowania. Antypoślizgowa o dużej odpornosci na alkohole, środki dezynfekujace, wodę i detergenty. Środek charakteryzujący się dużą odpornością na ścieranie. Pojemność 1 l.</t>
  </si>
  <si>
    <t>Wielopolimerowa powłoka akrylowa do długotrwałego zabezpieczania podłóg z PCV, linoleum, tarketu (pasta w płynie). Samopołyskowa, nie wymagająca polerowania. Antypoślizgowa o dużej odpornosci na alkohole, środki dezynfekujace, wodę i detergenty. Środek charakteryzujący się dużą odpornością na ścieranie. Pojemność 5 l.</t>
  </si>
  <si>
    <t>Proszek do czyszczenia dywanów na sucho</t>
  </si>
  <si>
    <t>Proszek do czyszczenia powierzchni dywanów na sucho (przy użyciu szczotki i odkurzacza). Łatwy w użyciu, usuwający uparty zatarty brud i kurz uwięzione w włóknach dywanu, nadający dywanom przyjemny zapach. Opakowanie o pojemności min. 600 g.</t>
  </si>
  <si>
    <r>
      <rPr>
        <sz val="8"/>
        <rFont val="Times New Roman"/>
        <family val="1"/>
      </rPr>
      <t>Proszek do prania uniwersalny. Musi usuwać plamy ze wszystkich rodzajów i kolorów tkanin, nie może odbarwiać kolorów na tkaninach, musi nadawać praniu przyjemny zapach. Zakres temperatur prania od 30</t>
    </r>
    <r>
      <rPr>
        <vertAlign val="superscript"/>
        <sz val="8"/>
        <rFont val="Times New Roman"/>
        <family val="1"/>
      </rPr>
      <t xml:space="preserve">o </t>
    </r>
    <r>
      <rPr>
        <sz val="8"/>
        <rFont val="Times New Roman"/>
        <family val="1"/>
      </rPr>
      <t>C do 90</t>
    </r>
    <r>
      <rPr>
        <vertAlign val="superscript"/>
        <sz val="8"/>
        <rFont val="Times New Roman"/>
        <family val="1"/>
      </rPr>
      <t>o</t>
    </r>
    <r>
      <rPr>
        <sz val="8"/>
        <rFont val="Times New Roman"/>
        <family val="1"/>
      </rPr>
      <t xml:space="preserve"> C. Opakowanie 3 kg.</t>
    </r>
  </si>
  <si>
    <t>Papier 100% makulaturowy, biały, gofrowany, 2 warstwy, perforowany, średnica 14 cm, długość rolki co najmniej 60 m</t>
  </si>
  <si>
    <t>rolka</t>
  </si>
  <si>
    <t>karton</t>
  </si>
  <si>
    <t>para</t>
  </si>
  <si>
    <t>op.</t>
  </si>
  <si>
    <t>Stelaż do mopa pętelkowego płaskiego z kieszeniami i z tasiemką, wymiary 40 x 11 cm, z trwałego i wytrzymałego tworzywa sztucznego, przeznaczony i dopasowany do przedmiotu zamówienia opisanego i wyszczególnionego w pozycji nr 10</t>
  </si>
  <si>
    <t>Szczotka do muszli wc ze stojakiem o kształcie pozwalającym na czyszczenie również wewnętrznej krawędzi muszli, wyposażona w plastikowy uchwyt</t>
  </si>
  <si>
    <t>Szczotka ryżowa do szorowania ręcznego, rękojeść drewniana, włosie plastikowe. Wymiary: ok. 20 cm x 6 cm (+/- 2 cm).</t>
  </si>
  <si>
    <t>Spray do czyszczenia i pielęgnacji mebli drewnianych i drewnopodobnych, zawierający wosk pszczeli, musi dogłębnie czyścić, chronić i pielęgnować czyszczone powierzchnie. Zastosowanie antystatycznych składników musi opóźniać osadzanie się kurzu. Musi tworzyć delikatny połysk bez smug. Musi pozostawiać delikatny, przyjemny zapach. Opakowanie: spray min. 300 ml.</t>
  </si>
  <si>
    <t xml:space="preserve">szt. </t>
  </si>
  <si>
    <t>33631600-8</t>
  </si>
  <si>
    <t>Chusteczki do dezynfekcji powierzchni</t>
  </si>
  <si>
    <t>Chusteczki na bazie alkoholu przeznaczone do szybkiej dezynfekcji małych powierzchni, nasączone preparatem dezynfekcyjnym o szerokim spektrum działania. Opakowanie zawierające od 100 szt.</t>
  </si>
  <si>
    <t>Środek do dezynfekcji małych powierzchni</t>
  </si>
  <si>
    <t>Gotowy do użycia alkoholowy preparat do szybkiej dezynfekcji małych powierzchni i sprzętu. Preparat może być stosowany do dezynfekcji przedmiotów mających kontakt z żywnością. Musi zapewniać skuteczność dezynfekcji już po 30 sek działania. Spektrum działania: bakterie, grzyby, wirusy, prątki gruźlicy. Pojemność 1 l butelka ze spryskiwaczem.</t>
  </si>
  <si>
    <t>Środek do dezynfekcji dużych powierzchni</t>
  </si>
  <si>
    <t>Preparat w formie koncentratu do jednoczesnego mycia i dezynfekcji powierzchni. Posiadający szerokie spektrum działania: bakterie, drożdżaki i grzyby, prątki, wirusy. Pojemność 1 l.</t>
  </si>
  <si>
    <t>Środek do dezynfekcji rąk</t>
  </si>
  <si>
    <t>Gotowy do użycia, hypoalergiczny preparat na bazie alkoholu o przedłużonym czasie działania, przeznaczony do higienicznej i chirurgicznej dezynfekcji rąk. Posiadający szerokie spektrum działania: bakterie, grzyby, wirusy. Butelka ze spryskiwaczem. Pojemność 0,25 l</t>
  </si>
  <si>
    <t>Gotowy do użycia, hypoalergiczny preparat na bazie alkoholu o przedłużonym czasie działania, przeznaczony do higienicznej i chirurgicznej dezynfekcji rąk. Posiadający szerokie spektrum działania: bakterie, grzyby, wirusy. Opakowanie o pojemności 1 l.</t>
  </si>
  <si>
    <t>Środek do dezynfekcyjnego mycia rąk</t>
  </si>
  <si>
    <t>Emulsja antybakteryjna przeznaczona do higienicznego i chirurgicznego mycia rąk. Delikatna dla skóry, wartość pH 5,5. Pojemność 1 l.</t>
  </si>
  <si>
    <t>Gotowy do użycia antybakteryjny preparat na bazie chloru aktywnego. Musi myć i dezynfekować zanieczyszczone powierzchnie oraz urządzenia sanitarne. Musi skutecznie usuwać zanieczyszczenia pochodzenia organicznego, musi likwidować przykre zapachy powstałe wskutek procesów gnilnych. Do mycia i dezynfekcji powierzchni kamiennych, ceramicznych, emaliowanych i malowanych. Musi wykazywać działanie antybakteryjne. Zastosowanie: wanny, brodziki, kabiny natryskowe, armatura łazienkowa, muszle, pisuary. Opakowanie: butelka z końcówką ułatwiającą dozowanie produktu w muszlach klozetowych, pojemność 1 l.</t>
  </si>
  <si>
    <t>Gotowy do użycia antybakteryjny preparat na bazie chloru aktywnego. Musi myć i dezynfekować zanieczyszczone powierzchnie oraz urządzenia sanitarne. Musi skutecznie usuwać zanieczyszczenia pochodzenia organicznego, musi likwidować przykre zapachy powstałe wskutek procesów gnilnych. Do mycia i dezynfekcji powierzchni kamiennych, ceramicznych, emaliowanych i malowanych. Musi wykazywać działanie antybakteryjne. Zastosowanie: wanny, brodziki, kabiny natryskowe, armatura łazienkowa, muszle, pisuary. Pojemność 5 l.</t>
  </si>
  <si>
    <t>Szampon do myjek wysokociśnieniowych</t>
  </si>
  <si>
    <t>Środek czyszczący i pielęgnujący do samochodów. Przeznaczony do mycia wszelkiego typu myjkami wysokociśnieniowymi oraz do mycia ręcznego. Środek o odczynie słabo alkalicznym nie zawierający rozpuszczalników ani substancji niebezpiecznych. Nie niszczący lakieru. Opakowanie poj. 5 l.</t>
  </si>
  <si>
    <t>Wykonany z aluminium, długość 130-140 cm, przeznaczony i przystosowany do przedmiotu zamówienia opisanego i wyszczególnionego w pozycji nr 33</t>
  </si>
  <si>
    <t>Wiadro o pojemności 13-14 l, do mopa z wyciskaczem, wykonane z wysokiej jakości tworzywa, bardzo wytrzymałe, wyposażone w wyciskacz do mopa płaskiego oraz wzmocnioną, plastikową rączkę.</t>
  </si>
  <si>
    <t>Wiadro o pojemności 13-14 l, do mopa z wyciskaczem, wykonane z wysokiej jakości tworzywa, bardzo wytrzymałe, wyposażone w uniwersalny wyciskacz do mopa sznurkowego oraz wzmocnioną, plastikową rączkę.</t>
  </si>
  <si>
    <t>kpl.</t>
  </si>
  <si>
    <t>33700000-7</t>
  </si>
  <si>
    <t>Pasta BHP</t>
  </si>
  <si>
    <t>Pasta BHP mydlana, opakowanie 500 gr</t>
  </si>
  <si>
    <t>Krem do rąk</t>
  </si>
  <si>
    <t>Krem do rąk  ochronny, glicerynowo- rumiankowyo pojemności 100 ml</t>
  </si>
  <si>
    <t>Pasta BHP - żel</t>
  </si>
  <si>
    <t xml:space="preserve"> 
Pasta BHP żel do mycia rąk żółta, przeznaczona dla  mechaników samochodowych usuwająca zabrudzenia olejami, smarami, płynami eksploatacyjnymi, spełniająca poniże wymagania tj.:
-mieć postać żelu,
- zawierać substancje zapobiegające wysuszeniu i podrażnieniu rąk (ekstrakty z aloesu, estry Jojoby, itp.,
-posiadać delikatny środek ścierny,
-usuwać zabrudzenia takie jak farby, smary, tłuszcze, oleje, płyny eksploatacyjne,
- mieć zastosowanie na suche ręce,
Barwa – żółta, ph-9  lub więcej,  pojemność opakowania 500 gr.
</t>
  </si>
  <si>
    <t>Razem wartość netto zł</t>
  </si>
  <si>
    <t>BRUTTO zł</t>
  </si>
  <si>
    <t>euro netto</t>
  </si>
  <si>
    <t>Szacunkową wartość zamówienia ustalono na podstawie faktycznego zużycia w roku ubiegłym z uwzględnieniem cen uzyskanych w poprzednim</t>
  </si>
  <si>
    <t>przetargu, oraz rozpozania rynkowego.</t>
  </si>
</sst>
</file>

<file path=xl/styles.xml><?xml version="1.0" encoding="utf-8"?>
<styleSheet xmlns="http://schemas.openxmlformats.org/spreadsheetml/2006/main">
  <numFmts count="3">
    <numFmt numFmtId="164" formatCode="General"/>
    <numFmt numFmtId="165" formatCode="0.00"/>
    <numFmt numFmtId="166" formatCode="General"/>
  </numFmts>
  <fonts count="14">
    <font>
      <sz val="11"/>
      <color indexed="8"/>
      <name val="Czcionka tekstu podstawowego"/>
      <family val="2"/>
    </font>
    <font>
      <sz val="10"/>
      <name val="Arial"/>
      <family val="0"/>
    </font>
    <font>
      <sz val="8"/>
      <name val="Czcionka tekstu podstawowego"/>
      <family val="2"/>
    </font>
    <font>
      <sz val="12"/>
      <name val="Czcionka tekstu podstawowego"/>
      <family val="2"/>
    </font>
    <font>
      <b/>
      <sz val="12"/>
      <name val="Czcionka tekstu podstawowego"/>
      <family val="0"/>
    </font>
    <font>
      <b/>
      <sz val="8"/>
      <name val="Times New Roman"/>
      <family val="1"/>
    </font>
    <font>
      <b/>
      <sz val="12"/>
      <name val="Times New Roman"/>
      <family val="1"/>
    </font>
    <font>
      <sz val="8"/>
      <name val="Times New Roman"/>
      <family val="1"/>
    </font>
    <font>
      <sz val="12"/>
      <name val="Times New Roman"/>
      <family val="1"/>
    </font>
    <font>
      <vertAlign val="superscript"/>
      <sz val="8"/>
      <name val="Times New Roman"/>
      <family val="1"/>
    </font>
    <font>
      <b/>
      <sz val="8"/>
      <name val="Czcionka tekstu podstawowego"/>
      <family val="0"/>
    </font>
    <font>
      <sz val="8"/>
      <color indexed="8"/>
      <name val="Times New Roman"/>
      <family val="1"/>
    </font>
    <font>
      <sz val="10"/>
      <color indexed="8"/>
      <name val="Times New Roman"/>
      <family val="1"/>
    </font>
    <font>
      <b/>
      <sz val="10"/>
      <name val="Czcionka tekstu podstawowego"/>
      <family val="0"/>
    </font>
  </fonts>
  <fills count="3">
    <fill>
      <patternFill/>
    </fill>
    <fill>
      <patternFill patternType="gray125"/>
    </fill>
    <fill>
      <patternFill patternType="solid">
        <fgColor indexed="9"/>
        <bgColor indexed="64"/>
      </patternFill>
    </fill>
  </fills>
  <borders count="11">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hair">
        <color indexed="8"/>
      </bottom>
    </border>
    <border>
      <left>
        <color indexed="63"/>
      </left>
      <right>
        <color indexed="63"/>
      </right>
      <top>
        <color indexed="63"/>
      </top>
      <bottom style="hair">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65">
    <xf numFmtId="164" fontId="0" fillId="0" borderId="0" xfId="0" applyAlignment="1">
      <alignment/>
    </xf>
    <xf numFmtId="164" fontId="2" fillId="0" borderId="0" xfId="0" applyFont="1" applyAlignment="1">
      <alignment/>
    </xf>
    <xf numFmtId="164" fontId="3" fillId="0" borderId="0" xfId="0" applyFont="1" applyAlignment="1">
      <alignment/>
    </xf>
    <xf numFmtId="165" fontId="3" fillId="0" borderId="0" xfId="0" applyNumberFormat="1" applyFont="1" applyAlignment="1">
      <alignment/>
    </xf>
    <xf numFmtId="164" fontId="2" fillId="0" borderId="1" xfId="0" applyFont="1" applyBorder="1" applyAlignment="1">
      <alignment/>
    </xf>
    <xf numFmtId="164" fontId="4" fillId="0" borderId="2" xfId="0" applyFont="1" applyBorder="1" applyAlignment="1">
      <alignment/>
    </xf>
    <xf numFmtId="164" fontId="3" fillId="0" borderId="2" xfId="0" applyFont="1" applyBorder="1" applyAlignment="1">
      <alignment/>
    </xf>
    <xf numFmtId="165" fontId="3" fillId="0" borderId="2" xfId="0" applyNumberFormat="1" applyFont="1" applyBorder="1" applyAlignment="1">
      <alignment/>
    </xf>
    <xf numFmtId="164" fontId="5" fillId="2" borderId="3" xfId="0" applyFont="1" applyFill="1" applyBorder="1" applyAlignment="1">
      <alignment horizontal="center" vertical="top" wrapText="1"/>
    </xf>
    <xf numFmtId="164" fontId="6" fillId="2" borderId="3" xfId="0" applyFont="1" applyFill="1" applyBorder="1" applyAlignment="1">
      <alignment horizontal="center" vertical="top" wrapText="1"/>
    </xf>
    <xf numFmtId="165" fontId="6" fillId="2" borderId="3" xfId="0" applyNumberFormat="1" applyFont="1" applyFill="1" applyBorder="1" applyAlignment="1">
      <alignment horizontal="center" wrapText="1"/>
    </xf>
    <xf numFmtId="164" fontId="7" fillId="2" borderId="3" xfId="0" applyFont="1" applyFill="1" applyBorder="1" applyAlignment="1">
      <alignment horizontal="center" vertical="top" wrapText="1"/>
    </xf>
    <xf numFmtId="164" fontId="8" fillId="2" borderId="3" xfId="0" applyFont="1" applyFill="1" applyBorder="1" applyAlignment="1">
      <alignment horizontal="left" wrapText="1"/>
    </xf>
    <xf numFmtId="164" fontId="8" fillId="2" borderId="3" xfId="0" applyFont="1" applyFill="1" applyBorder="1" applyAlignment="1">
      <alignment horizontal="left" vertical="center" wrapText="1"/>
    </xf>
    <xf numFmtId="165" fontId="8" fillId="2" borderId="3" xfId="0" applyNumberFormat="1" applyFont="1" applyFill="1" applyBorder="1" applyAlignment="1">
      <alignment horizontal="center" wrapText="1"/>
    </xf>
    <xf numFmtId="164" fontId="8" fillId="2" borderId="3" xfId="0" applyFont="1" applyFill="1" applyBorder="1" applyAlignment="1">
      <alignment wrapText="1"/>
    </xf>
    <xf numFmtId="164" fontId="8" fillId="2" borderId="3" xfId="0" applyFont="1" applyFill="1" applyBorder="1" applyAlignment="1">
      <alignment vertical="center" wrapText="1"/>
    </xf>
    <xf numFmtId="164" fontId="8" fillId="0" borderId="3" xfId="0" applyFont="1" applyBorder="1" applyAlignment="1">
      <alignment horizontal="left" vertical="center" wrapText="1"/>
    </xf>
    <xf numFmtId="164" fontId="8" fillId="0" borderId="3" xfId="0" applyFont="1" applyBorder="1" applyAlignment="1">
      <alignment vertical="center" wrapText="1"/>
    </xf>
    <xf numFmtId="164" fontId="8" fillId="2" borderId="4" xfId="0" applyFont="1" applyFill="1" applyBorder="1" applyAlignment="1">
      <alignment wrapText="1"/>
    </xf>
    <xf numFmtId="164" fontId="8" fillId="2" borderId="4" xfId="0" applyFont="1" applyFill="1" applyBorder="1" applyAlignment="1">
      <alignment vertical="center" wrapText="1"/>
    </xf>
    <xf numFmtId="164" fontId="7" fillId="2" borderId="5" xfId="0" applyFont="1" applyFill="1" applyBorder="1" applyAlignment="1">
      <alignment horizontal="center" vertical="top" wrapText="1"/>
    </xf>
    <xf numFmtId="164" fontId="8" fillId="2" borderId="5" xfId="0" applyFont="1" applyFill="1" applyBorder="1" applyAlignment="1">
      <alignment wrapText="1"/>
    </xf>
    <xf numFmtId="164" fontId="8" fillId="2" borderId="5" xfId="0" applyFont="1" applyFill="1" applyBorder="1" applyAlignment="1">
      <alignment vertical="center" wrapText="1"/>
    </xf>
    <xf numFmtId="165" fontId="8" fillId="2" borderId="5" xfId="0" applyNumberFormat="1" applyFont="1" applyFill="1" applyBorder="1" applyAlignment="1">
      <alignment horizontal="center" wrapText="1"/>
    </xf>
    <xf numFmtId="164" fontId="2" fillId="0" borderId="6" xfId="0" applyFont="1" applyBorder="1" applyAlignment="1">
      <alignment/>
    </xf>
    <xf numFmtId="164" fontId="0" fillId="0" borderId="6" xfId="0" applyBorder="1" applyAlignment="1">
      <alignment/>
    </xf>
    <xf numFmtId="165" fontId="3" fillId="0" borderId="0" xfId="0" applyNumberFormat="1" applyFont="1" applyBorder="1" applyAlignment="1">
      <alignment/>
    </xf>
    <xf numFmtId="165" fontId="2" fillId="0" borderId="0" xfId="0" applyNumberFormat="1" applyFont="1" applyAlignment="1">
      <alignment/>
    </xf>
    <xf numFmtId="164" fontId="2" fillId="0" borderId="2" xfId="0" applyFont="1" applyBorder="1" applyAlignment="1">
      <alignment/>
    </xf>
    <xf numFmtId="164" fontId="10" fillId="0" borderId="2" xfId="0" applyFont="1" applyBorder="1" applyAlignment="1">
      <alignment/>
    </xf>
    <xf numFmtId="165" fontId="2" fillId="0" borderId="2" xfId="0" applyNumberFormat="1" applyFont="1" applyBorder="1" applyAlignment="1">
      <alignment/>
    </xf>
    <xf numFmtId="165" fontId="2" fillId="0" borderId="7" xfId="0" applyNumberFormat="1" applyFont="1" applyBorder="1" applyAlignment="1">
      <alignment/>
    </xf>
    <xf numFmtId="164" fontId="5" fillId="2" borderId="3" xfId="0" applyFont="1" applyFill="1" applyBorder="1" applyAlignment="1">
      <alignment horizontal="center" wrapText="1"/>
    </xf>
    <xf numFmtId="165" fontId="5" fillId="2" borderId="3" xfId="0" applyNumberFormat="1" applyFont="1" applyFill="1" applyBorder="1" applyAlignment="1">
      <alignment horizontal="center" wrapText="1"/>
    </xf>
    <xf numFmtId="164" fontId="10" fillId="0" borderId="3" xfId="0" applyFont="1" applyBorder="1" applyAlignment="1">
      <alignment wrapText="1"/>
    </xf>
    <xf numFmtId="164" fontId="7" fillId="2" borderId="3" xfId="0" applyFont="1" applyFill="1" applyBorder="1" applyAlignment="1">
      <alignment horizontal="center" wrapText="1"/>
    </xf>
    <xf numFmtId="164" fontId="7" fillId="2" borderId="3" xfId="0" applyFont="1" applyFill="1" applyBorder="1" applyAlignment="1">
      <alignment horizontal="left" wrapText="1"/>
    </xf>
    <xf numFmtId="164" fontId="7" fillId="2" borderId="3" xfId="0" applyFont="1" applyFill="1" applyBorder="1" applyAlignment="1">
      <alignment horizontal="left" vertical="top" wrapText="1"/>
    </xf>
    <xf numFmtId="165" fontId="7" fillId="2" borderId="3" xfId="0" applyNumberFormat="1" applyFont="1" applyFill="1" applyBorder="1" applyAlignment="1">
      <alignment horizontal="center" wrapText="1"/>
    </xf>
    <xf numFmtId="165" fontId="5" fillId="2" borderId="3" xfId="0" applyNumberFormat="1" applyFont="1" applyFill="1" applyBorder="1" applyAlignment="1">
      <alignment horizontal="right" wrapText="1"/>
    </xf>
    <xf numFmtId="164" fontId="10" fillId="0" borderId="3" xfId="0" applyFont="1" applyBorder="1" applyAlignment="1">
      <alignment/>
    </xf>
    <xf numFmtId="164" fontId="7" fillId="2" borderId="3" xfId="0" applyFont="1" applyFill="1" applyBorder="1" applyAlignment="1">
      <alignment horizontal="left" vertical="top" wrapText="1" indent="1"/>
    </xf>
    <xf numFmtId="164" fontId="7" fillId="2" borderId="3" xfId="0" applyFont="1" applyFill="1" applyBorder="1" applyAlignment="1">
      <alignment wrapText="1"/>
    </xf>
    <xf numFmtId="164" fontId="7" fillId="0" borderId="3" xfId="0" applyFont="1" applyBorder="1" applyAlignment="1">
      <alignment wrapText="1"/>
    </xf>
    <xf numFmtId="164" fontId="10" fillId="2" borderId="3" xfId="0" applyFont="1" applyFill="1" applyBorder="1" applyAlignment="1">
      <alignment/>
    </xf>
    <xf numFmtId="164" fontId="7" fillId="2" borderId="4" xfId="0" applyFont="1" applyFill="1" applyBorder="1" applyAlignment="1">
      <alignment horizontal="left" vertical="top" wrapText="1" indent="1"/>
    </xf>
    <xf numFmtId="164" fontId="7" fillId="2" borderId="4" xfId="0" applyFont="1" applyFill="1" applyBorder="1" applyAlignment="1">
      <alignment wrapText="1"/>
    </xf>
    <xf numFmtId="164" fontId="7" fillId="2" borderId="4" xfId="0" applyFont="1" applyFill="1" applyBorder="1" applyAlignment="1">
      <alignment horizontal="center" wrapText="1"/>
    </xf>
    <xf numFmtId="165" fontId="7" fillId="2" borderId="4" xfId="0" applyNumberFormat="1" applyFont="1" applyFill="1" applyBorder="1" applyAlignment="1">
      <alignment horizontal="center" wrapText="1"/>
    </xf>
    <xf numFmtId="165" fontId="5" fillId="2" borderId="4" xfId="0" applyNumberFormat="1" applyFont="1" applyFill="1" applyBorder="1" applyAlignment="1">
      <alignment horizontal="right" wrapText="1"/>
    </xf>
    <xf numFmtId="164" fontId="10" fillId="0" borderId="4" xfId="0" applyFont="1" applyBorder="1" applyAlignment="1">
      <alignment/>
    </xf>
    <xf numFmtId="164" fontId="11" fillId="2" borderId="3" xfId="0" applyFont="1" applyFill="1" applyBorder="1" applyAlignment="1">
      <alignment horizontal="center"/>
    </xf>
    <xf numFmtId="164" fontId="11" fillId="0" borderId="3" xfId="0" applyFont="1" applyBorder="1" applyAlignment="1">
      <alignment/>
    </xf>
    <xf numFmtId="164" fontId="11" fillId="0" borderId="3" xfId="0" applyFont="1" applyBorder="1" applyAlignment="1">
      <alignment vertical="center"/>
    </xf>
    <xf numFmtId="164" fontId="12" fillId="0" borderId="3" xfId="0" applyFont="1" applyBorder="1" applyAlignment="1">
      <alignment/>
    </xf>
    <xf numFmtId="164" fontId="7" fillId="2" borderId="3" xfId="0" applyFont="1" applyFill="1" applyBorder="1" applyAlignment="1">
      <alignment vertical="center" wrapText="1"/>
    </xf>
    <xf numFmtId="164" fontId="2" fillId="0" borderId="8" xfId="0" applyFont="1" applyBorder="1" applyAlignment="1">
      <alignment/>
    </xf>
    <xf numFmtId="164" fontId="2" fillId="0" borderId="9" xfId="0" applyFont="1" applyBorder="1" applyAlignment="1">
      <alignment/>
    </xf>
    <xf numFmtId="164" fontId="13" fillId="0" borderId="9" xfId="0" applyFont="1" applyBorder="1" applyAlignment="1">
      <alignment/>
    </xf>
    <xf numFmtId="165" fontId="2" fillId="0" borderId="10" xfId="0" applyNumberFormat="1" applyFont="1" applyBorder="1" applyAlignment="1">
      <alignment/>
    </xf>
    <xf numFmtId="165" fontId="13" fillId="0" borderId="3" xfId="0" applyNumberFormat="1" applyFont="1" applyBorder="1" applyAlignment="1">
      <alignment/>
    </xf>
    <xf numFmtId="165" fontId="2" fillId="0" borderId="0" xfId="0" applyNumberFormat="1" applyFont="1" applyBorder="1" applyAlignment="1">
      <alignment/>
    </xf>
    <xf numFmtId="164" fontId="13" fillId="0" borderId="3" xfId="0" applyFont="1" applyBorder="1" applyAlignment="1">
      <alignment/>
    </xf>
    <xf numFmtId="164" fontId="10"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71"/>
  <sheetViews>
    <sheetView tabSelected="1" zoomScale="120" zoomScaleNormal="120" workbookViewId="0" topLeftCell="A1">
      <selection activeCell="C74" sqref="C74"/>
    </sheetView>
  </sheetViews>
  <sheetFormatPr defaultColWidth="8.796875" defaultRowHeight="14.25"/>
  <cols>
    <col min="1" max="1" width="4.09765625" style="1" customWidth="1"/>
    <col min="2" max="2" width="15.5" style="2" customWidth="1"/>
    <col min="3" max="3" width="84.796875" style="2" customWidth="1"/>
    <col min="4" max="4" width="17.5" style="3" customWidth="1"/>
    <col min="5" max="252" width="9" style="1" customWidth="1"/>
  </cols>
  <sheetData>
    <row r="1" spans="1:4" ht="33" customHeight="1">
      <c r="A1" s="4"/>
      <c r="B1" s="5"/>
      <c r="C1" s="6"/>
      <c r="D1" s="7"/>
    </row>
    <row r="2" spans="1:4" ht="46.5" customHeight="1">
      <c r="A2" s="8" t="s">
        <v>0</v>
      </c>
      <c r="B2" s="9" t="s">
        <v>1</v>
      </c>
      <c r="C2" s="9" t="s">
        <v>2</v>
      </c>
      <c r="D2" s="10" t="s">
        <v>3</v>
      </c>
    </row>
    <row r="3" spans="1:4" ht="39" customHeight="1">
      <c r="A3" s="11" t="s">
        <v>4</v>
      </c>
      <c r="B3" s="12" t="s">
        <v>5</v>
      </c>
      <c r="C3" s="13" t="s">
        <v>6</v>
      </c>
      <c r="D3" s="14"/>
    </row>
    <row r="4" spans="1:4" ht="37.5" customHeight="1">
      <c r="A4" s="11" t="s">
        <v>7</v>
      </c>
      <c r="B4" s="15" t="s">
        <v>8</v>
      </c>
      <c r="C4" s="16" t="s">
        <v>9</v>
      </c>
      <c r="D4" s="14"/>
    </row>
    <row r="5" spans="1:4" ht="21" customHeight="1">
      <c r="A5" s="11" t="s">
        <v>10</v>
      </c>
      <c r="B5" s="15" t="s">
        <v>11</v>
      </c>
      <c r="C5" s="16" t="s">
        <v>12</v>
      </c>
      <c r="D5" s="14"/>
    </row>
    <row r="6" spans="1:4" ht="48.75" customHeight="1">
      <c r="A6" s="11" t="s">
        <v>13</v>
      </c>
      <c r="B6" s="15" t="s">
        <v>14</v>
      </c>
      <c r="C6" s="16" t="s">
        <v>15</v>
      </c>
      <c r="D6" s="14"/>
    </row>
    <row r="7" spans="1:4" ht="36.75" customHeight="1">
      <c r="A7" s="11" t="s">
        <v>16</v>
      </c>
      <c r="B7" s="15" t="s">
        <v>17</v>
      </c>
      <c r="C7" s="16" t="s">
        <v>18</v>
      </c>
      <c r="D7" s="14"/>
    </row>
    <row r="8" spans="1:4" ht="36" customHeight="1">
      <c r="A8" s="11" t="s">
        <v>19</v>
      </c>
      <c r="B8" s="15" t="s">
        <v>20</v>
      </c>
      <c r="C8" s="16" t="s">
        <v>21</v>
      </c>
      <c r="D8" s="14"/>
    </row>
    <row r="9" spans="1:4" ht="33" customHeight="1">
      <c r="A9" s="11" t="s">
        <v>22</v>
      </c>
      <c r="B9" s="15" t="s">
        <v>23</v>
      </c>
      <c r="C9" s="16" t="s">
        <v>24</v>
      </c>
      <c r="D9" s="14"/>
    </row>
    <row r="10" spans="1:4" ht="51" customHeight="1">
      <c r="A10" s="11" t="s">
        <v>25</v>
      </c>
      <c r="B10" s="15" t="s">
        <v>26</v>
      </c>
      <c r="C10" s="16" t="s">
        <v>27</v>
      </c>
      <c r="D10" s="14"/>
    </row>
    <row r="11" spans="1:4" ht="51" customHeight="1">
      <c r="A11" s="11" t="s">
        <v>28</v>
      </c>
      <c r="B11" s="15" t="s">
        <v>26</v>
      </c>
      <c r="C11" s="16" t="s">
        <v>29</v>
      </c>
      <c r="D11" s="14"/>
    </row>
    <row r="12" spans="1:4" ht="66.75" customHeight="1">
      <c r="A12" s="11" t="s">
        <v>30</v>
      </c>
      <c r="B12" s="15" t="s">
        <v>31</v>
      </c>
      <c r="C12" s="16" t="s">
        <v>32</v>
      </c>
      <c r="D12" s="14"/>
    </row>
    <row r="13" spans="1:4" ht="81" customHeight="1">
      <c r="A13" s="11" t="s">
        <v>33</v>
      </c>
      <c r="B13" s="15" t="s">
        <v>34</v>
      </c>
      <c r="C13" s="16" t="s">
        <v>35</v>
      </c>
      <c r="D13" s="14"/>
    </row>
    <row r="14" spans="1:4" ht="63" customHeight="1">
      <c r="A14" s="11" t="s">
        <v>36</v>
      </c>
      <c r="B14" s="15" t="s">
        <v>37</v>
      </c>
      <c r="C14" s="16" t="s">
        <v>38</v>
      </c>
      <c r="D14" s="14"/>
    </row>
    <row r="15" spans="1:4" ht="51.75" customHeight="1">
      <c r="A15" s="11" t="s">
        <v>39</v>
      </c>
      <c r="B15" s="15" t="s">
        <v>37</v>
      </c>
      <c r="C15" s="17" t="s">
        <v>40</v>
      </c>
      <c r="D15" s="14"/>
    </row>
    <row r="16" spans="1:4" ht="49.5" customHeight="1">
      <c r="A16" s="11" t="s">
        <v>41</v>
      </c>
      <c r="B16" s="15" t="s">
        <v>42</v>
      </c>
      <c r="C16" s="16" t="s">
        <v>43</v>
      </c>
      <c r="D16" s="14"/>
    </row>
    <row r="17" spans="1:4" ht="64.5" customHeight="1">
      <c r="A17" s="11" t="s">
        <v>44</v>
      </c>
      <c r="B17" s="15" t="s">
        <v>45</v>
      </c>
      <c r="C17" s="16" t="s">
        <v>46</v>
      </c>
      <c r="D17" s="14"/>
    </row>
    <row r="18" spans="1:4" ht="69" customHeight="1">
      <c r="A18" s="11" t="s">
        <v>47</v>
      </c>
      <c r="B18" s="15" t="s">
        <v>48</v>
      </c>
      <c r="C18" s="16" t="s">
        <v>49</v>
      </c>
      <c r="D18" s="14"/>
    </row>
    <row r="19" spans="1:4" ht="51.75" customHeight="1">
      <c r="A19" s="11" t="s">
        <v>50</v>
      </c>
      <c r="B19" s="15" t="s">
        <v>51</v>
      </c>
      <c r="C19" s="16" t="s">
        <v>52</v>
      </c>
      <c r="D19" s="14"/>
    </row>
    <row r="20" spans="1:4" ht="29.25" customHeight="1">
      <c r="A20" s="11" t="s">
        <v>53</v>
      </c>
      <c r="B20" s="15" t="s">
        <v>54</v>
      </c>
      <c r="C20" s="16" t="s">
        <v>55</v>
      </c>
      <c r="D20" s="14"/>
    </row>
    <row r="21" spans="1:4" ht="51.75" customHeight="1">
      <c r="A21" s="11" t="s">
        <v>56</v>
      </c>
      <c r="B21" s="15" t="s">
        <v>57</v>
      </c>
      <c r="C21" s="16" t="s">
        <v>58</v>
      </c>
      <c r="D21" s="14"/>
    </row>
    <row r="22" spans="1:4" ht="37.5" customHeight="1">
      <c r="A22" s="11" t="s">
        <v>59</v>
      </c>
      <c r="B22" s="15" t="s">
        <v>60</v>
      </c>
      <c r="C22" s="16" t="s">
        <v>61</v>
      </c>
      <c r="D22" s="14"/>
    </row>
    <row r="23" spans="1:4" ht="40.5" customHeight="1">
      <c r="A23" s="11" t="s">
        <v>62</v>
      </c>
      <c r="B23" s="15" t="s">
        <v>60</v>
      </c>
      <c r="C23" s="16" t="s">
        <v>63</v>
      </c>
      <c r="D23" s="14"/>
    </row>
    <row r="24" spans="1:4" ht="41.25" customHeight="1">
      <c r="A24" s="11" t="s">
        <v>64</v>
      </c>
      <c r="B24" s="15" t="s">
        <v>65</v>
      </c>
      <c r="C24" s="16" t="s">
        <v>66</v>
      </c>
      <c r="D24" s="14"/>
    </row>
    <row r="25" spans="1:4" ht="57.75" customHeight="1">
      <c r="A25" s="11" t="s">
        <v>67</v>
      </c>
      <c r="B25" s="15" t="s">
        <v>68</v>
      </c>
      <c r="C25" s="16" t="s">
        <v>69</v>
      </c>
      <c r="D25" s="14"/>
    </row>
    <row r="26" spans="1:4" ht="48" customHeight="1">
      <c r="A26" s="11" t="s">
        <v>70</v>
      </c>
      <c r="B26" s="15" t="s">
        <v>71</v>
      </c>
      <c r="C26" s="16" t="s">
        <v>72</v>
      </c>
      <c r="D26" s="14"/>
    </row>
    <row r="27" spans="1:4" ht="50.25" customHeight="1">
      <c r="A27" s="11" t="s">
        <v>73</v>
      </c>
      <c r="B27" s="15" t="s">
        <v>74</v>
      </c>
      <c r="C27" s="16" t="s">
        <v>75</v>
      </c>
      <c r="D27" s="14"/>
    </row>
    <row r="28" spans="1:4" ht="46.5" customHeight="1">
      <c r="A28" s="11" t="s">
        <v>76</v>
      </c>
      <c r="B28" s="15" t="s">
        <v>77</v>
      </c>
      <c r="C28" s="16" t="s">
        <v>78</v>
      </c>
      <c r="D28" s="14"/>
    </row>
    <row r="29" spans="1:4" ht="30" customHeight="1">
      <c r="A29" s="11" t="s">
        <v>79</v>
      </c>
      <c r="B29" s="15" t="s">
        <v>80</v>
      </c>
      <c r="C29" s="16" t="s">
        <v>81</v>
      </c>
      <c r="D29" s="14"/>
    </row>
    <row r="30" spans="1:4" ht="54" customHeight="1">
      <c r="A30" s="11" t="s">
        <v>82</v>
      </c>
      <c r="B30" s="15" t="s">
        <v>83</v>
      </c>
      <c r="C30" s="16" t="s">
        <v>84</v>
      </c>
      <c r="D30" s="14"/>
    </row>
    <row r="31" spans="1:4" ht="60" customHeight="1">
      <c r="A31" s="11" t="s">
        <v>85</v>
      </c>
      <c r="B31" s="15" t="s">
        <v>86</v>
      </c>
      <c r="C31" s="16" t="s">
        <v>87</v>
      </c>
      <c r="D31" s="14"/>
    </row>
    <row r="32" spans="1:4" ht="64.5" customHeight="1">
      <c r="A32" s="11" t="s">
        <v>88</v>
      </c>
      <c r="B32" s="15" t="s">
        <v>86</v>
      </c>
      <c r="C32" s="16" t="s">
        <v>89</v>
      </c>
      <c r="D32" s="14"/>
    </row>
    <row r="33" spans="1:4" ht="57" customHeight="1">
      <c r="A33" s="11" t="s">
        <v>90</v>
      </c>
      <c r="B33" s="15" t="s">
        <v>86</v>
      </c>
      <c r="C33" s="16" t="s">
        <v>91</v>
      </c>
      <c r="D33" s="14"/>
    </row>
    <row r="34" spans="1:4" ht="60.75" customHeight="1">
      <c r="A34" s="11" t="s">
        <v>92</v>
      </c>
      <c r="B34" s="15" t="s">
        <v>86</v>
      </c>
      <c r="C34" s="16" t="s">
        <v>93</v>
      </c>
      <c r="D34" s="14"/>
    </row>
    <row r="35" spans="1:4" ht="56.25" customHeight="1">
      <c r="A35" s="11" t="s">
        <v>94</v>
      </c>
      <c r="B35" s="15" t="s">
        <v>86</v>
      </c>
      <c r="C35" s="16" t="s">
        <v>95</v>
      </c>
      <c r="D35" s="14"/>
    </row>
    <row r="36" spans="1:4" ht="57" customHeight="1">
      <c r="A36" s="11" t="s">
        <v>96</v>
      </c>
      <c r="B36" s="15" t="s">
        <v>86</v>
      </c>
      <c r="C36" s="16" t="s">
        <v>97</v>
      </c>
      <c r="D36" s="14"/>
    </row>
    <row r="37" spans="1:4" ht="59.25" customHeight="1">
      <c r="A37" s="11" t="s">
        <v>98</v>
      </c>
      <c r="B37" s="15" t="s">
        <v>86</v>
      </c>
      <c r="C37" s="16" t="s">
        <v>99</v>
      </c>
      <c r="D37" s="14"/>
    </row>
    <row r="38" spans="1:4" ht="54" customHeight="1">
      <c r="A38" s="11" t="s">
        <v>100</v>
      </c>
      <c r="B38" s="15" t="s">
        <v>86</v>
      </c>
      <c r="C38" s="16" t="s">
        <v>101</v>
      </c>
      <c r="D38" s="14"/>
    </row>
    <row r="39" spans="1:4" ht="54" customHeight="1">
      <c r="A39" s="11" t="s">
        <v>102</v>
      </c>
      <c r="B39" s="15" t="s">
        <v>86</v>
      </c>
      <c r="C39" s="16" t="s">
        <v>103</v>
      </c>
      <c r="D39" s="14"/>
    </row>
    <row r="40" spans="1:4" ht="51" customHeight="1">
      <c r="A40" s="11" t="s">
        <v>104</v>
      </c>
      <c r="B40" s="15" t="s">
        <v>105</v>
      </c>
      <c r="C40" s="18" t="s">
        <v>106</v>
      </c>
      <c r="D40" s="14"/>
    </row>
    <row r="41" spans="1:4" ht="48" customHeight="1">
      <c r="A41" s="11" t="s">
        <v>107</v>
      </c>
      <c r="B41" s="15" t="s">
        <v>105</v>
      </c>
      <c r="C41" s="18" t="s">
        <v>108</v>
      </c>
      <c r="D41" s="14"/>
    </row>
    <row r="42" spans="1:4" ht="38.25" customHeight="1">
      <c r="A42" s="11" t="s">
        <v>109</v>
      </c>
      <c r="B42" s="15" t="s">
        <v>110</v>
      </c>
      <c r="C42" s="16" t="s">
        <v>111</v>
      </c>
      <c r="D42" s="14"/>
    </row>
    <row r="43" spans="1:4" ht="39.75" customHeight="1">
      <c r="A43" s="11" t="s">
        <v>112</v>
      </c>
      <c r="B43" s="15" t="s">
        <v>113</v>
      </c>
      <c r="C43" s="16" t="s">
        <v>114</v>
      </c>
      <c r="D43" s="14"/>
    </row>
    <row r="44" spans="1:4" ht="56.25" customHeight="1">
      <c r="A44" s="11" t="s">
        <v>115</v>
      </c>
      <c r="B44" s="19" t="s">
        <v>116</v>
      </c>
      <c r="C44" s="20" t="s">
        <v>117</v>
      </c>
      <c r="D44" s="14"/>
    </row>
    <row r="45" spans="1:4" ht="82.5" customHeight="1">
      <c r="A45" s="11" t="s">
        <v>118</v>
      </c>
      <c r="B45" s="15" t="s">
        <v>119</v>
      </c>
      <c r="C45" s="16" t="s">
        <v>120</v>
      </c>
      <c r="D45" s="14"/>
    </row>
    <row r="46" spans="1:4" ht="78" customHeight="1">
      <c r="A46" s="11" t="s">
        <v>121</v>
      </c>
      <c r="B46" s="15" t="s">
        <v>122</v>
      </c>
      <c r="C46" s="16" t="s">
        <v>123</v>
      </c>
      <c r="D46" s="14"/>
    </row>
    <row r="47" spans="1:4" ht="78" customHeight="1">
      <c r="A47" s="11" t="s">
        <v>124</v>
      </c>
      <c r="B47" s="15" t="s">
        <v>125</v>
      </c>
      <c r="C47" s="16" t="s">
        <v>126</v>
      </c>
      <c r="D47" s="14"/>
    </row>
    <row r="48" spans="1:4" ht="111.75" customHeight="1">
      <c r="A48" s="11" t="s">
        <v>127</v>
      </c>
      <c r="B48" s="15" t="s">
        <v>128</v>
      </c>
      <c r="C48" s="16" t="s">
        <v>129</v>
      </c>
      <c r="D48" s="14"/>
    </row>
    <row r="49" spans="1:4" ht="129.75" customHeight="1">
      <c r="A49" s="11" t="s">
        <v>130</v>
      </c>
      <c r="B49" s="15" t="s">
        <v>128</v>
      </c>
      <c r="C49" s="16" t="s">
        <v>131</v>
      </c>
      <c r="D49" s="14"/>
    </row>
    <row r="50" spans="1:4" ht="67.5" customHeight="1">
      <c r="A50" s="11" t="s">
        <v>132</v>
      </c>
      <c r="B50" s="15" t="s">
        <v>133</v>
      </c>
      <c r="C50" s="13" t="s">
        <v>134</v>
      </c>
      <c r="D50" s="14"/>
    </row>
    <row r="51" spans="1:4" ht="70.5" customHeight="1">
      <c r="A51" s="11" t="s">
        <v>135</v>
      </c>
      <c r="B51" s="15" t="s">
        <v>133</v>
      </c>
      <c r="C51" s="13" t="s">
        <v>136</v>
      </c>
      <c r="D51" s="14"/>
    </row>
    <row r="52" spans="1:4" ht="82.5" customHeight="1">
      <c r="A52" s="11" t="s">
        <v>137</v>
      </c>
      <c r="B52" s="15" t="s">
        <v>138</v>
      </c>
      <c r="C52" s="16" t="s">
        <v>139</v>
      </c>
      <c r="D52" s="14"/>
    </row>
    <row r="53" spans="1:4" ht="91.5" customHeight="1">
      <c r="A53" s="11" t="s">
        <v>140</v>
      </c>
      <c r="B53" s="15" t="s">
        <v>141</v>
      </c>
      <c r="C53" s="16" t="s">
        <v>142</v>
      </c>
      <c r="D53" s="14"/>
    </row>
    <row r="54" spans="1:4" ht="45" customHeight="1">
      <c r="A54" s="11" t="s">
        <v>143</v>
      </c>
      <c r="B54" s="15" t="s">
        <v>144</v>
      </c>
      <c r="C54" s="16" t="s">
        <v>145</v>
      </c>
      <c r="D54" s="14"/>
    </row>
    <row r="55" spans="1:4" ht="35.25" customHeight="1">
      <c r="A55" s="11" t="s">
        <v>146</v>
      </c>
      <c r="B55" s="15" t="s">
        <v>147</v>
      </c>
      <c r="C55" s="16" t="s">
        <v>148</v>
      </c>
      <c r="D55" s="14"/>
    </row>
    <row r="56" spans="1:4" ht="51.75" customHeight="1">
      <c r="A56" s="11" t="s">
        <v>149</v>
      </c>
      <c r="B56" s="15" t="s">
        <v>150</v>
      </c>
      <c r="C56" s="16" t="s">
        <v>151</v>
      </c>
      <c r="D56" s="14"/>
    </row>
    <row r="57" spans="1:4" ht="92.25" customHeight="1">
      <c r="A57" s="11" t="s">
        <v>152</v>
      </c>
      <c r="B57" s="15" t="s">
        <v>153</v>
      </c>
      <c r="C57" s="16" t="s">
        <v>154</v>
      </c>
      <c r="D57" s="14"/>
    </row>
    <row r="58" spans="1:4" ht="105.75" customHeight="1">
      <c r="A58" s="11" t="s">
        <v>155</v>
      </c>
      <c r="B58" s="15" t="s">
        <v>156</v>
      </c>
      <c r="C58" s="13" t="s">
        <v>157</v>
      </c>
      <c r="D58" s="14"/>
    </row>
    <row r="59" spans="1:4" ht="75" customHeight="1">
      <c r="A59" s="11" t="s">
        <v>158</v>
      </c>
      <c r="B59" s="15" t="s">
        <v>156</v>
      </c>
      <c r="C59" s="16" t="s">
        <v>159</v>
      </c>
      <c r="D59" s="14"/>
    </row>
    <row r="60" spans="1:4" ht="83.25" customHeight="1">
      <c r="A60" s="11" t="s">
        <v>160</v>
      </c>
      <c r="B60" s="15" t="s">
        <v>161</v>
      </c>
      <c r="C60" s="16" t="s">
        <v>162</v>
      </c>
      <c r="D60" s="14"/>
    </row>
    <row r="61" spans="1:4" ht="70.5" customHeight="1">
      <c r="A61" s="11" t="s">
        <v>163</v>
      </c>
      <c r="B61" s="15" t="s">
        <v>164</v>
      </c>
      <c r="C61" s="16" t="s">
        <v>165</v>
      </c>
      <c r="D61" s="14"/>
    </row>
    <row r="62" spans="1:4" ht="47.25" customHeight="1">
      <c r="A62" s="11" t="s">
        <v>166</v>
      </c>
      <c r="B62" s="15" t="s">
        <v>167</v>
      </c>
      <c r="C62" s="16" t="s">
        <v>168</v>
      </c>
      <c r="D62" s="14"/>
    </row>
    <row r="63" spans="1:4" ht="120" customHeight="1">
      <c r="A63" s="11" t="s">
        <v>169</v>
      </c>
      <c r="B63" s="15" t="s">
        <v>167</v>
      </c>
      <c r="C63" s="16" t="s">
        <v>170</v>
      </c>
      <c r="D63" s="14"/>
    </row>
    <row r="64" spans="1:4" ht="78" customHeight="1">
      <c r="A64" s="11" t="s">
        <v>171</v>
      </c>
      <c r="B64" s="15" t="s">
        <v>172</v>
      </c>
      <c r="C64" s="16" t="s">
        <v>173</v>
      </c>
      <c r="D64" s="14"/>
    </row>
    <row r="65" spans="1:4" ht="70.5" customHeight="1">
      <c r="A65" s="11" t="s">
        <v>174</v>
      </c>
      <c r="B65" s="15" t="s">
        <v>172</v>
      </c>
      <c r="C65" s="16" t="s">
        <v>175</v>
      </c>
      <c r="D65" s="14"/>
    </row>
    <row r="66" spans="1:4" ht="59.25" customHeight="1">
      <c r="A66" s="11" t="s">
        <v>176</v>
      </c>
      <c r="B66" s="15" t="s">
        <v>177</v>
      </c>
      <c r="C66" s="16" t="s">
        <v>178</v>
      </c>
      <c r="D66" s="14"/>
    </row>
    <row r="67" spans="1:4" ht="72" customHeight="1">
      <c r="A67" s="11" t="s">
        <v>179</v>
      </c>
      <c r="B67" s="15" t="s">
        <v>177</v>
      </c>
      <c r="C67" s="16" t="s">
        <v>180</v>
      </c>
      <c r="D67" s="14"/>
    </row>
    <row r="68" spans="1:4" ht="54" customHeight="1">
      <c r="A68" s="11" t="s">
        <v>181</v>
      </c>
      <c r="B68" s="15" t="s">
        <v>182</v>
      </c>
      <c r="C68" s="16" t="s">
        <v>183</v>
      </c>
      <c r="D68" s="14"/>
    </row>
    <row r="69" spans="1:4" ht="85.5" customHeight="1">
      <c r="A69" s="11" t="s">
        <v>184</v>
      </c>
      <c r="B69" s="15" t="s">
        <v>185</v>
      </c>
      <c r="C69" s="16" t="s">
        <v>186</v>
      </c>
      <c r="D69" s="14"/>
    </row>
    <row r="70" spans="1:256" s="25" customFormat="1" ht="69" customHeight="1">
      <c r="A70" s="21" t="s">
        <v>187</v>
      </c>
      <c r="B70" s="22" t="s">
        <v>188</v>
      </c>
      <c r="C70" s="23" t="s">
        <v>189</v>
      </c>
      <c r="D70" s="24"/>
      <c r="IS70" s="26"/>
      <c r="IT70" s="26"/>
      <c r="IU70" s="26"/>
      <c r="IV70" s="26"/>
    </row>
    <row r="71" ht="16.5">
      <c r="D71" s="27"/>
    </row>
  </sheetData>
  <sheetProtection selectLockedCells="1" selectUnlockedCells="1"/>
  <printOptions gridLines="1"/>
  <pageMargins left="0.7083333333333334" right="0.5118055555555556" top="0.7479166666666667" bottom="0.7479166666666667" header="0.5118110236220472" footer="0.5118110236220472"/>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J88"/>
  <sheetViews>
    <sheetView workbookViewId="0" topLeftCell="A37">
      <selection activeCell="J43" sqref="J43"/>
    </sheetView>
  </sheetViews>
  <sheetFormatPr defaultColWidth="8.796875" defaultRowHeight="14.25"/>
  <cols>
    <col min="1" max="1" width="4.09765625" style="1" customWidth="1"/>
    <col min="2" max="2" width="9" style="1" customWidth="1"/>
    <col min="3" max="3" width="16.8984375" style="1" customWidth="1"/>
    <col min="4" max="4" width="51.3984375" style="1" customWidth="1"/>
    <col min="5" max="5" width="3.8984375" style="1" customWidth="1"/>
    <col min="6" max="6" width="7.59765625" style="1" customWidth="1"/>
    <col min="7" max="7" width="9.69921875" style="28" customWidth="1"/>
    <col min="8" max="8" width="10.59765625" style="28" customWidth="1"/>
    <col min="9" max="16384" width="9" style="1" customWidth="1"/>
  </cols>
  <sheetData>
    <row r="1" spans="1:8" ht="33" customHeight="1">
      <c r="A1" s="4"/>
      <c r="B1" s="29"/>
      <c r="C1" s="30" t="s">
        <v>190</v>
      </c>
      <c r="D1" s="29"/>
      <c r="E1" s="29"/>
      <c r="F1" s="29"/>
      <c r="G1" s="31"/>
      <c r="H1" s="32"/>
    </row>
    <row r="2" spans="1:9" ht="46.5" customHeight="1">
      <c r="A2" s="8" t="s">
        <v>0</v>
      </c>
      <c r="B2" s="8" t="s">
        <v>191</v>
      </c>
      <c r="C2" s="8" t="s">
        <v>1</v>
      </c>
      <c r="D2" s="8" t="s">
        <v>2</v>
      </c>
      <c r="E2" s="33" t="s">
        <v>192</v>
      </c>
      <c r="F2" s="33" t="s">
        <v>193</v>
      </c>
      <c r="G2" s="34" t="s">
        <v>194</v>
      </c>
      <c r="H2" s="34" t="s">
        <v>195</v>
      </c>
      <c r="I2" s="35" t="s">
        <v>196</v>
      </c>
    </row>
    <row r="3" spans="1:9" ht="45" customHeight="1">
      <c r="A3" s="11">
        <v>1</v>
      </c>
      <c r="B3" s="36" t="s">
        <v>197</v>
      </c>
      <c r="C3" s="37" t="s">
        <v>5</v>
      </c>
      <c r="D3" s="38" t="s">
        <v>6</v>
      </c>
      <c r="E3" s="36" t="s">
        <v>198</v>
      </c>
      <c r="F3" s="36">
        <v>40</v>
      </c>
      <c r="G3" s="39">
        <v>14.55</v>
      </c>
      <c r="H3" s="40">
        <f aca="true" t="shared" si="0" ref="H3:H82">PRODUCT(F3,G3)</f>
        <v>582</v>
      </c>
      <c r="I3" s="41">
        <f aca="true" t="shared" si="1" ref="I3:I82">H3*1.23</f>
        <v>715.86</v>
      </c>
    </row>
    <row r="4" spans="1:9" ht="37.5" customHeight="1">
      <c r="A4" s="42">
        <v>2</v>
      </c>
      <c r="B4" s="36" t="s">
        <v>197</v>
      </c>
      <c r="C4" s="43" t="s">
        <v>8</v>
      </c>
      <c r="D4" s="43" t="s">
        <v>9</v>
      </c>
      <c r="E4" s="36" t="s">
        <v>198</v>
      </c>
      <c r="F4" s="36">
        <v>100</v>
      </c>
      <c r="G4" s="39">
        <v>1.9</v>
      </c>
      <c r="H4" s="40">
        <f t="shared" si="0"/>
        <v>190</v>
      </c>
      <c r="I4" s="41">
        <f t="shared" si="1"/>
        <v>233.7</v>
      </c>
    </row>
    <row r="5" spans="1:9" ht="27.75" customHeight="1">
      <c r="A5" s="42">
        <v>3</v>
      </c>
      <c r="B5" s="36" t="s">
        <v>197</v>
      </c>
      <c r="C5" s="43" t="s">
        <v>11</v>
      </c>
      <c r="D5" s="43" t="s">
        <v>12</v>
      </c>
      <c r="E5" s="36" t="s">
        <v>198</v>
      </c>
      <c r="F5" s="36">
        <v>100</v>
      </c>
      <c r="G5" s="39">
        <v>1.9</v>
      </c>
      <c r="H5" s="40">
        <f t="shared" si="0"/>
        <v>190</v>
      </c>
      <c r="I5" s="41">
        <f t="shared" si="1"/>
        <v>233.7</v>
      </c>
    </row>
    <row r="6" spans="1:9" ht="52.5" customHeight="1">
      <c r="A6" s="42">
        <v>4</v>
      </c>
      <c r="B6" s="36" t="s">
        <v>197</v>
      </c>
      <c r="C6" s="43" t="s">
        <v>14</v>
      </c>
      <c r="D6" s="43" t="s">
        <v>199</v>
      </c>
      <c r="E6" s="36" t="s">
        <v>198</v>
      </c>
      <c r="F6" s="36">
        <v>60</v>
      </c>
      <c r="G6" s="39">
        <v>2.19</v>
      </c>
      <c r="H6" s="40">
        <f t="shared" si="0"/>
        <v>131.4</v>
      </c>
      <c r="I6" s="41">
        <f t="shared" si="1"/>
        <v>161.622</v>
      </c>
    </row>
    <row r="7" spans="1:9" ht="36.75" customHeight="1">
      <c r="A7" s="42">
        <v>5</v>
      </c>
      <c r="B7" s="36" t="s">
        <v>197</v>
      </c>
      <c r="C7" s="43" t="s">
        <v>17</v>
      </c>
      <c r="D7" s="43" t="s">
        <v>18</v>
      </c>
      <c r="E7" s="36" t="s">
        <v>198</v>
      </c>
      <c r="F7" s="36">
        <v>100</v>
      </c>
      <c r="G7" s="39">
        <v>35</v>
      </c>
      <c r="H7" s="40">
        <f t="shared" si="0"/>
        <v>3500</v>
      </c>
      <c r="I7" s="41">
        <f t="shared" si="1"/>
        <v>4305</v>
      </c>
    </row>
    <row r="8" spans="1:9" ht="52.5" customHeight="1">
      <c r="A8" s="42">
        <v>6</v>
      </c>
      <c r="B8" s="36" t="s">
        <v>197</v>
      </c>
      <c r="C8" s="43" t="s">
        <v>20</v>
      </c>
      <c r="D8" s="43" t="s">
        <v>21</v>
      </c>
      <c r="E8" s="36" t="s">
        <v>198</v>
      </c>
      <c r="F8" s="36">
        <v>50</v>
      </c>
      <c r="G8" s="39">
        <v>14.5</v>
      </c>
      <c r="H8" s="40">
        <f t="shared" si="0"/>
        <v>725</v>
      </c>
      <c r="I8" s="41">
        <f t="shared" si="1"/>
        <v>891.75</v>
      </c>
    </row>
    <row r="9" spans="1:9" ht="33" customHeight="1">
      <c r="A9" s="42">
        <v>7</v>
      </c>
      <c r="B9" s="36" t="s">
        <v>197</v>
      </c>
      <c r="C9" s="43" t="s">
        <v>23</v>
      </c>
      <c r="D9" s="43" t="s">
        <v>24</v>
      </c>
      <c r="E9" s="36" t="s">
        <v>198</v>
      </c>
      <c r="F9" s="36">
        <v>100</v>
      </c>
      <c r="G9" s="39">
        <v>5.8</v>
      </c>
      <c r="H9" s="40">
        <f t="shared" si="0"/>
        <v>580</v>
      </c>
      <c r="I9" s="41">
        <f t="shared" si="1"/>
        <v>713.4</v>
      </c>
    </row>
    <row r="10" spans="1:9" ht="33.75" customHeight="1">
      <c r="A10" s="42">
        <v>8</v>
      </c>
      <c r="B10" s="36" t="s">
        <v>197</v>
      </c>
      <c r="C10" s="43" t="s">
        <v>80</v>
      </c>
      <c r="D10" s="43" t="s">
        <v>81</v>
      </c>
      <c r="E10" s="36" t="s">
        <v>198</v>
      </c>
      <c r="F10" s="36">
        <v>80</v>
      </c>
      <c r="G10" s="39">
        <v>1.9</v>
      </c>
      <c r="H10" s="40">
        <f t="shared" si="0"/>
        <v>152</v>
      </c>
      <c r="I10" s="41">
        <f t="shared" si="1"/>
        <v>186.96</v>
      </c>
    </row>
    <row r="11" spans="1:9" ht="77.25" customHeight="1">
      <c r="A11" s="42">
        <v>9</v>
      </c>
      <c r="B11" s="36" t="s">
        <v>200</v>
      </c>
      <c r="C11" s="43" t="s">
        <v>119</v>
      </c>
      <c r="D11" s="43" t="s">
        <v>201</v>
      </c>
      <c r="E11" s="36" t="s">
        <v>198</v>
      </c>
      <c r="F11" s="36">
        <v>1000</v>
      </c>
      <c r="G11" s="39">
        <v>4.35</v>
      </c>
      <c r="H11" s="40">
        <f t="shared" si="0"/>
        <v>4350</v>
      </c>
      <c r="I11" s="41">
        <f t="shared" si="1"/>
        <v>5350.5</v>
      </c>
    </row>
    <row r="12" spans="1:9" ht="49.5" customHeight="1">
      <c r="A12" s="42">
        <v>10</v>
      </c>
      <c r="B12" s="36" t="s">
        <v>197</v>
      </c>
      <c r="C12" s="43" t="s">
        <v>26</v>
      </c>
      <c r="D12" s="43" t="s">
        <v>202</v>
      </c>
      <c r="E12" s="36" t="s">
        <v>198</v>
      </c>
      <c r="F12" s="36">
        <v>2000</v>
      </c>
      <c r="G12" s="39">
        <v>9.6</v>
      </c>
      <c r="H12" s="40">
        <f t="shared" si="0"/>
        <v>19200</v>
      </c>
      <c r="I12" s="41">
        <f t="shared" si="1"/>
        <v>23616</v>
      </c>
    </row>
    <row r="13" spans="1:9" ht="49.5" customHeight="1">
      <c r="A13" s="42">
        <v>11</v>
      </c>
      <c r="B13" s="36" t="s">
        <v>197</v>
      </c>
      <c r="C13" s="43" t="s">
        <v>26</v>
      </c>
      <c r="D13" s="43" t="s">
        <v>203</v>
      </c>
      <c r="E13" s="36" t="s">
        <v>198</v>
      </c>
      <c r="F13" s="36">
        <v>800</v>
      </c>
      <c r="G13" s="39">
        <v>9.3</v>
      </c>
      <c r="H13" s="40">
        <f t="shared" si="0"/>
        <v>7440.000000000001</v>
      </c>
      <c r="I13" s="41">
        <f t="shared" si="1"/>
        <v>9151.2</v>
      </c>
    </row>
    <row r="14" spans="1:9" ht="69.75" customHeight="1">
      <c r="A14" s="42">
        <v>12</v>
      </c>
      <c r="B14" s="36" t="s">
        <v>197</v>
      </c>
      <c r="C14" s="43" t="s">
        <v>31</v>
      </c>
      <c r="D14" s="43" t="s">
        <v>204</v>
      </c>
      <c r="E14" s="36" t="s">
        <v>198</v>
      </c>
      <c r="F14" s="36">
        <v>600</v>
      </c>
      <c r="G14" s="39">
        <v>2.07</v>
      </c>
      <c r="H14" s="40">
        <f t="shared" si="0"/>
        <v>1242</v>
      </c>
      <c r="I14" s="41">
        <f t="shared" si="1"/>
        <v>1527.66</v>
      </c>
    </row>
    <row r="15" spans="1:9" ht="51.75" customHeight="1">
      <c r="A15" s="42">
        <v>13</v>
      </c>
      <c r="B15" s="36" t="s">
        <v>200</v>
      </c>
      <c r="C15" s="43" t="s">
        <v>122</v>
      </c>
      <c r="D15" s="43" t="s">
        <v>205</v>
      </c>
      <c r="E15" s="36" t="s">
        <v>198</v>
      </c>
      <c r="F15" s="36">
        <v>1900</v>
      </c>
      <c r="G15" s="39">
        <v>7.29</v>
      </c>
      <c r="H15" s="40">
        <f t="shared" si="0"/>
        <v>13851</v>
      </c>
      <c r="I15" s="41">
        <f t="shared" si="1"/>
        <v>17036.73</v>
      </c>
    </row>
    <row r="16" spans="1:9" ht="76.5" customHeight="1">
      <c r="A16" s="42">
        <v>14</v>
      </c>
      <c r="B16" s="36" t="s">
        <v>200</v>
      </c>
      <c r="C16" s="43" t="s">
        <v>125</v>
      </c>
      <c r="D16" s="43" t="s">
        <v>206</v>
      </c>
      <c r="E16" s="36" t="s">
        <v>198</v>
      </c>
      <c r="F16" s="36">
        <v>800</v>
      </c>
      <c r="G16" s="39">
        <v>6.12</v>
      </c>
      <c r="H16" s="40">
        <f t="shared" si="0"/>
        <v>4896</v>
      </c>
      <c r="I16" s="41">
        <f t="shared" si="1"/>
        <v>6022.08</v>
      </c>
    </row>
    <row r="17" spans="1:9" ht="33.75" customHeight="1">
      <c r="A17" s="42">
        <v>15</v>
      </c>
      <c r="B17" s="36" t="s">
        <v>207</v>
      </c>
      <c r="C17" s="43" t="s">
        <v>34</v>
      </c>
      <c r="D17" s="43" t="s">
        <v>208</v>
      </c>
      <c r="E17" s="36" t="s">
        <v>198</v>
      </c>
      <c r="F17" s="36">
        <v>250</v>
      </c>
      <c r="G17" s="39">
        <v>2.45</v>
      </c>
      <c r="H17" s="40">
        <f t="shared" si="0"/>
        <v>612.5</v>
      </c>
      <c r="I17" s="41">
        <f t="shared" si="1"/>
        <v>753.375</v>
      </c>
    </row>
    <row r="18" spans="1:9" ht="34.5" customHeight="1">
      <c r="A18" s="42">
        <v>16</v>
      </c>
      <c r="B18" s="36" t="s">
        <v>207</v>
      </c>
      <c r="C18" s="43" t="s">
        <v>37</v>
      </c>
      <c r="D18" s="43" t="s">
        <v>209</v>
      </c>
      <c r="E18" s="36" t="s">
        <v>198</v>
      </c>
      <c r="F18" s="36">
        <v>31000</v>
      </c>
      <c r="G18" s="39">
        <v>1.05</v>
      </c>
      <c r="H18" s="40">
        <f t="shared" si="0"/>
        <v>32550</v>
      </c>
      <c r="I18" s="41">
        <f t="shared" si="1"/>
        <v>40036.5</v>
      </c>
    </row>
    <row r="19" spans="1:9" ht="36" customHeight="1">
      <c r="A19" s="42">
        <v>17</v>
      </c>
      <c r="B19" s="36" t="s">
        <v>207</v>
      </c>
      <c r="C19" s="43" t="s">
        <v>37</v>
      </c>
      <c r="D19" s="43" t="s">
        <v>210</v>
      </c>
      <c r="E19" s="36" t="s">
        <v>198</v>
      </c>
      <c r="F19" s="36">
        <v>120000</v>
      </c>
      <c r="G19" s="39">
        <v>0.24</v>
      </c>
      <c r="H19" s="40">
        <f t="shared" si="0"/>
        <v>28800</v>
      </c>
      <c r="I19" s="41">
        <f t="shared" si="1"/>
        <v>35424</v>
      </c>
    </row>
    <row r="20" spans="1:9" ht="58.5" customHeight="1">
      <c r="A20" s="42">
        <v>18</v>
      </c>
      <c r="B20" s="36" t="s">
        <v>200</v>
      </c>
      <c r="C20" s="43" t="s">
        <v>128</v>
      </c>
      <c r="D20" s="43" t="s">
        <v>211</v>
      </c>
      <c r="E20" s="36" t="s">
        <v>198</v>
      </c>
      <c r="F20" s="36">
        <v>500</v>
      </c>
      <c r="G20" s="39">
        <v>1.68</v>
      </c>
      <c r="H20" s="40">
        <f t="shared" si="0"/>
        <v>840</v>
      </c>
      <c r="I20" s="41">
        <f t="shared" si="1"/>
        <v>1033.2</v>
      </c>
    </row>
    <row r="21" spans="1:9" ht="58.5" customHeight="1">
      <c r="A21" s="42">
        <v>19</v>
      </c>
      <c r="B21" s="36" t="s">
        <v>200</v>
      </c>
      <c r="C21" s="43" t="s">
        <v>128</v>
      </c>
      <c r="D21" s="43" t="s">
        <v>212</v>
      </c>
      <c r="E21" s="36" t="s">
        <v>198</v>
      </c>
      <c r="F21" s="36">
        <v>500</v>
      </c>
      <c r="G21" s="39">
        <v>5.84</v>
      </c>
      <c r="H21" s="40">
        <f t="shared" si="0"/>
        <v>2920</v>
      </c>
      <c r="I21" s="41">
        <f t="shared" si="1"/>
        <v>3591.6</v>
      </c>
    </row>
    <row r="22" spans="1:9" ht="75" customHeight="1">
      <c r="A22" s="42">
        <v>20</v>
      </c>
      <c r="B22" s="36" t="s">
        <v>200</v>
      </c>
      <c r="C22" s="43" t="s">
        <v>133</v>
      </c>
      <c r="D22" s="43" t="s">
        <v>213</v>
      </c>
      <c r="E22" s="36" t="s">
        <v>198</v>
      </c>
      <c r="F22" s="36">
        <v>300</v>
      </c>
      <c r="G22" s="39">
        <v>1.97</v>
      </c>
      <c r="H22" s="40">
        <f t="shared" si="0"/>
        <v>591</v>
      </c>
      <c r="I22" s="41">
        <f t="shared" si="1"/>
        <v>726.93</v>
      </c>
    </row>
    <row r="23" spans="1:9" ht="65.25" customHeight="1">
      <c r="A23" s="42">
        <v>21</v>
      </c>
      <c r="B23" s="36" t="s">
        <v>200</v>
      </c>
      <c r="C23" s="43" t="s">
        <v>133</v>
      </c>
      <c r="D23" s="43" t="s">
        <v>214</v>
      </c>
      <c r="E23" s="36" t="s">
        <v>198</v>
      </c>
      <c r="F23" s="36">
        <v>400</v>
      </c>
      <c r="G23" s="39">
        <v>4.85</v>
      </c>
      <c r="H23" s="40">
        <f t="shared" si="0"/>
        <v>1939.9999999999998</v>
      </c>
      <c r="I23" s="41">
        <f t="shared" si="1"/>
        <v>2386.2</v>
      </c>
    </row>
    <row r="24" spans="1:9" ht="85.5" customHeight="1">
      <c r="A24" s="42">
        <v>22</v>
      </c>
      <c r="B24" s="36" t="s">
        <v>200</v>
      </c>
      <c r="C24" s="43" t="s">
        <v>138</v>
      </c>
      <c r="D24" s="43" t="s">
        <v>139</v>
      </c>
      <c r="E24" s="36" t="s">
        <v>215</v>
      </c>
      <c r="F24" s="36">
        <v>120</v>
      </c>
      <c r="G24" s="39">
        <v>10.48</v>
      </c>
      <c r="H24" s="40">
        <f t="shared" si="0"/>
        <v>1257.6000000000001</v>
      </c>
      <c r="I24" s="41">
        <f t="shared" si="1"/>
        <v>1546.8480000000002</v>
      </c>
    </row>
    <row r="25" spans="1:9" ht="73.5" customHeight="1">
      <c r="A25" s="42">
        <v>23</v>
      </c>
      <c r="B25" s="36" t="s">
        <v>200</v>
      </c>
      <c r="C25" s="43" t="s">
        <v>216</v>
      </c>
      <c r="D25" s="43" t="s">
        <v>217</v>
      </c>
      <c r="E25" s="36" t="s">
        <v>198</v>
      </c>
      <c r="F25" s="36">
        <v>100</v>
      </c>
      <c r="G25" s="39">
        <v>8.98</v>
      </c>
      <c r="H25" s="40">
        <f t="shared" si="0"/>
        <v>898</v>
      </c>
      <c r="I25" s="41">
        <f t="shared" si="1"/>
        <v>1104.54</v>
      </c>
    </row>
    <row r="26" spans="1:9" ht="69" customHeight="1">
      <c r="A26" s="42">
        <v>24</v>
      </c>
      <c r="B26" s="36" t="s">
        <v>200</v>
      </c>
      <c r="C26" s="43" t="s">
        <v>216</v>
      </c>
      <c r="D26" s="43" t="s">
        <v>218</v>
      </c>
      <c r="E26" s="36" t="s">
        <v>198</v>
      </c>
      <c r="F26" s="36">
        <v>250</v>
      </c>
      <c r="G26" s="39">
        <v>39.13</v>
      </c>
      <c r="H26" s="40">
        <f t="shared" si="0"/>
        <v>9782.5</v>
      </c>
      <c r="I26" s="41">
        <f t="shared" si="1"/>
        <v>12032.475</v>
      </c>
    </row>
    <row r="27" spans="1:9" ht="84.75" customHeight="1">
      <c r="A27" s="42">
        <v>25</v>
      </c>
      <c r="B27" s="36" t="s">
        <v>200</v>
      </c>
      <c r="C27" s="43" t="s">
        <v>141</v>
      </c>
      <c r="D27" s="43" t="s">
        <v>142</v>
      </c>
      <c r="E27" s="36" t="s">
        <v>198</v>
      </c>
      <c r="F27" s="36">
        <v>840</v>
      </c>
      <c r="G27" s="39">
        <v>2.34</v>
      </c>
      <c r="H27" s="40">
        <f t="shared" si="0"/>
        <v>1965.6</v>
      </c>
      <c r="I27" s="41">
        <f t="shared" si="1"/>
        <v>2417.6879999999996</v>
      </c>
    </row>
    <row r="28" spans="1:9" ht="58.5" customHeight="1">
      <c r="A28" s="42">
        <v>26</v>
      </c>
      <c r="B28" s="36" t="s">
        <v>200</v>
      </c>
      <c r="C28" s="43" t="s">
        <v>219</v>
      </c>
      <c r="D28" s="44" t="s">
        <v>220</v>
      </c>
      <c r="E28" s="36" t="s">
        <v>198</v>
      </c>
      <c r="F28" s="36">
        <v>30</v>
      </c>
      <c r="G28" s="39">
        <v>26.24</v>
      </c>
      <c r="H28" s="40">
        <f t="shared" si="0"/>
        <v>787.1999999999999</v>
      </c>
      <c r="I28" s="41">
        <f t="shared" si="1"/>
        <v>968.2559999999999</v>
      </c>
    </row>
    <row r="29" spans="1:9" ht="57.75" customHeight="1">
      <c r="A29" s="42">
        <v>27</v>
      </c>
      <c r="B29" s="36" t="s">
        <v>200</v>
      </c>
      <c r="C29" s="43" t="s">
        <v>144</v>
      </c>
      <c r="D29" s="43" t="s">
        <v>221</v>
      </c>
      <c r="E29" s="36" t="s">
        <v>198</v>
      </c>
      <c r="F29" s="36">
        <v>100</v>
      </c>
      <c r="G29" s="39">
        <v>7.44</v>
      </c>
      <c r="H29" s="40">
        <f t="shared" si="0"/>
        <v>744</v>
      </c>
      <c r="I29" s="41">
        <f t="shared" si="1"/>
        <v>915.12</v>
      </c>
    </row>
    <row r="30" spans="1:9" ht="39" customHeight="1">
      <c r="A30" s="42">
        <v>28</v>
      </c>
      <c r="B30" s="36" t="s">
        <v>197</v>
      </c>
      <c r="C30" s="43" t="s">
        <v>42</v>
      </c>
      <c r="D30" s="43" t="s">
        <v>222</v>
      </c>
      <c r="E30" s="36" t="s">
        <v>223</v>
      </c>
      <c r="F30" s="36">
        <v>3000</v>
      </c>
      <c r="G30" s="39">
        <v>2.46</v>
      </c>
      <c r="H30" s="40">
        <f t="shared" si="0"/>
        <v>7380</v>
      </c>
      <c r="I30" s="41">
        <f t="shared" si="1"/>
        <v>9077.4</v>
      </c>
    </row>
    <row r="31" spans="1:9" ht="54" customHeight="1">
      <c r="A31" s="42">
        <v>29</v>
      </c>
      <c r="B31" s="36" t="s">
        <v>197</v>
      </c>
      <c r="C31" s="43" t="s">
        <v>45</v>
      </c>
      <c r="D31" s="43" t="s">
        <v>46</v>
      </c>
      <c r="E31" s="36" t="s">
        <v>224</v>
      </c>
      <c r="F31" s="36">
        <v>500</v>
      </c>
      <c r="G31" s="39">
        <v>28.91</v>
      </c>
      <c r="H31" s="40">
        <f t="shared" si="0"/>
        <v>14455</v>
      </c>
      <c r="I31" s="41">
        <f t="shared" si="1"/>
        <v>17779.65</v>
      </c>
    </row>
    <row r="32" spans="1:9" ht="69.75" customHeight="1">
      <c r="A32" s="42">
        <v>30</v>
      </c>
      <c r="B32" s="36" t="s">
        <v>197</v>
      </c>
      <c r="C32" s="43" t="s">
        <v>48</v>
      </c>
      <c r="D32" s="43" t="s">
        <v>49</v>
      </c>
      <c r="E32" s="36" t="s">
        <v>225</v>
      </c>
      <c r="F32" s="36">
        <v>2600</v>
      </c>
      <c r="G32" s="39">
        <v>1.37</v>
      </c>
      <c r="H32" s="40">
        <f t="shared" si="0"/>
        <v>3562.0000000000005</v>
      </c>
      <c r="I32" s="41">
        <f t="shared" si="1"/>
        <v>4381.26</v>
      </c>
    </row>
    <row r="33" spans="1:9" ht="81" customHeight="1">
      <c r="A33" s="42">
        <v>31</v>
      </c>
      <c r="B33" s="36" t="s">
        <v>200</v>
      </c>
      <c r="C33" s="43" t="s">
        <v>147</v>
      </c>
      <c r="D33" s="43" t="s">
        <v>148</v>
      </c>
      <c r="E33" s="36" t="s">
        <v>198</v>
      </c>
      <c r="F33" s="36">
        <v>30</v>
      </c>
      <c r="G33" s="39">
        <v>5.43</v>
      </c>
      <c r="H33" s="40">
        <f t="shared" si="0"/>
        <v>162.89999999999998</v>
      </c>
      <c r="I33" s="41">
        <f t="shared" si="1"/>
        <v>200.36699999999996</v>
      </c>
    </row>
    <row r="34" spans="1:9" ht="36.75" customHeight="1">
      <c r="A34" s="42">
        <v>32</v>
      </c>
      <c r="B34" s="36" t="s">
        <v>197</v>
      </c>
      <c r="C34" s="43" t="s">
        <v>150</v>
      </c>
      <c r="D34" s="43" t="s">
        <v>151</v>
      </c>
      <c r="E34" s="36" t="s">
        <v>226</v>
      </c>
      <c r="F34" s="36">
        <v>300</v>
      </c>
      <c r="G34" s="39">
        <v>14.33</v>
      </c>
      <c r="H34" s="40">
        <f t="shared" si="0"/>
        <v>4299</v>
      </c>
      <c r="I34" s="41">
        <f t="shared" si="1"/>
        <v>5287.7699999999995</v>
      </c>
    </row>
    <row r="35" spans="1:9" ht="60.75" customHeight="1">
      <c r="A35" s="42">
        <v>33</v>
      </c>
      <c r="B35" s="36" t="s">
        <v>197</v>
      </c>
      <c r="C35" s="43" t="s">
        <v>51</v>
      </c>
      <c r="D35" s="43" t="s">
        <v>227</v>
      </c>
      <c r="E35" s="36" t="s">
        <v>198</v>
      </c>
      <c r="F35" s="36">
        <v>150</v>
      </c>
      <c r="G35" s="39">
        <v>32.08</v>
      </c>
      <c r="H35" s="40">
        <f t="shared" si="0"/>
        <v>4812</v>
      </c>
      <c r="I35" s="41">
        <f t="shared" si="1"/>
        <v>5918.76</v>
      </c>
    </row>
    <row r="36" spans="1:9" ht="36.75" customHeight="1">
      <c r="A36" s="42">
        <v>34</v>
      </c>
      <c r="B36" s="36" t="s">
        <v>197</v>
      </c>
      <c r="C36" s="43" t="s">
        <v>54</v>
      </c>
      <c r="D36" s="43" t="s">
        <v>228</v>
      </c>
      <c r="E36" s="36" t="s">
        <v>198</v>
      </c>
      <c r="F36" s="36">
        <v>400</v>
      </c>
      <c r="G36" s="39">
        <v>2.7</v>
      </c>
      <c r="H36" s="40">
        <f t="shared" si="0"/>
        <v>1080</v>
      </c>
      <c r="I36" s="41">
        <f t="shared" si="1"/>
        <v>1328.4</v>
      </c>
    </row>
    <row r="37" spans="1:9" ht="43.5" customHeight="1">
      <c r="A37" s="42">
        <v>35</v>
      </c>
      <c r="B37" s="36" t="s">
        <v>197</v>
      </c>
      <c r="C37" s="43" t="s">
        <v>57</v>
      </c>
      <c r="D37" s="43" t="s">
        <v>58</v>
      </c>
      <c r="E37" s="36" t="s">
        <v>198</v>
      </c>
      <c r="F37" s="36">
        <v>50</v>
      </c>
      <c r="G37" s="39">
        <v>4.97</v>
      </c>
      <c r="H37" s="40">
        <f t="shared" si="0"/>
        <v>248.5</v>
      </c>
      <c r="I37" s="41">
        <f t="shared" si="1"/>
        <v>305.655</v>
      </c>
    </row>
    <row r="38" spans="1:9" ht="39.75" customHeight="1">
      <c r="A38" s="42">
        <v>36</v>
      </c>
      <c r="B38" s="36" t="s">
        <v>197</v>
      </c>
      <c r="C38" s="43" t="s">
        <v>60</v>
      </c>
      <c r="D38" s="43" t="s">
        <v>61</v>
      </c>
      <c r="E38" s="36" t="s">
        <v>198</v>
      </c>
      <c r="F38" s="36">
        <v>500</v>
      </c>
      <c r="G38" s="39">
        <v>5.4</v>
      </c>
      <c r="H38" s="40">
        <f t="shared" si="0"/>
        <v>2700</v>
      </c>
      <c r="I38" s="41">
        <f t="shared" si="1"/>
        <v>3321</v>
      </c>
    </row>
    <row r="39" spans="1:9" ht="39.75" customHeight="1">
      <c r="A39" s="42">
        <v>37</v>
      </c>
      <c r="B39" s="36" t="s">
        <v>197</v>
      </c>
      <c r="C39" s="43" t="s">
        <v>60</v>
      </c>
      <c r="D39" s="43" t="s">
        <v>63</v>
      </c>
      <c r="E39" s="36" t="s">
        <v>198</v>
      </c>
      <c r="F39" s="36">
        <v>300</v>
      </c>
      <c r="G39" s="39">
        <v>6.85</v>
      </c>
      <c r="H39" s="40">
        <f t="shared" si="0"/>
        <v>2055</v>
      </c>
      <c r="I39" s="41">
        <f t="shared" si="1"/>
        <v>2527.65</v>
      </c>
    </row>
    <row r="40" spans="1:9" ht="39.75" customHeight="1">
      <c r="A40" s="42">
        <v>38</v>
      </c>
      <c r="B40" s="36" t="s">
        <v>197</v>
      </c>
      <c r="C40" s="43" t="s">
        <v>65</v>
      </c>
      <c r="D40" s="43" t="s">
        <v>229</v>
      </c>
      <c r="E40" s="36" t="s">
        <v>198</v>
      </c>
      <c r="F40" s="36">
        <v>200</v>
      </c>
      <c r="G40" s="39">
        <v>1.97</v>
      </c>
      <c r="H40" s="40">
        <f t="shared" si="0"/>
        <v>394</v>
      </c>
      <c r="I40" s="41">
        <f t="shared" si="1"/>
        <v>484.62</v>
      </c>
    </row>
    <row r="41" spans="1:9" ht="51" customHeight="1">
      <c r="A41" s="42">
        <v>39</v>
      </c>
      <c r="B41" s="36" t="s">
        <v>197</v>
      </c>
      <c r="C41" s="43" t="s">
        <v>68</v>
      </c>
      <c r="D41" s="43" t="s">
        <v>69</v>
      </c>
      <c r="E41" s="36" t="s">
        <v>198</v>
      </c>
      <c r="F41" s="36">
        <v>100</v>
      </c>
      <c r="G41" s="39">
        <v>8.18</v>
      </c>
      <c r="H41" s="40">
        <f t="shared" si="0"/>
        <v>818</v>
      </c>
      <c r="I41" s="41">
        <f t="shared" si="1"/>
        <v>1006.14</v>
      </c>
    </row>
    <row r="42" spans="1:9" ht="48" customHeight="1">
      <c r="A42" s="42">
        <v>40</v>
      </c>
      <c r="B42" s="36" t="s">
        <v>197</v>
      </c>
      <c r="C42" s="43" t="s">
        <v>71</v>
      </c>
      <c r="D42" s="43" t="s">
        <v>72</v>
      </c>
      <c r="E42" s="36" t="s">
        <v>198</v>
      </c>
      <c r="F42" s="36">
        <v>4000</v>
      </c>
      <c r="G42" s="39">
        <v>1.17</v>
      </c>
      <c r="H42" s="40">
        <f t="shared" si="0"/>
        <v>4680</v>
      </c>
      <c r="I42" s="41">
        <f t="shared" si="1"/>
        <v>5756.4</v>
      </c>
    </row>
    <row r="43" spans="1:9" ht="38.25" customHeight="1">
      <c r="A43" s="42">
        <v>41</v>
      </c>
      <c r="B43" s="36" t="s">
        <v>197</v>
      </c>
      <c r="C43" s="43" t="s">
        <v>74</v>
      </c>
      <c r="D43" s="43" t="s">
        <v>75</v>
      </c>
      <c r="E43" s="36" t="s">
        <v>226</v>
      </c>
      <c r="F43" s="36">
        <v>2000</v>
      </c>
      <c r="G43" s="39">
        <v>2.34</v>
      </c>
      <c r="H43" s="40">
        <f t="shared" si="0"/>
        <v>4680</v>
      </c>
      <c r="I43" s="41">
        <f t="shared" si="1"/>
        <v>5756.4</v>
      </c>
    </row>
    <row r="44" spans="1:9" ht="76.5" customHeight="1">
      <c r="A44" s="42">
        <v>42</v>
      </c>
      <c r="B44" s="36" t="s">
        <v>200</v>
      </c>
      <c r="C44" s="43" t="s">
        <v>153</v>
      </c>
      <c r="D44" s="43" t="s">
        <v>230</v>
      </c>
      <c r="E44" s="36" t="s">
        <v>231</v>
      </c>
      <c r="F44" s="36">
        <v>1200</v>
      </c>
      <c r="G44" s="39">
        <v>5.1</v>
      </c>
      <c r="H44" s="40">
        <f t="shared" si="0"/>
        <v>6120</v>
      </c>
      <c r="I44" s="41">
        <f t="shared" si="1"/>
        <v>7527.599999999999</v>
      </c>
    </row>
    <row r="45" spans="1:9" ht="45" customHeight="1">
      <c r="A45" s="42">
        <v>43</v>
      </c>
      <c r="B45" s="43" t="s">
        <v>232</v>
      </c>
      <c r="C45" s="43" t="s">
        <v>233</v>
      </c>
      <c r="D45" s="43" t="s">
        <v>234</v>
      </c>
      <c r="E45" s="36" t="s">
        <v>226</v>
      </c>
      <c r="F45" s="36">
        <v>70</v>
      </c>
      <c r="G45" s="39">
        <v>13.8</v>
      </c>
      <c r="H45" s="40">
        <f t="shared" si="0"/>
        <v>966</v>
      </c>
      <c r="I45" s="45">
        <f t="shared" si="1"/>
        <v>1188.18</v>
      </c>
    </row>
    <row r="46" spans="1:10" ht="77.25" customHeight="1">
      <c r="A46" s="42">
        <v>44</v>
      </c>
      <c r="B46" s="43" t="s">
        <v>232</v>
      </c>
      <c r="C46" s="43" t="s">
        <v>235</v>
      </c>
      <c r="D46" s="43" t="s">
        <v>236</v>
      </c>
      <c r="E46" s="36" t="s">
        <v>231</v>
      </c>
      <c r="F46" s="36">
        <v>900</v>
      </c>
      <c r="G46" s="39">
        <v>21.25</v>
      </c>
      <c r="H46" s="40">
        <f t="shared" si="0"/>
        <v>19125</v>
      </c>
      <c r="I46" s="45">
        <f t="shared" si="1"/>
        <v>23523.75</v>
      </c>
      <c r="J46" s="28"/>
    </row>
    <row r="47" spans="1:9" ht="51.75" customHeight="1">
      <c r="A47" s="42">
        <v>45</v>
      </c>
      <c r="B47" s="43" t="s">
        <v>232</v>
      </c>
      <c r="C47" s="43" t="s">
        <v>237</v>
      </c>
      <c r="D47" s="43" t="s">
        <v>238</v>
      </c>
      <c r="E47" s="36" t="s">
        <v>231</v>
      </c>
      <c r="F47" s="36">
        <v>900</v>
      </c>
      <c r="G47" s="39">
        <v>43.74</v>
      </c>
      <c r="H47" s="40">
        <f t="shared" si="0"/>
        <v>39366</v>
      </c>
      <c r="I47" s="45">
        <f t="shared" si="1"/>
        <v>48420.18</v>
      </c>
    </row>
    <row r="48" spans="1:9" ht="61.5" customHeight="1">
      <c r="A48" s="42">
        <v>46</v>
      </c>
      <c r="B48" s="43" t="s">
        <v>232</v>
      </c>
      <c r="C48" s="43" t="s">
        <v>239</v>
      </c>
      <c r="D48" s="43" t="s">
        <v>240</v>
      </c>
      <c r="E48" s="36" t="s">
        <v>231</v>
      </c>
      <c r="F48" s="36">
        <v>100</v>
      </c>
      <c r="G48" s="39">
        <v>15.04</v>
      </c>
      <c r="H48" s="40">
        <f t="shared" si="0"/>
        <v>1504</v>
      </c>
      <c r="I48" s="45">
        <f t="shared" si="1"/>
        <v>1849.92</v>
      </c>
    </row>
    <row r="49" spans="1:9" ht="54.75" customHeight="1">
      <c r="A49" s="42">
        <v>48</v>
      </c>
      <c r="B49" s="43" t="s">
        <v>232</v>
      </c>
      <c r="C49" s="43" t="s">
        <v>239</v>
      </c>
      <c r="D49" s="43" t="s">
        <v>241</v>
      </c>
      <c r="E49" s="36" t="s">
        <v>231</v>
      </c>
      <c r="F49" s="36">
        <v>500</v>
      </c>
      <c r="G49" s="39">
        <v>22.63</v>
      </c>
      <c r="H49" s="40">
        <f t="shared" si="0"/>
        <v>11315</v>
      </c>
      <c r="I49" s="45">
        <f t="shared" si="1"/>
        <v>13917.449999999999</v>
      </c>
    </row>
    <row r="50" spans="1:9" ht="50.25" customHeight="1">
      <c r="A50" s="42">
        <v>50</v>
      </c>
      <c r="B50" s="43" t="s">
        <v>232</v>
      </c>
      <c r="C50" s="43" t="s">
        <v>242</v>
      </c>
      <c r="D50" s="43" t="s">
        <v>243</v>
      </c>
      <c r="E50" s="36" t="s">
        <v>231</v>
      </c>
      <c r="F50" s="36">
        <v>550</v>
      </c>
      <c r="G50" s="39">
        <v>21.53</v>
      </c>
      <c r="H50" s="40">
        <f t="shared" si="0"/>
        <v>11841.5</v>
      </c>
      <c r="I50" s="45">
        <f t="shared" si="1"/>
        <v>14565.045</v>
      </c>
    </row>
    <row r="51" spans="1:9" ht="129.75" customHeight="1">
      <c r="A51" s="42">
        <v>51</v>
      </c>
      <c r="B51" s="36" t="s">
        <v>200</v>
      </c>
      <c r="C51" s="43" t="s">
        <v>156</v>
      </c>
      <c r="D51" s="43" t="s">
        <v>244</v>
      </c>
      <c r="E51" s="36" t="s">
        <v>231</v>
      </c>
      <c r="F51" s="36">
        <v>600</v>
      </c>
      <c r="G51" s="39">
        <v>3</v>
      </c>
      <c r="H51" s="40">
        <f t="shared" si="0"/>
        <v>1800</v>
      </c>
      <c r="I51" s="41">
        <f t="shared" si="1"/>
        <v>2214</v>
      </c>
    </row>
    <row r="52" spans="1:9" ht="99.75" customHeight="1">
      <c r="A52" s="42">
        <v>52</v>
      </c>
      <c r="B52" s="36" t="s">
        <v>200</v>
      </c>
      <c r="C52" s="43" t="s">
        <v>156</v>
      </c>
      <c r="D52" s="43" t="s">
        <v>245</v>
      </c>
      <c r="E52" s="36" t="s">
        <v>231</v>
      </c>
      <c r="F52" s="36">
        <v>1200</v>
      </c>
      <c r="G52" s="39">
        <v>10.5</v>
      </c>
      <c r="H52" s="40">
        <f t="shared" si="0"/>
        <v>12600</v>
      </c>
      <c r="I52" s="41">
        <f t="shared" si="1"/>
        <v>15498</v>
      </c>
    </row>
    <row r="53" spans="1:9" ht="78" customHeight="1">
      <c r="A53" s="42">
        <v>53</v>
      </c>
      <c r="B53" s="36" t="s">
        <v>200</v>
      </c>
      <c r="C53" s="43" t="s">
        <v>161</v>
      </c>
      <c r="D53" s="43" t="s">
        <v>162</v>
      </c>
      <c r="E53" s="36" t="s">
        <v>198</v>
      </c>
      <c r="F53" s="36">
        <v>100</v>
      </c>
      <c r="G53" s="39">
        <v>6.28</v>
      </c>
      <c r="H53" s="40">
        <f t="shared" si="0"/>
        <v>628</v>
      </c>
      <c r="I53" s="41">
        <f t="shared" si="1"/>
        <v>772.4399999999999</v>
      </c>
    </row>
    <row r="54" spans="1:9" ht="66.75" customHeight="1">
      <c r="A54" s="42">
        <v>54</v>
      </c>
      <c r="B54" s="36" t="s">
        <v>200</v>
      </c>
      <c r="C54" s="43" t="s">
        <v>246</v>
      </c>
      <c r="D54" s="44" t="s">
        <v>247</v>
      </c>
      <c r="E54" s="36" t="s">
        <v>198</v>
      </c>
      <c r="F54" s="36">
        <v>65</v>
      </c>
      <c r="G54" s="39">
        <v>36.83</v>
      </c>
      <c r="H54" s="40">
        <f t="shared" si="0"/>
        <v>2393.95</v>
      </c>
      <c r="I54" s="41">
        <f t="shared" si="1"/>
        <v>2944.5584999999996</v>
      </c>
    </row>
    <row r="55" spans="1:9" ht="66.75" customHeight="1">
      <c r="A55" s="42">
        <v>55</v>
      </c>
      <c r="B55" s="36" t="s">
        <v>200</v>
      </c>
      <c r="C55" s="43" t="s">
        <v>164</v>
      </c>
      <c r="D55" s="43" t="s">
        <v>165</v>
      </c>
      <c r="E55" s="36" t="s">
        <v>231</v>
      </c>
      <c r="F55" s="36">
        <v>140</v>
      </c>
      <c r="G55" s="39">
        <v>33.73</v>
      </c>
      <c r="H55" s="40">
        <f t="shared" si="0"/>
        <v>4722.2</v>
      </c>
      <c r="I55" s="41">
        <f t="shared" si="1"/>
        <v>5808.306</v>
      </c>
    </row>
    <row r="56" spans="1:9" ht="131.25" customHeight="1">
      <c r="A56" s="42">
        <v>56</v>
      </c>
      <c r="B56" s="36" t="s">
        <v>200</v>
      </c>
      <c r="C56" s="43" t="s">
        <v>167</v>
      </c>
      <c r="D56" s="43" t="s">
        <v>168</v>
      </c>
      <c r="E56" s="36" t="s">
        <v>231</v>
      </c>
      <c r="F56" s="36">
        <v>500</v>
      </c>
      <c r="G56" s="39">
        <v>3.93</v>
      </c>
      <c r="H56" s="40">
        <f t="shared" si="0"/>
        <v>1965</v>
      </c>
      <c r="I56" s="41">
        <f t="shared" si="1"/>
        <v>2416.95</v>
      </c>
    </row>
    <row r="57" spans="1:9" ht="129.75" customHeight="1">
      <c r="A57" s="42">
        <v>57</v>
      </c>
      <c r="B57" s="36" t="s">
        <v>200</v>
      </c>
      <c r="C57" s="43" t="s">
        <v>167</v>
      </c>
      <c r="D57" s="43" t="s">
        <v>170</v>
      </c>
      <c r="E57" s="36" t="s">
        <v>231</v>
      </c>
      <c r="F57" s="36">
        <v>1500</v>
      </c>
      <c r="G57" s="39">
        <v>14.55</v>
      </c>
      <c r="H57" s="40">
        <f t="shared" si="0"/>
        <v>21825</v>
      </c>
      <c r="I57" s="41">
        <f t="shared" si="1"/>
        <v>26844.75</v>
      </c>
    </row>
    <row r="58" spans="1:9" ht="67.5" customHeight="1">
      <c r="A58" s="42">
        <v>58</v>
      </c>
      <c r="B58" s="36" t="s">
        <v>200</v>
      </c>
      <c r="C58" s="43" t="s">
        <v>172</v>
      </c>
      <c r="D58" s="43" t="s">
        <v>173</v>
      </c>
      <c r="E58" s="36" t="s">
        <v>231</v>
      </c>
      <c r="F58" s="36">
        <v>300</v>
      </c>
      <c r="G58" s="39">
        <v>6.28</v>
      </c>
      <c r="H58" s="40">
        <f t="shared" si="0"/>
        <v>1884</v>
      </c>
      <c r="I58" s="41">
        <f t="shared" si="1"/>
        <v>2317.32</v>
      </c>
    </row>
    <row r="59" spans="1:9" ht="70.5" customHeight="1">
      <c r="A59" s="42">
        <v>59</v>
      </c>
      <c r="B59" s="36" t="s">
        <v>200</v>
      </c>
      <c r="C59" s="43" t="s">
        <v>172</v>
      </c>
      <c r="D59" s="43" t="s">
        <v>175</v>
      </c>
      <c r="E59" s="36" t="s">
        <v>231</v>
      </c>
      <c r="F59" s="36">
        <v>700</v>
      </c>
      <c r="G59" s="39">
        <v>28.08</v>
      </c>
      <c r="H59" s="40">
        <f t="shared" si="0"/>
        <v>19656</v>
      </c>
      <c r="I59" s="41">
        <f t="shared" si="1"/>
        <v>24176.88</v>
      </c>
    </row>
    <row r="60" spans="1:9" ht="66" customHeight="1">
      <c r="A60" s="42">
        <v>60</v>
      </c>
      <c r="B60" s="36" t="s">
        <v>200</v>
      </c>
      <c r="C60" s="43" t="s">
        <v>177</v>
      </c>
      <c r="D60" s="43" t="s">
        <v>178</v>
      </c>
      <c r="E60" s="36" t="s">
        <v>231</v>
      </c>
      <c r="F60" s="36">
        <v>200</v>
      </c>
      <c r="G60" s="39">
        <v>6.96</v>
      </c>
      <c r="H60" s="40">
        <f t="shared" si="0"/>
        <v>1392</v>
      </c>
      <c r="I60" s="41">
        <f t="shared" si="1"/>
        <v>1712.16</v>
      </c>
    </row>
    <row r="61" spans="1:9" ht="59.25" customHeight="1">
      <c r="A61" s="42">
        <v>61</v>
      </c>
      <c r="B61" s="36" t="s">
        <v>200</v>
      </c>
      <c r="C61" s="43" t="s">
        <v>177</v>
      </c>
      <c r="D61" s="43" t="s">
        <v>180</v>
      </c>
      <c r="E61" s="36" t="s">
        <v>231</v>
      </c>
      <c r="F61" s="36">
        <v>500</v>
      </c>
      <c r="G61" s="39">
        <v>28.49</v>
      </c>
      <c r="H61" s="40">
        <f t="shared" si="0"/>
        <v>14245</v>
      </c>
      <c r="I61" s="41">
        <f t="shared" si="1"/>
        <v>17521.35</v>
      </c>
    </row>
    <row r="62" spans="1:9" ht="45" customHeight="1">
      <c r="A62" s="42">
        <v>62</v>
      </c>
      <c r="B62" s="36" t="s">
        <v>200</v>
      </c>
      <c r="C62" s="43" t="s">
        <v>182</v>
      </c>
      <c r="D62" s="43" t="s">
        <v>183</v>
      </c>
      <c r="E62" s="36" t="s">
        <v>226</v>
      </c>
      <c r="F62" s="36">
        <v>40</v>
      </c>
      <c r="G62" s="39">
        <v>11.81</v>
      </c>
      <c r="H62" s="40">
        <f t="shared" si="0"/>
        <v>472.40000000000003</v>
      </c>
      <c r="I62" s="41">
        <f t="shared" si="1"/>
        <v>581.052</v>
      </c>
    </row>
    <row r="63" spans="1:9" ht="35.25" customHeight="1">
      <c r="A63" s="42">
        <v>63</v>
      </c>
      <c r="B63" s="36" t="s">
        <v>197</v>
      </c>
      <c r="C63" s="43" t="s">
        <v>77</v>
      </c>
      <c r="D63" s="43" t="s">
        <v>248</v>
      </c>
      <c r="E63" s="36" t="s">
        <v>198</v>
      </c>
      <c r="F63" s="36">
        <v>60</v>
      </c>
      <c r="G63" s="39">
        <v>10.5</v>
      </c>
      <c r="H63" s="40">
        <f t="shared" si="0"/>
        <v>630</v>
      </c>
      <c r="I63" s="41">
        <f t="shared" si="1"/>
        <v>774.9</v>
      </c>
    </row>
    <row r="64" spans="1:9" ht="76.5" customHeight="1">
      <c r="A64" s="42">
        <v>64</v>
      </c>
      <c r="B64" s="36" t="s">
        <v>200</v>
      </c>
      <c r="C64" s="43" t="s">
        <v>185</v>
      </c>
      <c r="D64" s="43" t="s">
        <v>186</v>
      </c>
      <c r="E64" s="36" t="s">
        <v>231</v>
      </c>
      <c r="F64" s="36">
        <v>600</v>
      </c>
      <c r="G64" s="39">
        <v>6.83</v>
      </c>
      <c r="H64" s="40">
        <f t="shared" si="0"/>
        <v>4098</v>
      </c>
      <c r="I64" s="41">
        <f t="shared" si="1"/>
        <v>5040.54</v>
      </c>
    </row>
    <row r="65" spans="1:9" ht="53.25" customHeight="1">
      <c r="A65" s="42">
        <v>65</v>
      </c>
      <c r="B65" s="36" t="s">
        <v>197</v>
      </c>
      <c r="C65" s="43" t="s">
        <v>83</v>
      </c>
      <c r="D65" s="43" t="s">
        <v>249</v>
      </c>
      <c r="E65" s="36"/>
      <c r="F65" s="36">
        <v>20</v>
      </c>
      <c r="G65" s="39">
        <v>35</v>
      </c>
      <c r="H65" s="40">
        <f t="shared" si="0"/>
        <v>700</v>
      </c>
      <c r="I65" s="41">
        <f t="shared" si="1"/>
        <v>861</v>
      </c>
    </row>
    <row r="66" spans="1:9" ht="44.25" customHeight="1">
      <c r="A66" s="42">
        <v>66</v>
      </c>
      <c r="B66" s="36" t="s">
        <v>197</v>
      </c>
      <c r="C66" s="43" t="s">
        <v>83</v>
      </c>
      <c r="D66" s="43" t="s">
        <v>250</v>
      </c>
      <c r="E66" s="36" t="s">
        <v>198</v>
      </c>
      <c r="F66" s="36">
        <v>80</v>
      </c>
      <c r="G66" s="39">
        <v>8.5</v>
      </c>
      <c r="H66" s="40">
        <f t="shared" si="0"/>
        <v>680</v>
      </c>
      <c r="I66" s="41">
        <f t="shared" si="1"/>
        <v>836.4</v>
      </c>
    </row>
    <row r="67" spans="1:9" ht="44.25" customHeight="1">
      <c r="A67" s="42">
        <v>67</v>
      </c>
      <c r="B67" s="36" t="s">
        <v>197</v>
      </c>
      <c r="C67" s="43" t="s">
        <v>86</v>
      </c>
      <c r="D67" s="43" t="s">
        <v>87</v>
      </c>
      <c r="E67" s="36" t="s">
        <v>223</v>
      </c>
      <c r="F67" s="36">
        <v>3500</v>
      </c>
      <c r="G67" s="39">
        <v>1.75</v>
      </c>
      <c r="H67" s="40">
        <f t="shared" si="0"/>
        <v>6125</v>
      </c>
      <c r="I67" s="41">
        <f t="shared" si="1"/>
        <v>7533.75</v>
      </c>
    </row>
    <row r="68" spans="1:9" ht="45.75" customHeight="1">
      <c r="A68" s="42">
        <v>68</v>
      </c>
      <c r="B68" s="36" t="s">
        <v>197</v>
      </c>
      <c r="C68" s="43" t="s">
        <v>86</v>
      </c>
      <c r="D68" s="43" t="s">
        <v>89</v>
      </c>
      <c r="E68" s="36" t="s">
        <v>223</v>
      </c>
      <c r="F68" s="36">
        <v>1000</v>
      </c>
      <c r="G68" s="39">
        <v>2.65</v>
      </c>
      <c r="H68" s="40">
        <f t="shared" si="0"/>
        <v>2650</v>
      </c>
      <c r="I68" s="41">
        <f t="shared" si="1"/>
        <v>3259.5</v>
      </c>
    </row>
    <row r="69" spans="1:9" ht="42.75" customHeight="1">
      <c r="A69" s="42">
        <v>69</v>
      </c>
      <c r="B69" s="36" t="s">
        <v>197</v>
      </c>
      <c r="C69" s="43" t="s">
        <v>86</v>
      </c>
      <c r="D69" s="43" t="s">
        <v>93</v>
      </c>
      <c r="E69" s="36" t="s">
        <v>223</v>
      </c>
      <c r="F69" s="36">
        <v>2000</v>
      </c>
      <c r="G69" s="39">
        <v>5.2</v>
      </c>
      <c r="H69" s="40">
        <f t="shared" si="0"/>
        <v>10400</v>
      </c>
      <c r="I69" s="41">
        <f t="shared" si="1"/>
        <v>12792</v>
      </c>
    </row>
    <row r="70" spans="1:9" ht="47.25" customHeight="1">
      <c r="A70" s="42">
        <v>70</v>
      </c>
      <c r="B70" s="36" t="s">
        <v>197</v>
      </c>
      <c r="C70" s="43" t="s">
        <v>86</v>
      </c>
      <c r="D70" s="43" t="s">
        <v>95</v>
      </c>
      <c r="E70" s="36" t="s">
        <v>223</v>
      </c>
      <c r="F70" s="36">
        <v>160</v>
      </c>
      <c r="G70" s="39">
        <v>9.05</v>
      </c>
      <c r="H70" s="40">
        <f t="shared" si="0"/>
        <v>1448</v>
      </c>
      <c r="I70" s="41">
        <f t="shared" si="1"/>
        <v>1781.04</v>
      </c>
    </row>
    <row r="71" spans="1:9" ht="43.5" customHeight="1">
      <c r="A71" s="42">
        <v>71</v>
      </c>
      <c r="B71" s="36" t="s">
        <v>197</v>
      </c>
      <c r="C71" s="43" t="s">
        <v>86</v>
      </c>
      <c r="D71" s="43" t="s">
        <v>99</v>
      </c>
      <c r="E71" s="36" t="s">
        <v>223</v>
      </c>
      <c r="F71" s="36">
        <v>80</v>
      </c>
      <c r="G71" s="39">
        <v>6.7</v>
      </c>
      <c r="H71" s="40">
        <f t="shared" si="0"/>
        <v>536</v>
      </c>
      <c r="I71" s="41">
        <f t="shared" si="1"/>
        <v>659.28</v>
      </c>
    </row>
    <row r="72" spans="1:9" ht="39.75" customHeight="1">
      <c r="A72" s="42">
        <v>72</v>
      </c>
      <c r="B72" s="36" t="s">
        <v>197</v>
      </c>
      <c r="C72" s="43" t="s">
        <v>86</v>
      </c>
      <c r="D72" s="43" t="s">
        <v>101</v>
      </c>
      <c r="E72" s="36" t="s">
        <v>223</v>
      </c>
      <c r="F72" s="36">
        <v>80</v>
      </c>
      <c r="G72" s="39">
        <v>6.7</v>
      </c>
      <c r="H72" s="40">
        <f t="shared" si="0"/>
        <v>536</v>
      </c>
      <c r="I72" s="41">
        <f t="shared" si="1"/>
        <v>659.28</v>
      </c>
    </row>
    <row r="73" spans="1:9" ht="37.5" customHeight="1">
      <c r="A73" s="42">
        <v>73</v>
      </c>
      <c r="B73" s="36" t="s">
        <v>197</v>
      </c>
      <c r="C73" s="43" t="s">
        <v>86</v>
      </c>
      <c r="D73" s="43" t="s">
        <v>103</v>
      </c>
      <c r="E73" s="36" t="s">
        <v>223</v>
      </c>
      <c r="F73" s="36">
        <v>80</v>
      </c>
      <c r="G73" s="39">
        <v>6.7</v>
      </c>
      <c r="H73" s="40">
        <f t="shared" si="0"/>
        <v>536</v>
      </c>
      <c r="I73" s="41">
        <f t="shared" si="1"/>
        <v>659.28</v>
      </c>
    </row>
    <row r="74" spans="1:9" ht="36.75" customHeight="1">
      <c r="A74" s="42">
        <v>74</v>
      </c>
      <c r="B74" s="36" t="s">
        <v>197</v>
      </c>
      <c r="C74" s="43" t="s">
        <v>105</v>
      </c>
      <c r="D74" s="44" t="s">
        <v>106</v>
      </c>
      <c r="E74" s="36" t="s">
        <v>231</v>
      </c>
      <c r="F74" s="36">
        <v>20</v>
      </c>
      <c r="G74" s="39">
        <v>8.48</v>
      </c>
      <c r="H74" s="40">
        <f t="shared" si="0"/>
        <v>169.60000000000002</v>
      </c>
      <c r="I74" s="41">
        <f t="shared" si="1"/>
        <v>208.60800000000003</v>
      </c>
    </row>
    <row r="75" spans="1:9" ht="42.75" customHeight="1">
      <c r="A75" s="42">
        <v>75</v>
      </c>
      <c r="B75" s="36" t="s">
        <v>197</v>
      </c>
      <c r="C75" s="43" t="s">
        <v>105</v>
      </c>
      <c r="D75" s="44" t="s">
        <v>108</v>
      </c>
      <c r="E75" s="36" t="s">
        <v>198</v>
      </c>
      <c r="F75" s="36">
        <v>20</v>
      </c>
      <c r="G75" s="39">
        <v>12.3</v>
      </c>
      <c r="H75" s="40">
        <f t="shared" si="0"/>
        <v>246</v>
      </c>
      <c r="I75" s="41">
        <f t="shared" si="1"/>
        <v>302.58</v>
      </c>
    </row>
    <row r="76" spans="1:9" ht="36.75" customHeight="1">
      <c r="A76" s="42">
        <v>76</v>
      </c>
      <c r="B76" s="36" t="s">
        <v>197</v>
      </c>
      <c r="C76" s="43" t="s">
        <v>110</v>
      </c>
      <c r="D76" s="43" t="s">
        <v>111</v>
      </c>
      <c r="E76" s="36" t="s">
        <v>251</v>
      </c>
      <c r="F76" s="36">
        <v>200</v>
      </c>
      <c r="G76" s="39">
        <v>2.69</v>
      </c>
      <c r="H76" s="40">
        <f t="shared" si="0"/>
        <v>538</v>
      </c>
      <c r="I76" s="41">
        <f t="shared" si="1"/>
        <v>661.74</v>
      </c>
    </row>
    <row r="77" spans="1:9" ht="24.75" customHeight="1">
      <c r="A77" s="42">
        <v>77</v>
      </c>
      <c r="B77" s="36" t="s">
        <v>197</v>
      </c>
      <c r="C77" s="43" t="s">
        <v>113</v>
      </c>
      <c r="D77" s="43" t="s">
        <v>114</v>
      </c>
      <c r="E77" s="36" t="s">
        <v>198</v>
      </c>
      <c r="F77" s="36">
        <v>600</v>
      </c>
      <c r="G77" s="39">
        <v>1.6</v>
      </c>
      <c r="H77" s="40">
        <f t="shared" si="0"/>
        <v>960</v>
      </c>
      <c r="I77" s="41">
        <f t="shared" si="1"/>
        <v>1180.8</v>
      </c>
    </row>
    <row r="78" spans="1:9" ht="36.75" customHeight="1">
      <c r="A78" s="46">
        <v>78</v>
      </c>
      <c r="B78" s="36" t="s">
        <v>197</v>
      </c>
      <c r="C78" s="47" t="s">
        <v>116</v>
      </c>
      <c r="D78" s="47" t="s">
        <v>117</v>
      </c>
      <c r="E78" s="48" t="s">
        <v>226</v>
      </c>
      <c r="F78" s="48">
        <v>900</v>
      </c>
      <c r="G78" s="49">
        <v>1.02</v>
      </c>
      <c r="H78" s="50">
        <f t="shared" si="0"/>
        <v>918</v>
      </c>
      <c r="I78" s="51">
        <f t="shared" si="1"/>
        <v>1129.1399999999999</v>
      </c>
    </row>
    <row r="79" spans="1:9" ht="36.75" customHeight="1">
      <c r="A79" s="46">
        <v>79</v>
      </c>
      <c r="B79" s="36" t="s">
        <v>197</v>
      </c>
      <c r="C79" s="47" t="s">
        <v>188</v>
      </c>
      <c r="D79" s="47" t="s">
        <v>189</v>
      </c>
      <c r="E79" s="48" t="s">
        <v>198</v>
      </c>
      <c r="F79" s="48">
        <v>80</v>
      </c>
      <c r="G79" s="49">
        <v>5.49</v>
      </c>
      <c r="H79" s="50">
        <f t="shared" si="0"/>
        <v>439.20000000000005</v>
      </c>
      <c r="I79" s="51">
        <f t="shared" si="1"/>
        <v>540.216</v>
      </c>
    </row>
    <row r="80" spans="1:10" ht="19.5" customHeight="1">
      <c r="A80" s="46">
        <v>80</v>
      </c>
      <c r="B80" s="52" t="s">
        <v>252</v>
      </c>
      <c r="C80" s="53" t="s">
        <v>253</v>
      </c>
      <c r="D80" s="54" t="s">
        <v>254</v>
      </c>
      <c r="E80" s="36" t="s">
        <v>226</v>
      </c>
      <c r="F80" s="36">
        <v>2150</v>
      </c>
      <c r="G80" s="39">
        <v>0.63</v>
      </c>
      <c r="H80" s="40">
        <f t="shared" si="0"/>
        <v>1354.5</v>
      </c>
      <c r="I80" s="41">
        <f t="shared" si="1"/>
        <v>1666.035</v>
      </c>
      <c r="J80" s="28"/>
    </row>
    <row r="81" spans="1:9" ht="28.5" customHeight="1">
      <c r="A81" s="46">
        <v>81</v>
      </c>
      <c r="B81" s="52" t="s">
        <v>252</v>
      </c>
      <c r="C81" s="53" t="s">
        <v>255</v>
      </c>
      <c r="D81" s="54" t="s">
        <v>256</v>
      </c>
      <c r="E81" s="36" t="s">
        <v>226</v>
      </c>
      <c r="F81" s="36">
        <v>9100</v>
      </c>
      <c r="G81" s="39">
        <v>0.69</v>
      </c>
      <c r="H81" s="40">
        <f t="shared" si="0"/>
        <v>6278.999999999999</v>
      </c>
      <c r="I81" s="41">
        <f t="shared" si="1"/>
        <v>7723.169999999999</v>
      </c>
    </row>
    <row r="82" spans="1:9" ht="132" customHeight="1">
      <c r="A82" s="42">
        <v>82</v>
      </c>
      <c r="B82" s="52" t="s">
        <v>252</v>
      </c>
      <c r="C82" s="55" t="s">
        <v>257</v>
      </c>
      <c r="D82" s="56" t="s">
        <v>258</v>
      </c>
      <c r="E82" s="36" t="s">
        <v>226</v>
      </c>
      <c r="F82" s="36">
        <v>710</v>
      </c>
      <c r="G82" s="39">
        <v>7.87</v>
      </c>
      <c r="H82" s="40">
        <f t="shared" si="0"/>
        <v>5587.7</v>
      </c>
      <c r="I82" s="41">
        <f t="shared" si="1"/>
        <v>6872.871</v>
      </c>
    </row>
    <row r="83" spans="2:8" ht="12.75">
      <c r="B83" s="57"/>
      <c r="C83" s="58"/>
      <c r="D83" s="59" t="s">
        <v>259</v>
      </c>
      <c r="E83" s="58"/>
      <c r="F83" s="58"/>
      <c r="G83" s="60"/>
      <c r="H83" s="61">
        <f>SUM(H3:H82)</f>
        <v>410696.25</v>
      </c>
    </row>
    <row r="84" spans="7:9" ht="12.75">
      <c r="G84" s="62"/>
      <c r="H84" s="61" t="s">
        <v>260</v>
      </c>
      <c r="I84" s="63">
        <f>SUM(I3:I82)</f>
        <v>505156.3875</v>
      </c>
    </row>
    <row r="85" spans="8:9" ht="12.75">
      <c r="H85" s="61" t="s">
        <v>261</v>
      </c>
      <c r="I85" s="63">
        <f>I84/4.1749</f>
        <v>120998.44008239718</v>
      </c>
    </row>
    <row r="87" spans="1:9" ht="11.25">
      <c r="A87" s="1" t="s">
        <v>262</v>
      </c>
      <c r="I87" s="64"/>
    </row>
    <row r="88" ht="11.25">
      <c r="A88" s="1" t="s">
        <v>263</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Policja</dc:creator>
  <cp:keywords/>
  <dc:description/>
  <cp:lastModifiedBy/>
  <cp:lastPrinted>2021-03-24T07:08:42Z</cp:lastPrinted>
  <dcterms:created xsi:type="dcterms:W3CDTF">2012-06-18T10:29:50Z</dcterms:created>
  <dcterms:modified xsi:type="dcterms:W3CDTF">2024-01-09T13:54:55Z</dcterms:modified>
  <cp:category/>
  <cp:version/>
  <cp:contentType/>
  <cp:contentStatus/>
  <cp:revision>3</cp:revision>
</cp:coreProperties>
</file>