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C:\Users\praca\OneDrive\Pulpit\D-75\"/>
    </mc:Choice>
  </mc:AlternateContent>
  <xr:revisionPtr revIDLastSave="0" documentId="13_ncr:1_{95D252C8-EB3E-4E67-A8B3-BD043863BFD6}" xr6:coauthVersionLast="36" xr6:coauthVersionMax="36" xr10:uidLastSave="{00000000-0000-0000-0000-000000000000}"/>
  <bookViews>
    <workbookView xWindow="0" yWindow="0" windowWidth="23040" windowHeight="8364" xr2:uid="{00000000-000D-0000-FFFF-FFFF00000000}"/>
  </bookViews>
  <sheets>
    <sheet name="Arkusz1" sheetId="1" r:id="rId1"/>
    <sheet name="Arkusz2" sheetId="2" r:id="rId2"/>
    <sheet name="Arkusz3" sheetId="3" r:id="rId3"/>
  </sheets>
  <definedNames>
    <definedName name="_xlnm.Print_Area" localSheetId="0">Arkusz1!$A$1:$J$32</definedName>
  </definedNames>
  <calcPr calcId="191029"/>
</workbook>
</file>

<file path=xl/calcChain.xml><?xml version="1.0" encoding="utf-8"?>
<calcChain xmlns="http://schemas.openxmlformats.org/spreadsheetml/2006/main">
  <c r="F13" i="1" l="1"/>
  <c r="H13" i="1" l="1"/>
  <c r="I13" i="1" s="1"/>
  <c r="F14" i="1"/>
  <c r="F23" i="1"/>
  <c r="H23" i="1" s="1"/>
  <c r="F22" i="1"/>
  <c r="H22" i="1" s="1"/>
  <c r="I14" i="1" l="1"/>
  <c r="I23" i="1"/>
  <c r="F24" i="1"/>
  <c r="I22" i="1"/>
  <c r="F4" i="1"/>
  <c r="I24" i="1" l="1"/>
  <c r="H4" i="1"/>
  <c r="I4" i="1" s="1"/>
  <c r="I5" i="1" s="1"/>
  <c r="F5" i="1"/>
</calcChain>
</file>

<file path=xl/sharedStrings.xml><?xml version="1.0" encoding="utf-8"?>
<sst xmlns="http://schemas.openxmlformats.org/spreadsheetml/2006/main" count="49" uniqueCount="22">
  <si>
    <t>Dane adresowe firmy składającej ofertę</t>
  </si>
  <si>
    <t>L.P.</t>
  </si>
  <si>
    <t>Przedmiot zamówienia</t>
  </si>
  <si>
    <t>J.m.</t>
  </si>
  <si>
    <t>ilość</t>
  </si>
  <si>
    <t>Cena jednostkowa netto</t>
  </si>
  <si>
    <t>Wartość netto</t>
  </si>
  <si>
    <t>Stawka VAT</t>
  </si>
  <si>
    <t>Wartość VAT</t>
  </si>
  <si>
    <t>Wartość brutto</t>
  </si>
  <si>
    <t>Nazwa, producent i nr katalogowy oferowanego produktu</t>
  </si>
  <si>
    <t>Razem</t>
  </si>
  <si>
    <t>Przywołanie nazwy produktu, nazwy producenta, numeru katalogowego jest doprecyzowaniem opisu przedmiotu zamówienia. Zamawiający dopuszcza zaoferowanie towarów równoważnych. Zaproponowane przez Wykonawców w ofercie produkty równoważne muszą posiadać parametry jakościowe, techniczne i fizykochemiczne (skład surowcowy, skład chemiczny, przeznaczenie i konsystencję), oraz wielkość opakowania i jego rodzaj, nie gorsze niż produkty wyszczególnione przez Zamawiającego w opisie przedmiotu zamówienia.</t>
  </si>
  <si>
    <t>szt.</t>
  </si>
  <si>
    <r>
      <rPr>
        <b/>
        <sz val="10"/>
        <color theme="1"/>
        <rFont val="Calibri"/>
        <family val="2"/>
        <charset val="238"/>
      </rPr>
      <t xml:space="preserve">Filament PLA </t>
    </r>
    <r>
      <rPr>
        <sz val="10"/>
        <color theme="1"/>
        <rFont val="Calibri"/>
        <family val="2"/>
        <charset val="238"/>
      </rPr>
      <t xml:space="preserve">
</t>
    </r>
    <r>
      <rPr>
        <sz val="9"/>
        <color theme="1"/>
        <rFont val="Calibri"/>
        <family val="2"/>
        <charset val="238"/>
      </rPr>
      <t>min. 4 różne kolory (w tym czarny) 1.7mm, 
netto na szpuli 1 kg (1kg - 4,5 kg netto na rolce) 
Tolerancja wymiarowa: ± 0.03mm
Opcja "Verify your spool" - podgląd średnicy na całej długości szpuli : TAK
Gęstość: 1.24 g/cm³</t>
    </r>
  </si>
  <si>
    <t xml:space="preserve">Część 1 </t>
  </si>
  <si>
    <t>Część 2</t>
  </si>
  <si>
    <t xml:space="preserve">Część 3 </t>
  </si>
  <si>
    <r>
      <rPr>
        <b/>
        <sz val="10"/>
        <color theme="1"/>
        <rFont val="Calibri"/>
        <family val="2"/>
        <charset val="238"/>
      </rPr>
      <t>Suszarka do filamentu</t>
    </r>
    <r>
      <rPr>
        <sz val="10"/>
        <color theme="1"/>
        <rFont val="Calibri"/>
        <family val="2"/>
        <charset val="238"/>
      </rPr>
      <t xml:space="preserve">
</t>
    </r>
    <r>
      <rPr>
        <sz val="9"/>
        <color theme="1"/>
        <rFont val="Calibri"/>
        <family val="2"/>
        <charset val="238"/>
      </rPr>
      <t>Napięcie zasilania (wyjściowe): 24 V (+/- 1,2 V) / 2 A
Maksymalne natężenie prądu: 1,9 A
Maksymalna moc robocza: 48 W
Pobór mocy w trybie czuwania: 0,05 W
Urządzenie obsługuje filamenty o średnicy: 1,75 mm oraz 2,85 mm
Kompatybilne typy filamentów: PLA, PLA+, Wood, PETG, PVB, ABS, HIPS, PVA, ASA, TPU, PMMA, PA, PC
Maksymalne wymiary kompatybilnych szpul: 210 x 85 mm
Zakres temperatury suszenia: od 35°C do 70°C
Wyświetlacz LCD: 6,4''
Kolor obudowy: czarny
Wymiary: 265 x 118 x 274 mm (± 1%)
Masa: 980 g (± 1%)
Gwarancja 24 miesięcy</t>
    </r>
  </si>
  <si>
    <r>
      <rPr>
        <b/>
        <sz val="10"/>
        <color theme="1"/>
        <rFont val="Calibri"/>
        <family val="2"/>
        <charset val="238"/>
      </rPr>
      <t>Drukarka 3D typ 2</t>
    </r>
    <r>
      <rPr>
        <sz val="10"/>
        <color theme="1"/>
        <rFont val="Calibri"/>
        <family val="2"/>
        <charset val="238"/>
      </rPr>
      <t xml:space="preserve">
</t>
    </r>
    <r>
      <rPr>
        <sz val="9"/>
        <color theme="1"/>
        <rFont val="Calibri"/>
        <family val="2"/>
        <charset val="238"/>
      </rPr>
      <t>Metoda druku: FDM
Napięcie zasilania: od 110 V do 240 V AC
Napięcie pracy: 24 V DC
Moc: 350 W
Średnica dyszy:-standardowa: 0,4 mm
Obsługiwany filament: PLA, ABS, TPU, PETG, PA, filamenty z dodatkami włókien
Średnica filamentu: 1,75 mm
Grubość druku: od 0,1 mm do 0,4 mm
Wyświetlacz: dotykowy 4,3''
Tryb pracy: karta SD, Ethernet, WiFi
komunikacja bezprzewodowea min.:  WiFi, Bluetooth
Compatybilny z  Creality Cloud APP
Rozmiar druku: 300 x 300 x 400 mm
Temperatura dyszy: 300°C
Temperatura stołu: 100°C
ekstruder: direct dual-gear
Powierzchnia stołu roboczego: PEI
Cała konstrukcja wzmocniona dodatkowymi wspornikami: tak
Kompatybilne oprogramowanie:  Creality Slicer, Cura
Wymiary drukarki:  578 x 522 x 290 mm
Masa: 13,6 kg
Gwarancja 24 miesięcy</t>
    </r>
  </si>
  <si>
    <r>
      <rPr>
        <b/>
        <sz val="10"/>
        <color theme="1"/>
        <rFont val="Calibri"/>
        <family val="2"/>
        <charset val="238"/>
      </rPr>
      <t>Drukarka 3D przemysłowa typ 1</t>
    </r>
    <r>
      <rPr>
        <sz val="8"/>
        <color theme="1"/>
        <rFont val="Calibri"/>
        <family val="2"/>
        <charset val="238"/>
      </rPr>
      <t xml:space="preserve">
Gwarancja 24 miesięcy
Wymiary: Minimalne pole robocze 250mm (X) 200mm (Y) 200mm (Z); Wymiary maszyny 520mmx735mmx795mm; Waga 80kg 
Zasilanie: Wejście AC 230V; Maksymalna moc 1600W 
Drukarka: Technologia druku Fused Deposition Modeling 
Średnica filamentu 1.75mm 
Głowica Pojedyncza, wymienna, korpus drukowany w technologii SLM ze stopu AlSi10Mg 
Max. temperatura głowicy 320℃ 
Max. temperatura stołu roboczego 90℃ 
Max. temperatura komory roboczej 70℃ 
Max. zalecana prędkość ruchu 650mm/s 
Max. zalecana prędkość druku 350mm/s 
Max. przyspieszenia 25.000mm/s2 
Rozdzielczość ruchu 0.0125mm (XY), 0.00125mm (Z) 
Max. stały przepływ wolumetryczny Do 26 mm3/s używając narzędzia z Hotendem E3D Revo Do 50 mm3/s Używając narzędzia z dyszą Bondtech CHT
Kompatybilne dysze E3D V6 style lub E3D Revo zależnie od zainstalowanego narzędzia 
Stół roboczy Aluminium odlewane anodowane 8mm, planowane; Stół z napinaczami zębatego pasa transportowego stosowanego jako powierzchnia druku
głowica wykonana z aluminium w technologii DSML
odrębne sęsory poziomowania do druku na nietypowych powierzchniach
Kompatybilne powierzchnie druku Zębate pasy transportowe o szerokości od 40mm do 280mm, grubości od 2mm do 8mm oraz promieniu gięcia do 100mm 
Automatyczne poziomowanie powierzchni roboczej Quad Gantry Levelling, Mesh Bed Levelling
Wielkość dyszy Domyślnie 0.4mm, opcjonalnie 0.25 - 1.4mm 
Wysokość warstwy 0.05 - 1mm 
Wspierane materiały PLA, PETG, ASA, PC, TPU 
Filtr komory roboczej Dwustopniowy filtr z węglem aktywnym
Software: Slicer Rekomendowany PrusaSlicer; 
Wspierane formaty plików .stl, .obj, .3mf; 
Wspierane systemy operacyjne Windows, Linux, macOS; 
Pliki obsługiwane przez maszynę .gcode 
Kontroler: Wyświetlacz 5" dotykowy ekran pojemnościowy 
Sieć Ethernet 
Kontroler ruchu Duet3D, ARM Cortex M4F 
Kontroler logiczny Raspberry Pi, BCM2711 
RAM 4GB 
Flash 32GB 
OS Embedded Linux 
Kamera Live 720p 
Porty 1x USB, 1x Ethernet 
Certyfikacja techniczna CE 
Wyłącznik awaryjny Tak 
Sposoby obsługi Ekran dotykowy, zdalne połączenie, host sieci lokalnej</t>
    </r>
  </si>
  <si>
    <t>Dokument musi być opatrzony przez osobę lub osoby uprawnione do reprezentowania Wykonawcy kwalifikowanym podpisem elektronicznym lub podpisem zaufanym lub elektronicznym podpisem osobistym.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</si>
</sst>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2]\ * #,##0.00_-;\-[$€-2]\ * #,##0.00_-;_-[$€-2]\ * &quot;-&quot;??_-;_-@_-"/>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font>
    <font>
      <sz val="11"/>
      <color rgb="FF000000"/>
      <name val="Calibri"/>
      <family val="2"/>
      <charset val="238"/>
      <scheme val="minor"/>
    </font>
    <font>
      <sz val="9"/>
      <color theme="1"/>
      <name val="Calibri"/>
      <family val="2"/>
      <charset val="238"/>
      <scheme val="minor"/>
    </font>
    <font>
      <sz val="8"/>
      <color theme="1"/>
      <name val="Calibri"/>
      <family val="2"/>
      <charset val="238"/>
      <scheme val="minor"/>
    </font>
    <font>
      <sz val="9"/>
      <color theme="1"/>
      <name val="Calibri"/>
      <family val="2"/>
      <charset val="238"/>
    </font>
    <font>
      <sz val="8"/>
      <color theme="1"/>
      <name val="Calibri"/>
      <family val="2"/>
      <charset val="238"/>
    </font>
    <font>
      <b/>
      <sz val="10"/>
      <color theme="1"/>
      <name val="Calibri"/>
      <family val="2"/>
      <charset val="23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0" fillId="0" borderId="1" xfId="0" applyBorder="1" applyAlignment="1" applyProtection="1">
      <alignment horizontal="center" vertical="top"/>
    </xf>
    <xf numFmtId="44" fontId="0" fillId="0" borderId="1" xfId="1" applyFont="1" applyBorder="1" applyAlignment="1" applyProtection="1">
      <alignment vertical="center"/>
    </xf>
    <xf numFmtId="44" fontId="0" fillId="0" borderId="1" xfId="0" applyNumberFormat="1" applyBorder="1" applyAlignment="1" applyProtection="1">
      <alignment vertical="center"/>
    </xf>
    <xf numFmtId="0" fontId="0" fillId="0" borderId="0" xfId="0" applyAlignment="1" applyProtection="1">
      <alignment vertical="top"/>
    </xf>
    <xf numFmtId="0" fontId="0" fillId="0" borderId="0" xfId="0" applyAlignment="1">
      <alignment vertical="top"/>
    </xf>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2" fillId="0" borderId="0" xfId="0" applyFont="1" applyAlignment="1">
      <alignment vertical="center" wrapText="1"/>
    </xf>
    <xf numFmtId="0" fontId="2" fillId="0" borderId="0" xfId="0" applyFont="1" applyAlignment="1">
      <alignment horizontal="center" vertical="center" wrapText="1"/>
    </xf>
    <xf numFmtId="9" fontId="0" fillId="2" borderId="1" xfId="0" applyNumberFormat="1" applyFill="1" applyBorder="1" applyAlignment="1" applyProtection="1">
      <alignment vertical="center"/>
      <protection locked="0"/>
    </xf>
    <xf numFmtId="44" fontId="2" fillId="2" borderId="9" xfId="0" applyNumberFormat="1" applyFont="1" applyFill="1" applyBorder="1" applyAlignment="1" applyProtection="1">
      <alignment vertical="top"/>
    </xf>
    <xf numFmtId="44" fontId="2" fillId="2" borderId="9" xfId="1" applyFont="1" applyFill="1" applyBorder="1" applyAlignment="1" applyProtection="1">
      <alignment vertical="top"/>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0" fillId="0" borderId="10" xfId="0" applyBorder="1" applyAlignment="1" applyProtection="1">
      <alignment horizontal="center" vertical="top"/>
    </xf>
    <xf numFmtId="0" fontId="4" fillId="0" borderId="2" xfId="0" applyFont="1" applyBorder="1" applyAlignment="1">
      <alignment horizontal="center" vertical="center" wrapText="1"/>
    </xf>
    <xf numFmtId="44" fontId="0" fillId="2" borderId="5" xfId="1" applyFont="1" applyFill="1" applyBorder="1" applyAlignment="1" applyProtection="1">
      <alignment vertical="center"/>
      <protection locked="0"/>
    </xf>
    <xf numFmtId="0" fontId="0" fillId="0" borderId="1" xfId="0" applyBorder="1" applyAlignment="1">
      <alignment horizontal="center" vertical="center" wrapText="1"/>
    </xf>
    <xf numFmtId="0" fontId="3" fillId="0" borderId="1" xfId="0" applyFont="1" applyBorder="1" applyAlignment="1">
      <alignment horizontal="left" vertical="top" wrapText="1"/>
    </xf>
    <xf numFmtId="0" fontId="3" fillId="0" borderId="11" xfId="0" applyFont="1" applyBorder="1" applyAlignment="1">
      <alignment horizontal="left" vertical="top" wrapText="1"/>
    </xf>
    <xf numFmtId="0" fontId="0" fillId="2" borderId="7" xfId="0" applyFill="1" applyBorder="1" applyAlignment="1" applyProtection="1">
      <alignment horizontal="center" vertical="top"/>
    </xf>
    <xf numFmtId="0" fontId="0" fillId="2" borderId="6" xfId="0" applyFill="1" applyBorder="1" applyAlignment="1" applyProtection="1">
      <alignment horizontal="center" vertical="top"/>
    </xf>
    <xf numFmtId="0" fontId="0" fillId="2" borderId="8" xfId="0" applyFill="1" applyBorder="1" applyAlignment="1" applyProtection="1">
      <alignment horizontal="center" vertical="top"/>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0" borderId="1" xfId="0" applyFont="1" applyBorder="1" applyAlignment="1">
      <alignment horizontal="center" vertical="center" wrapText="1"/>
    </xf>
    <xf numFmtId="0" fontId="0" fillId="0" borderId="1" xfId="0" applyBorder="1" applyAlignment="1">
      <alignment horizontal="center" vertical="top"/>
    </xf>
    <xf numFmtId="44" fontId="0" fillId="0" borderId="1" xfId="0" applyNumberFormat="1" applyBorder="1" applyAlignment="1">
      <alignment vertical="center"/>
    </xf>
    <xf numFmtId="0" fontId="0" fillId="0" borderId="10" xfId="0" applyBorder="1" applyAlignment="1">
      <alignment horizontal="center" vertical="top"/>
    </xf>
    <xf numFmtId="44" fontId="2" fillId="2" borderId="9" xfId="0" applyNumberFormat="1" applyFont="1" applyFill="1" applyBorder="1" applyAlignment="1">
      <alignment vertical="top"/>
    </xf>
    <xf numFmtId="0" fontId="0" fillId="2" borderId="1" xfId="0" applyFill="1" applyBorder="1" applyAlignment="1" applyProtection="1">
      <alignment horizontal="center" vertical="top" wrapText="1"/>
      <protection locked="0"/>
    </xf>
    <xf numFmtId="0" fontId="6" fillId="0" borderId="0" xfId="0" applyFont="1" applyAlignment="1">
      <alignment horizontal="center" vertical="top" wrapText="1"/>
    </xf>
    <xf numFmtId="0" fontId="8" fillId="0" borderId="1" xfId="0" applyFont="1" applyBorder="1" applyAlignment="1">
      <alignment horizontal="left" vertical="top" wrapText="1"/>
    </xf>
    <xf numFmtId="0" fontId="0" fillId="3" borderId="0" xfId="0" applyFill="1"/>
    <xf numFmtId="164" fontId="0" fillId="3" borderId="0" xfId="0" applyNumberFormat="1" applyFill="1"/>
    <xf numFmtId="0" fontId="0" fillId="2" borderId="7" xfId="0" applyFill="1" applyBorder="1" applyAlignment="1">
      <alignment horizontal="center" vertical="top"/>
    </xf>
    <xf numFmtId="0" fontId="0" fillId="2" borderId="6" xfId="0" applyFill="1" applyBorder="1" applyAlignment="1">
      <alignment horizontal="center" vertical="top"/>
    </xf>
    <xf numFmtId="0" fontId="0" fillId="2" borderId="8" xfId="0" applyFill="1" applyBorder="1" applyAlignment="1">
      <alignment horizontal="center" vertical="top"/>
    </xf>
    <xf numFmtId="0" fontId="6" fillId="0" borderId="0" xfId="0" applyFont="1" applyAlignment="1">
      <alignment horizontal="left" vertical="top" wrapText="1"/>
    </xf>
    <xf numFmtId="0" fontId="0" fillId="0" borderId="0" xfId="0" applyAlignment="1">
      <alignment horizontal="center" vertical="center" wrapText="1"/>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9" fillId="0" borderId="0" xfId="0" applyFont="1" applyAlignment="1">
      <alignment horizontal="justify"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9"/>
  <sheetViews>
    <sheetView tabSelected="1" topLeftCell="A25" zoomScale="110" zoomScaleNormal="110" workbookViewId="0">
      <selection activeCell="B26" sqref="B26"/>
    </sheetView>
  </sheetViews>
  <sheetFormatPr defaultRowHeight="14.4" x14ac:dyDescent="0.3"/>
  <cols>
    <col min="1" max="1" width="4" bestFit="1" customWidth="1"/>
    <col min="2" max="2" width="110" customWidth="1"/>
    <col min="3" max="3" width="5" customWidth="1"/>
    <col min="4" max="4" width="4.88671875" bestFit="1" customWidth="1"/>
    <col min="5" max="5" width="11" customWidth="1"/>
    <col min="6" max="6" width="12.44140625" customWidth="1"/>
    <col min="8" max="8" width="10.5546875" customWidth="1"/>
    <col min="9" max="9" width="13.33203125" customWidth="1"/>
    <col min="10" max="10" width="16.44140625" customWidth="1"/>
    <col min="14" max="14" width="11.88671875" bestFit="1" customWidth="1"/>
  </cols>
  <sheetData>
    <row r="1" spans="1:14" ht="30.75" customHeight="1" x14ac:dyDescent="0.3">
      <c r="A1" s="47" t="s">
        <v>0</v>
      </c>
      <c r="B1" s="47"/>
      <c r="C1" s="47"/>
      <c r="D1" s="47"/>
      <c r="E1" s="47"/>
      <c r="F1" s="47"/>
      <c r="G1" s="47"/>
      <c r="H1" s="47"/>
      <c r="I1" s="47"/>
      <c r="J1" s="47"/>
    </row>
    <row r="2" spans="1:14" ht="33.75" customHeight="1" x14ac:dyDescent="0.3">
      <c r="A2" s="19" t="s">
        <v>1</v>
      </c>
      <c r="B2" s="20" t="s">
        <v>2</v>
      </c>
      <c r="C2" s="19" t="s">
        <v>3</v>
      </c>
      <c r="D2" s="19" t="s">
        <v>4</v>
      </c>
      <c r="E2" s="21" t="s">
        <v>5</v>
      </c>
      <c r="F2" s="21" t="s">
        <v>6</v>
      </c>
      <c r="G2" s="21" t="s">
        <v>7</v>
      </c>
      <c r="H2" s="21" t="s">
        <v>8</v>
      </c>
      <c r="I2" s="21" t="s">
        <v>9</v>
      </c>
      <c r="J2" s="18" t="s">
        <v>10</v>
      </c>
    </row>
    <row r="3" spans="1:14" x14ac:dyDescent="0.3">
      <c r="A3" s="52" t="s">
        <v>15</v>
      </c>
      <c r="B3" s="53"/>
      <c r="C3" s="53"/>
      <c r="D3" s="53"/>
      <c r="E3" s="53"/>
      <c r="F3" s="53"/>
      <c r="G3" s="53"/>
      <c r="H3" s="53"/>
      <c r="I3" s="53"/>
      <c r="J3" s="54"/>
      <c r="L3" s="41"/>
      <c r="M3" s="41"/>
      <c r="N3" s="42"/>
    </row>
    <row r="4" spans="1:14" ht="409.6" x14ac:dyDescent="0.3">
      <c r="A4" s="1">
        <v>1</v>
      </c>
      <c r="B4" s="40" t="s">
        <v>20</v>
      </c>
      <c r="C4" s="23" t="s">
        <v>13</v>
      </c>
      <c r="D4" s="25">
        <v>1</v>
      </c>
      <c r="E4" s="24"/>
      <c r="F4" s="2">
        <f t="shared" ref="F4" si="0">E4*D4</f>
        <v>0</v>
      </c>
      <c r="G4" s="15"/>
      <c r="H4" s="2">
        <f t="shared" ref="H4" si="1">F4*G4</f>
        <v>0</v>
      </c>
      <c r="I4" s="3">
        <f t="shared" ref="I4" si="2">F4+H4</f>
        <v>0</v>
      </c>
      <c r="J4" s="38"/>
    </row>
    <row r="5" spans="1:14" ht="15" thickBot="1" x14ac:dyDescent="0.35">
      <c r="A5" s="22"/>
      <c r="B5" s="28" t="s">
        <v>11</v>
      </c>
      <c r="C5" s="29"/>
      <c r="D5" s="29"/>
      <c r="E5" s="30"/>
      <c r="F5" s="17">
        <f>SUM(F4:F4)</f>
        <v>0</v>
      </c>
      <c r="G5" s="4"/>
      <c r="H5" s="4"/>
      <c r="I5" s="16">
        <f>SUM(I4:I4)</f>
        <v>0</v>
      </c>
      <c r="J5" s="5"/>
    </row>
    <row r="6" spans="1:14" ht="37.5" customHeight="1" x14ac:dyDescent="0.3">
      <c r="B6" s="46" t="s">
        <v>12</v>
      </c>
      <c r="C6" s="46"/>
      <c r="D6" s="46"/>
      <c r="E6" s="46"/>
      <c r="F6" s="46"/>
      <c r="G6" s="46"/>
      <c r="H6" s="46"/>
      <c r="I6" s="46"/>
      <c r="J6" s="46"/>
    </row>
    <row r="7" spans="1:14" ht="33.75" customHeight="1" x14ac:dyDescent="0.3">
      <c r="B7" s="39"/>
      <c r="C7" s="39"/>
      <c r="D7" s="39"/>
      <c r="E7" s="39"/>
      <c r="F7" s="39"/>
      <c r="G7" s="39"/>
      <c r="H7" s="39"/>
      <c r="I7" s="39"/>
      <c r="J7" s="39"/>
    </row>
    <row r="8" spans="1:14" ht="33.75" customHeight="1" x14ac:dyDescent="0.3">
      <c r="B8" s="39"/>
      <c r="C8" s="39"/>
      <c r="D8" s="39"/>
      <c r="E8" s="39"/>
      <c r="F8" s="39"/>
      <c r="G8" s="39"/>
      <c r="H8" s="39"/>
      <c r="I8" s="39"/>
      <c r="J8" s="39"/>
    </row>
    <row r="9" spans="1:14" x14ac:dyDescent="0.3">
      <c r="B9" s="6"/>
      <c r="C9" s="7"/>
      <c r="D9" s="8"/>
      <c r="E9" s="6"/>
      <c r="F9" s="6"/>
      <c r="G9" s="6"/>
      <c r="H9" s="6"/>
      <c r="I9" s="6"/>
      <c r="J9" s="6"/>
    </row>
    <row r="10" spans="1:14" x14ac:dyDescent="0.3">
      <c r="B10" s="6"/>
      <c r="C10" s="7"/>
      <c r="D10" s="8"/>
      <c r="E10" s="6"/>
      <c r="F10" s="6"/>
      <c r="G10" s="6"/>
      <c r="H10" s="6"/>
      <c r="I10" s="6"/>
      <c r="J10" s="6"/>
    </row>
    <row r="11" spans="1:14" ht="48" x14ac:dyDescent="0.3">
      <c r="A11" s="19" t="s">
        <v>1</v>
      </c>
      <c r="B11" s="20" t="s">
        <v>2</v>
      </c>
      <c r="C11" s="19" t="s">
        <v>3</v>
      </c>
      <c r="D11" s="19" t="s">
        <v>4</v>
      </c>
      <c r="E11" s="21" t="s">
        <v>5</v>
      </c>
      <c r="F11" s="21" t="s">
        <v>6</v>
      </c>
      <c r="G11" s="21" t="s">
        <v>7</v>
      </c>
      <c r="H11" s="21" t="s">
        <v>8</v>
      </c>
      <c r="I11" s="21" t="s">
        <v>9</v>
      </c>
      <c r="J11" s="18" t="s">
        <v>10</v>
      </c>
    </row>
    <row r="12" spans="1:14" x14ac:dyDescent="0.3">
      <c r="A12" s="52" t="s">
        <v>16</v>
      </c>
      <c r="B12" s="53"/>
      <c r="C12" s="53"/>
      <c r="D12" s="53"/>
      <c r="E12" s="53"/>
      <c r="F12" s="53"/>
      <c r="G12" s="53"/>
      <c r="H12" s="53"/>
      <c r="I12" s="53"/>
      <c r="J12" s="54"/>
      <c r="L12" s="41"/>
      <c r="M12" s="41"/>
      <c r="N12" s="42"/>
    </row>
    <row r="13" spans="1:14" ht="277.8" x14ac:dyDescent="0.3">
      <c r="A13" s="1">
        <v>2</v>
      </c>
      <c r="B13" s="27" t="s">
        <v>19</v>
      </c>
      <c r="C13" s="23" t="s">
        <v>13</v>
      </c>
      <c r="D13" s="25">
        <v>15</v>
      </c>
      <c r="E13" s="24"/>
      <c r="F13" s="2">
        <f t="shared" ref="F13" si="3">E13*D13</f>
        <v>0</v>
      </c>
      <c r="G13" s="15"/>
      <c r="H13" s="2">
        <f t="shared" ref="H13" si="4">F13*G13</f>
        <v>0</v>
      </c>
      <c r="I13" s="3">
        <f t="shared" ref="I13" si="5">F13+H13</f>
        <v>0</v>
      </c>
      <c r="J13" s="38"/>
    </row>
    <row r="14" spans="1:14" ht="15" thickBot="1" x14ac:dyDescent="0.35">
      <c r="A14" s="22"/>
      <c r="B14" s="28" t="s">
        <v>11</v>
      </c>
      <c r="C14" s="29"/>
      <c r="D14" s="29"/>
      <c r="E14" s="30"/>
      <c r="F14" s="17">
        <f>SUM(F13:F13)</f>
        <v>0</v>
      </c>
      <c r="G14" s="4"/>
      <c r="H14" s="4"/>
      <c r="I14" s="16">
        <f>SUM(I13:I13)</f>
        <v>0</v>
      </c>
      <c r="J14" s="5"/>
    </row>
    <row r="15" spans="1:14" ht="35.25" customHeight="1" x14ac:dyDescent="0.3">
      <c r="B15" s="46" t="s">
        <v>12</v>
      </c>
      <c r="C15" s="46"/>
      <c r="D15" s="46"/>
      <c r="E15" s="46"/>
      <c r="F15" s="46"/>
      <c r="G15" s="46"/>
      <c r="H15" s="46"/>
      <c r="I15" s="46"/>
      <c r="J15" s="46"/>
    </row>
    <row r="16" spans="1:14" ht="35.25" customHeight="1" x14ac:dyDescent="0.3">
      <c r="B16" s="39"/>
      <c r="C16" s="39"/>
      <c r="D16" s="39"/>
      <c r="E16" s="39"/>
      <c r="F16" s="39"/>
      <c r="G16" s="39"/>
      <c r="H16" s="39"/>
      <c r="I16" s="39"/>
      <c r="J16" s="39"/>
    </row>
    <row r="17" spans="1:16" ht="35.25" customHeight="1" x14ac:dyDescent="0.3">
      <c r="B17" s="39"/>
      <c r="C17" s="39"/>
      <c r="D17" s="39"/>
      <c r="E17" s="39"/>
      <c r="F17" s="39"/>
      <c r="G17" s="39"/>
      <c r="H17" s="39"/>
      <c r="I17" s="39"/>
      <c r="J17" s="39"/>
    </row>
    <row r="18" spans="1:16" x14ac:dyDescent="0.3">
      <c r="B18" s="39"/>
      <c r="C18" s="39"/>
      <c r="D18" s="39"/>
      <c r="E18" s="39"/>
      <c r="F18" s="39"/>
      <c r="G18" s="39"/>
      <c r="H18" s="39"/>
      <c r="I18" s="39"/>
      <c r="J18" s="39"/>
    </row>
    <row r="19" spans="1:16" x14ac:dyDescent="0.3">
      <c r="B19" s="39"/>
      <c r="C19" s="39"/>
      <c r="D19" s="39"/>
      <c r="E19" s="39"/>
      <c r="F19" s="39"/>
      <c r="G19" s="39"/>
      <c r="H19" s="39"/>
      <c r="I19" s="39"/>
      <c r="J19" s="39"/>
    </row>
    <row r="20" spans="1:16" ht="48" x14ac:dyDescent="0.3">
      <c r="A20" s="31" t="s">
        <v>1</v>
      </c>
      <c r="B20" s="32" t="s">
        <v>2</v>
      </c>
      <c r="C20" s="31" t="s">
        <v>3</v>
      </c>
      <c r="D20" s="31" t="s">
        <v>4</v>
      </c>
      <c r="E20" s="33" t="s">
        <v>5</v>
      </c>
      <c r="F20" s="33" t="s">
        <v>6</v>
      </c>
      <c r="G20" s="33" t="s">
        <v>7</v>
      </c>
      <c r="H20" s="33" t="s">
        <v>8</v>
      </c>
      <c r="I20" s="33" t="s">
        <v>9</v>
      </c>
      <c r="J20" s="33" t="s">
        <v>10</v>
      </c>
    </row>
    <row r="21" spans="1:16" x14ac:dyDescent="0.3">
      <c r="A21" s="48" t="s">
        <v>17</v>
      </c>
      <c r="B21" s="49"/>
      <c r="C21" s="50"/>
      <c r="D21" s="50"/>
      <c r="E21" s="49"/>
      <c r="F21" s="49"/>
      <c r="G21" s="49"/>
      <c r="H21" s="49"/>
      <c r="I21" s="49"/>
      <c r="J21" s="51"/>
      <c r="L21" s="41"/>
      <c r="M21" s="41"/>
      <c r="N21" s="42"/>
      <c r="O21" s="41"/>
      <c r="P21" s="41"/>
    </row>
    <row r="22" spans="1:16" ht="169.8" x14ac:dyDescent="0.3">
      <c r="A22" s="34">
        <v>1</v>
      </c>
      <c r="B22" s="26" t="s">
        <v>18</v>
      </c>
      <c r="C22" s="23" t="s">
        <v>13</v>
      </c>
      <c r="D22" s="25">
        <v>10</v>
      </c>
      <c r="E22" s="24"/>
      <c r="F22" s="2">
        <f t="shared" ref="F22:F23" si="6">E22*D22</f>
        <v>0</v>
      </c>
      <c r="G22" s="15"/>
      <c r="H22" s="2">
        <f t="shared" ref="H22:H23" si="7">F22*G22</f>
        <v>0</v>
      </c>
      <c r="I22" s="35">
        <f t="shared" ref="I22:I23" si="8">F22+H22</f>
        <v>0</v>
      </c>
      <c r="J22" s="38"/>
    </row>
    <row r="23" spans="1:16" ht="73.8" x14ac:dyDescent="0.3">
      <c r="A23" s="34">
        <v>2</v>
      </c>
      <c r="B23" s="26" t="s">
        <v>14</v>
      </c>
      <c r="C23" s="23" t="s">
        <v>13</v>
      </c>
      <c r="D23" s="25">
        <v>50</v>
      </c>
      <c r="E23" s="24"/>
      <c r="F23" s="2">
        <f t="shared" si="6"/>
        <v>0</v>
      </c>
      <c r="G23" s="15"/>
      <c r="H23" s="2">
        <f t="shared" si="7"/>
        <v>0</v>
      </c>
      <c r="I23" s="35">
        <f t="shared" si="8"/>
        <v>0</v>
      </c>
      <c r="J23" s="38"/>
    </row>
    <row r="24" spans="1:16" ht="15" thickBot="1" x14ac:dyDescent="0.35">
      <c r="A24" s="36"/>
      <c r="B24" s="43" t="s">
        <v>11</v>
      </c>
      <c r="C24" s="44"/>
      <c r="D24" s="44"/>
      <c r="E24" s="45"/>
      <c r="F24" s="17">
        <f>SUM(F22:F23)</f>
        <v>0</v>
      </c>
      <c r="G24" s="5"/>
      <c r="H24" s="5"/>
      <c r="I24" s="37">
        <f>SUM(I22:I23)</f>
        <v>0</v>
      </c>
      <c r="J24" s="5"/>
    </row>
    <row r="25" spans="1:16" ht="44.25" customHeight="1" x14ac:dyDescent="0.3">
      <c r="B25" s="46" t="s">
        <v>12</v>
      </c>
      <c r="C25" s="46"/>
      <c r="D25" s="46"/>
      <c r="E25" s="46"/>
      <c r="F25" s="46"/>
      <c r="G25" s="46"/>
      <c r="H25" s="46"/>
      <c r="I25" s="46"/>
      <c r="J25" s="46"/>
    </row>
    <row r="26" spans="1:16" ht="27.6" x14ac:dyDescent="0.3">
      <c r="B26" s="55" t="s">
        <v>21</v>
      </c>
      <c r="C26" s="7"/>
      <c r="D26" s="8"/>
      <c r="E26" s="6"/>
      <c r="F26" s="6"/>
      <c r="G26" s="6"/>
      <c r="H26" s="6"/>
      <c r="I26" s="6"/>
      <c r="J26" s="6"/>
    </row>
    <row r="27" spans="1:16" x14ac:dyDescent="0.3">
      <c r="B27" s="6"/>
      <c r="C27" s="7"/>
      <c r="D27" s="8"/>
      <c r="E27" s="6"/>
      <c r="F27" s="6"/>
      <c r="G27" s="6"/>
      <c r="H27" s="6"/>
      <c r="I27" s="6"/>
      <c r="J27" s="6"/>
    </row>
    <row r="28" spans="1:16" x14ac:dyDescent="0.3">
      <c r="B28" s="9"/>
      <c r="C28" s="10"/>
      <c r="D28" s="11"/>
    </row>
    <row r="29" spans="1:16" x14ac:dyDescent="0.3">
      <c r="A29" s="12"/>
      <c r="B29" s="13"/>
      <c r="C29" s="14"/>
      <c r="D29" s="14"/>
      <c r="E29" s="13"/>
      <c r="F29" s="9"/>
      <c r="G29" s="10"/>
      <c r="H29" s="10"/>
      <c r="I29" s="10"/>
    </row>
  </sheetData>
  <mergeCells count="8">
    <mergeCell ref="B24:E24"/>
    <mergeCell ref="B25:J25"/>
    <mergeCell ref="A1:J1"/>
    <mergeCell ref="A21:J21"/>
    <mergeCell ref="B6:J6"/>
    <mergeCell ref="A3:J3"/>
    <mergeCell ref="A12:J12"/>
    <mergeCell ref="B15:J15"/>
  </mergeCells>
  <pageMargins left="0.7" right="0.7" top="0.75" bottom="0.75" header="0.3" footer="0.3"/>
  <pageSetup paperSize="9" scale="95" fitToHeight="0" orientation="landscape" r:id="rId1"/>
  <headerFooter>
    <oddHeader>&amp;C&amp;"-,Pogrubiony"Formularz cenowy 
UKW/DZP-281-D-75/2023&amp;R&amp;"-,Pogrubiony"Załącznik nr 2</oddHeader>
  </headerFooter>
  <rowBreaks count="2" manualBreakCount="2">
    <brk id="6" max="9" man="1"/>
    <brk id="1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dc:creator>
  <cp:lastModifiedBy>praca</cp:lastModifiedBy>
  <cp:lastPrinted>2023-12-04T11:05:23Z</cp:lastPrinted>
  <dcterms:created xsi:type="dcterms:W3CDTF">2022-03-10T13:47:34Z</dcterms:created>
  <dcterms:modified xsi:type="dcterms:W3CDTF">2023-12-04T16:10:55Z</dcterms:modified>
</cp:coreProperties>
</file>