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6"/>
  <workbookPr defaultThemeVersion="166925"/>
  <mc:AlternateContent xmlns:mc="http://schemas.openxmlformats.org/markup-compatibility/2006">
    <mc:Choice Requires="x15">
      <x15ac:absPath xmlns:x15ac="http://schemas.microsoft.com/office/spreadsheetml/2010/11/ac" url="W:\Logistyka\Dział Gospodarczy\Pokój 4\ZAPYTANIA OFERTOWE\Zapytania 2025\0.PLATFORMA ZAKUPOWA\5.Sprzęt chłodniczy AGD i gastr  2025-26\"/>
    </mc:Choice>
  </mc:AlternateContent>
  <xr:revisionPtr revIDLastSave="0" documentId="13_ncr:1_{C1E0FA28-3CB6-4A85-82C2-0863F718E224}" xr6:coauthVersionLast="36" xr6:coauthVersionMax="36" xr10:uidLastSave="{00000000-0000-0000-0000-000000000000}"/>
  <bookViews>
    <workbookView xWindow="0" yWindow="0" windowWidth="21405" windowHeight="8820" xr2:uid="{F45C97BA-FFDD-4083-9DDC-9D8E666ED5A0}"/>
  </bookViews>
  <sheets>
    <sheet name=" 1.Sprzęt chłodniczy AGD" sheetId="1" r:id="rId1"/>
  </sheets>
  <definedNames>
    <definedName name="_xlnm.Print_Area" localSheetId="0">' 1.Sprzęt chłodniczy AGD'!$A$1:$H$15</definedName>
    <definedName name="_xlnm.Print_Titles" localSheetId="0">' 1.Sprzęt chłodniczy AGD'!$5:$5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5" i="1" l="1"/>
  <c r="F15" i="1"/>
  <c r="F14" i="1"/>
  <c r="G14" i="1" s="1"/>
  <c r="F13" i="1"/>
  <c r="G13" i="1" s="1"/>
  <c r="F12" i="1"/>
  <c r="G12" i="1" s="1"/>
  <c r="F11" i="1"/>
  <c r="G11" i="1" s="1"/>
  <c r="F10" i="1"/>
  <c r="G10" i="1" s="1"/>
  <c r="F9" i="1"/>
  <c r="G9" i="1" s="1"/>
  <c r="F8" i="1"/>
  <c r="G8" i="1" s="1"/>
  <c r="F7" i="1"/>
  <c r="G6" i="1"/>
  <c r="F6" i="1"/>
  <c r="G7" i="1" l="1"/>
</calcChain>
</file>

<file path=xl/sharedStrings.xml><?xml version="1.0" encoding="utf-8"?>
<sst xmlns="http://schemas.openxmlformats.org/spreadsheetml/2006/main" count="29" uniqueCount="21">
  <si>
    <t>Pakiet 1 - SPRZĘT CHŁODNICZY typu AGD</t>
  </si>
  <si>
    <t>L.p.</t>
  </si>
  <si>
    <t>Nazwa Materiału</t>
  </si>
  <si>
    <t>J.m.</t>
  </si>
  <si>
    <t xml:space="preserve"> Ilość 
na 2025/26</t>
  </si>
  <si>
    <t>Cena jednostkowa netto</t>
  </si>
  <si>
    <t>Wartość netto</t>
  </si>
  <si>
    <t>Wartość całkowita brutto</t>
  </si>
  <si>
    <t>Uwagi</t>
  </si>
  <si>
    <t>szt.</t>
  </si>
  <si>
    <r>
      <t xml:space="preserve">Chłodziarka </t>
    </r>
    <r>
      <rPr>
        <b/>
        <u/>
        <sz val="12"/>
        <rFont val="Arial"/>
        <family val="2"/>
        <charset val="238"/>
      </rPr>
      <t>do zabudowy</t>
    </r>
    <r>
      <rPr>
        <b/>
        <sz val="12"/>
        <rFont val="Arial"/>
        <family val="2"/>
        <charset val="238"/>
      </rPr>
      <t xml:space="preserve"> bez zamrażalnika poj. ok. 140L </t>
    </r>
    <r>
      <rPr>
        <sz val="12"/>
        <rFont val="Arial"/>
        <family val="2"/>
        <charset val="238"/>
      </rPr>
      <t xml:space="preserve">z możliwością zmiany kierunku otwierania drzwi, w kolorze </t>
    </r>
    <r>
      <rPr>
        <b/>
        <sz val="12"/>
        <rFont val="Arial"/>
        <family val="2"/>
        <charset val="238"/>
      </rPr>
      <t xml:space="preserve">białym, </t>
    </r>
    <r>
      <rPr>
        <sz val="12"/>
        <rFont val="Arial"/>
        <family val="2"/>
        <charset val="238"/>
      </rPr>
      <t xml:space="preserve">półki szklane minimum 3, pojemnik na warzywa 1 lub 2 na jednym poziomie, półka na butelki na drzwiach, rozmrażanie automatyczne, o wymiarach </t>
    </r>
    <r>
      <rPr>
        <b/>
        <sz val="12"/>
        <rFont val="Arial"/>
        <family val="2"/>
        <charset val="238"/>
      </rPr>
      <t>wys. do 81,9 cm,</t>
    </r>
    <r>
      <rPr>
        <sz val="12"/>
        <rFont val="Arial"/>
        <family val="2"/>
        <charset val="238"/>
      </rPr>
      <t xml:space="preserve"> </t>
    </r>
    <r>
      <rPr>
        <b/>
        <sz val="12"/>
        <rFont val="Arial"/>
        <family val="2"/>
        <charset val="238"/>
      </rPr>
      <t>szer.  55-60 cm x gł. do 50/55 cm</t>
    </r>
    <r>
      <rPr>
        <sz val="12"/>
        <rFont val="Arial"/>
        <family val="2"/>
        <charset val="238"/>
      </rPr>
      <t xml:space="preserve"> w klasie min. E</t>
    </r>
  </si>
  <si>
    <r>
      <t xml:space="preserve">Chłodziarka </t>
    </r>
    <r>
      <rPr>
        <b/>
        <u/>
        <sz val="12"/>
        <rFont val="Arial"/>
        <family val="2"/>
        <charset val="238"/>
      </rPr>
      <t>do zabudowy</t>
    </r>
    <r>
      <rPr>
        <b/>
        <sz val="12"/>
        <rFont val="Arial"/>
        <family val="2"/>
        <charset val="238"/>
      </rPr>
      <t xml:space="preserve"> z zamrażalnikiem wewnętrznym poj. ok. 140L </t>
    </r>
    <r>
      <rPr>
        <sz val="12"/>
        <rFont val="Arial"/>
        <family val="2"/>
        <charset val="238"/>
      </rPr>
      <t xml:space="preserve">z możliwością zmiany kierunku otwierania drzwi, w kolorze </t>
    </r>
    <r>
      <rPr>
        <b/>
        <sz val="12"/>
        <rFont val="Arial"/>
        <family val="2"/>
        <charset val="238"/>
      </rPr>
      <t xml:space="preserve">białym, </t>
    </r>
    <r>
      <rPr>
        <sz val="12"/>
        <rFont val="Arial"/>
        <family val="2"/>
        <charset val="238"/>
      </rPr>
      <t xml:space="preserve">półki szklane minimum 3, pojemnik na warzywa 1 lub 2 na jednym poziomie, półka na butelki na drzwiach, rozmrażanie automatyczne, o wymiarach </t>
    </r>
    <r>
      <rPr>
        <b/>
        <sz val="12"/>
        <rFont val="Arial"/>
        <family val="2"/>
        <charset val="238"/>
      </rPr>
      <t>wys. do 81,9 cm,</t>
    </r>
    <r>
      <rPr>
        <sz val="12"/>
        <rFont val="Arial"/>
        <family val="2"/>
        <charset val="238"/>
      </rPr>
      <t xml:space="preserve"> </t>
    </r>
    <r>
      <rPr>
        <b/>
        <sz val="12"/>
        <rFont val="Arial"/>
        <family val="2"/>
        <charset val="238"/>
      </rPr>
      <t>szer.  55-60 cm x gł. do 50/55 cm</t>
    </r>
    <r>
      <rPr>
        <sz val="12"/>
        <rFont val="Arial"/>
        <family val="2"/>
        <charset val="238"/>
      </rPr>
      <t xml:space="preserve"> w klasie min. E</t>
    </r>
  </si>
  <si>
    <r>
      <t xml:space="preserve">Chłodziarko-zamrażarka </t>
    </r>
    <r>
      <rPr>
        <b/>
        <u/>
        <sz val="12"/>
        <rFont val="Arial"/>
        <family val="2"/>
        <charset val="238"/>
      </rPr>
      <t>podblatowa</t>
    </r>
    <r>
      <rPr>
        <b/>
        <sz val="12"/>
        <rFont val="Arial"/>
        <family val="2"/>
        <charset val="238"/>
      </rPr>
      <t xml:space="preserve"> z zamrażalnikiem wewnętrznym poj. ok. 120L </t>
    </r>
    <r>
      <rPr>
        <sz val="12"/>
        <rFont val="Arial"/>
        <family val="2"/>
        <charset val="238"/>
      </rPr>
      <t xml:space="preserve">z możliwością zdejmowania blatu w celu umieszczenia w ciągach szafek stojących, zmiany kierunku otwierania drzwi, w kolorze białym o wymiarach </t>
    </r>
    <r>
      <rPr>
        <b/>
        <sz val="12"/>
        <rFont val="Arial"/>
        <family val="2"/>
        <charset val="238"/>
      </rPr>
      <t xml:space="preserve">wys. do 82cm </t>
    </r>
    <r>
      <rPr>
        <sz val="12"/>
        <rFont val="Arial"/>
        <family val="2"/>
        <charset val="238"/>
      </rPr>
      <t>(po ściągnięcu blatu)</t>
    </r>
    <r>
      <rPr>
        <b/>
        <sz val="12"/>
        <rFont val="Arial"/>
        <family val="2"/>
        <charset val="238"/>
      </rPr>
      <t xml:space="preserve"> 82 cm</t>
    </r>
    <r>
      <rPr>
        <sz val="12"/>
        <rFont val="Arial"/>
        <family val="2"/>
        <charset val="238"/>
      </rPr>
      <t xml:space="preserve"> </t>
    </r>
    <r>
      <rPr>
        <b/>
        <sz val="12"/>
        <rFont val="Arial"/>
        <family val="2"/>
        <charset val="238"/>
      </rPr>
      <t>x</t>
    </r>
    <r>
      <rPr>
        <sz val="12"/>
        <rFont val="Arial"/>
        <family val="2"/>
        <charset val="238"/>
      </rPr>
      <t xml:space="preserve"> </t>
    </r>
    <r>
      <rPr>
        <b/>
        <sz val="12"/>
        <rFont val="Arial"/>
        <family val="2"/>
        <charset val="238"/>
      </rPr>
      <t>szer. 55-60 cm x gł. do 60cm</t>
    </r>
    <r>
      <rPr>
        <sz val="12"/>
        <rFont val="Arial"/>
        <family val="2"/>
        <charset val="238"/>
      </rPr>
      <t xml:space="preserve"> w klasie min. E</t>
    </r>
  </si>
  <si>
    <r>
      <t>Chłodziarko-zamrażarka wolnostojąca z zamrażalnikiem wewnętrznym</t>
    </r>
    <r>
      <rPr>
        <sz val="12"/>
        <rFont val="Arial"/>
        <family val="2"/>
        <charset val="238"/>
      </rPr>
      <t xml:space="preserve"> </t>
    </r>
    <r>
      <rPr>
        <b/>
        <sz val="12"/>
        <rFont val="Arial"/>
        <family val="2"/>
        <charset val="238"/>
      </rPr>
      <t xml:space="preserve">poj. ok. 120L </t>
    </r>
    <r>
      <rPr>
        <sz val="12"/>
        <rFont val="Arial"/>
        <family val="2"/>
        <charset val="238"/>
      </rPr>
      <t xml:space="preserve">z możliwością zmiany kierunku otwierania drzwi, w kolorze </t>
    </r>
    <r>
      <rPr>
        <b/>
        <sz val="12"/>
        <rFont val="Arial"/>
        <family val="2"/>
        <charset val="238"/>
      </rPr>
      <t>białym</t>
    </r>
    <r>
      <rPr>
        <sz val="12"/>
        <rFont val="Arial"/>
        <family val="2"/>
        <charset val="238"/>
      </rPr>
      <t xml:space="preserve"> o wymiarach </t>
    </r>
    <r>
      <rPr>
        <b/>
        <sz val="12"/>
        <rFont val="Arial"/>
        <family val="2"/>
        <charset val="238"/>
      </rPr>
      <t>wys. do 85 cm,</t>
    </r>
    <r>
      <rPr>
        <sz val="12"/>
        <rFont val="Arial"/>
        <family val="2"/>
        <charset val="238"/>
      </rPr>
      <t xml:space="preserve"> </t>
    </r>
    <r>
      <rPr>
        <b/>
        <sz val="12"/>
        <rFont val="Arial"/>
        <family val="2"/>
        <charset val="238"/>
      </rPr>
      <t>szer. 55-60 cm x gł. do 60 cm</t>
    </r>
    <r>
      <rPr>
        <sz val="12"/>
        <rFont val="Arial"/>
        <family val="2"/>
        <charset val="238"/>
      </rPr>
      <t xml:space="preserve"> w klasie min. E</t>
    </r>
  </si>
  <si>
    <r>
      <t xml:space="preserve">Chłodziarka wolnostojąca bez zamrażalnika poj. ok. 120L </t>
    </r>
    <r>
      <rPr>
        <sz val="12"/>
        <rFont val="Arial"/>
        <family val="2"/>
        <charset val="238"/>
      </rPr>
      <t xml:space="preserve">z możliwością zmiany kierunku otwierania drzwi, w kolorze </t>
    </r>
    <r>
      <rPr>
        <b/>
        <sz val="12"/>
        <rFont val="Arial"/>
        <family val="2"/>
        <charset val="238"/>
      </rPr>
      <t>białym</t>
    </r>
    <r>
      <rPr>
        <sz val="12"/>
        <rFont val="Arial"/>
        <family val="2"/>
        <charset val="238"/>
      </rPr>
      <t xml:space="preserve"> o wymiarach </t>
    </r>
    <r>
      <rPr>
        <b/>
        <sz val="12"/>
        <rFont val="Arial"/>
        <family val="2"/>
        <charset val="238"/>
      </rPr>
      <t>wys. do 85 cm,</t>
    </r>
    <r>
      <rPr>
        <sz val="12"/>
        <rFont val="Arial"/>
        <family val="2"/>
        <charset val="238"/>
      </rPr>
      <t xml:space="preserve"> </t>
    </r>
    <r>
      <rPr>
        <b/>
        <sz val="12"/>
        <rFont val="Arial"/>
        <family val="2"/>
        <charset val="238"/>
      </rPr>
      <t>szer.  55-60 cm x gł. do 60 cm</t>
    </r>
    <r>
      <rPr>
        <sz val="12"/>
        <rFont val="Arial"/>
        <family val="2"/>
        <charset val="238"/>
      </rPr>
      <t xml:space="preserve"> w klasie min. E</t>
    </r>
  </si>
  <si>
    <r>
      <t>Chłodziarko wolnostojąca bez zamrażalnika z automatycznym odszranianiem komory chłodniczej</t>
    </r>
    <r>
      <rPr>
        <sz val="12"/>
        <rFont val="Arial"/>
        <family val="2"/>
        <charset val="238"/>
      </rPr>
      <t xml:space="preserve">, o pojemności chłodziarki ok. 250 L, zmiany kierunku otwierania drzwi, w kolorze białym wymiary: ok. </t>
    </r>
    <r>
      <rPr>
        <b/>
        <sz val="12"/>
        <rFont val="Arial"/>
        <family val="2"/>
        <charset val="238"/>
      </rPr>
      <t>wys. do 130/150 cm,</t>
    </r>
    <r>
      <rPr>
        <sz val="12"/>
        <rFont val="Arial"/>
        <family val="2"/>
        <charset val="238"/>
      </rPr>
      <t xml:space="preserve"> </t>
    </r>
    <r>
      <rPr>
        <b/>
        <sz val="12"/>
        <rFont val="Arial"/>
        <family val="2"/>
        <charset val="238"/>
      </rPr>
      <t xml:space="preserve">szer. 55/60 cm, gł. 55/65 cm </t>
    </r>
    <r>
      <rPr>
        <sz val="12"/>
        <rFont val="Arial"/>
        <family val="2"/>
        <charset val="238"/>
      </rPr>
      <t>w klasie min. E</t>
    </r>
  </si>
  <si>
    <r>
      <t>Chłodziarko wolnostojąca bez zamrażalnika z automatycznym rozmrażaniem</t>
    </r>
    <r>
      <rPr>
        <sz val="12"/>
        <rFont val="Arial"/>
        <family val="2"/>
        <charset val="238"/>
      </rPr>
      <t xml:space="preserve"> komory chłodniczej, o pojemności chłodziarki ok. 300 L, zmiany kierunku otwierania drzwi, w kolorze białym wymiary: ok. </t>
    </r>
    <r>
      <rPr>
        <b/>
        <sz val="12"/>
        <rFont val="Arial"/>
        <family val="2"/>
        <charset val="238"/>
      </rPr>
      <t>wys. do 150/170 cm, szer. 55/60 cm, gł. 55/65</t>
    </r>
    <r>
      <rPr>
        <sz val="12"/>
        <rFont val="Arial"/>
        <family val="2"/>
        <charset val="238"/>
      </rPr>
      <t xml:space="preserve"> cm w klasie min. E</t>
    </r>
  </si>
  <si>
    <r>
      <t>Chłodziarka z wydzielonym zamrażalnikiem w górnej części z automatycznym odszranianiem komory chłodniczej</t>
    </r>
    <r>
      <rPr>
        <sz val="12"/>
        <rFont val="Arial"/>
        <family val="2"/>
        <charset val="238"/>
      </rPr>
      <t xml:space="preserve">, rónoważna z Whirlpool W55TM 4120 W 2   nr kat. 1320934, o pojemności chłodziarki ok. 170L, pojemność zamrażalnika ok. 40L, zanrażarka 2-szufladowa, zmiany kierunku otwierania drzwi, w kolorze białym wymiary: ok. </t>
    </r>
    <r>
      <rPr>
        <b/>
        <sz val="12"/>
        <rFont val="Arial"/>
        <family val="2"/>
        <charset val="238"/>
      </rPr>
      <t>wys. do 140/160 cm,</t>
    </r>
    <r>
      <rPr>
        <sz val="12"/>
        <rFont val="Arial"/>
        <family val="2"/>
        <charset val="238"/>
      </rPr>
      <t xml:space="preserve"> </t>
    </r>
    <r>
      <rPr>
        <b/>
        <sz val="12"/>
        <rFont val="Arial"/>
        <family val="2"/>
        <charset val="238"/>
      </rPr>
      <t xml:space="preserve">szer. 54/60 cm, gł. 54/60 cm </t>
    </r>
    <r>
      <rPr>
        <sz val="12"/>
        <rFont val="Arial"/>
        <family val="2"/>
        <charset val="238"/>
      </rPr>
      <t>w klasie min. E</t>
    </r>
  </si>
  <si>
    <r>
      <t>Chłodziarka - zamrażarka z automatycznym odszranianiem komory chłodniczej</t>
    </r>
    <r>
      <rPr>
        <sz val="12"/>
        <rFont val="Arial"/>
        <family val="2"/>
        <charset val="238"/>
      </rPr>
      <t xml:space="preserve">, równoważna z  Lodówka LIEBHERR CUE 331 , o pojemności chłodziarki ok. 210L, pojemność zamrażalnika ok. 85L, zanrażarka 3-szufladowa, zmiany kierunku otwierania drzwi, w kolorze białym wymiary: ok. </t>
    </r>
    <r>
      <rPr>
        <b/>
        <sz val="12"/>
        <rFont val="Arial"/>
        <family val="2"/>
        <charset val="238"/>
      </rPr>
      <t>wys. do 172/182 cm,</t>
    </r>
    <r>
      <rPr>
        <sz val="12"/>
        <rFont val="Arial"/>
        <family val="2"/>
        <charset val="238"/>
      </rPr>
      <t xml:space="preserve"> </t>
    </r>
    <r>
      <rPr>
        <b/>
        <sz val="12"/>
        <rFont val="Arial"/>
        <family val="2"/>
        <charset val="238"/>
      </rPr>
      <t xml:space="preserve">szer. 54/65 cm, gł. 54/65 cm </t>
    </r>
    <r>
      <rPr>
        <sz val="12"/>
        <rFont val="Arial"/>
        <family val="2"/>
        <charset val="238"/>
      </rPr>
      <t>w klasie min. E</t>
    </r>
  </si>
  <si>
    <r>
      <t>RAZEM netto/</t>
    </r>
    <r>
      <rPr>
        <b/>
        <sz val="12"/>
        <rFont val="Arial"/>
        <family val="2"/>
        <charset val="238"/>
      </rPr>
      <t>brutto:</t>
    </r>
  </si>
  <si>
    <t>Załącznik nr 1A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</si>
</sst>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zł&quot;_-;\-* #,##0.00\ &quot;zł&quot;_-;_-* &quot;-&quot;??\ &quot;zł&quot;_-;_-@_-"/>
    <numFmt numFmtId="164" formatCode="#,##0.00\ &quot;zł&quot;"/>
  </numFmts>
  <fonts count="18">
    <font>
      <sz val="11"/>
      <color theme="1"/>
      <name val="Czcionka tekstu podstawowego"/>
      <family val="2"/>
      <charset val="238"/>
    </font>
    <font>
      <sz val="10"/>
      <name val="Arial CE"/>
      <charset val="238"/>
    </font>
    <font>
      <b/>
      <i/>
      <sz val="12"/>
      <name val="Arial"/>
      <family val="2"/>
      <charset val="238"/>
    </font>
    <font>
      <sz val="11"/>
      <color theme="1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sz val="10"/>
      <color rgb="FF0000CC"/>
      <name val="Arial"/>
      <family val="2"/>
      <charset val="238"/>
    </font>
    <font>
      <sz val="12"/>
      <name val="Arial"/>
      <family val="2"/>
      <charset val="238"/>
    </font>
    <font>
      <b/>
      <sz val="12"/>
      <name val="Arial"/>
      <family val="2"/>
      <charset val="238"/>
    </font>
    <font>
      <b/>
      <sz val="12"/>
      <color rgb="FF0000CC"/>
      <name val="Arial"/>
      <family val="2"/>
      <charset val="238"/>
    </font>
    <font>
      <sz val="12"/>
      <color rgb="FF0000CC"/>
      <name val="Times New Roman"/>
      <family val="1"/>
      <charset val="238"/>
    </font>
    <font>
      <sz val="12"/>
      <color rgb="FF006600"/>
      <name val="Times New Roman"/>
      <family val="1"/>
      <charset val="238"/>
    </font>
    <font>
      <sz val="12"/>
      <name val="Times New Roman"/>
      <family val="1"/>
      <charset val="238"/>
    </font>
    <font>
      <sz val="10"/>
      <color rgb="FFFF0000"/>
      <name val="Arial"/>
      <family val="2"/>
      <charset val="238"/>
    </font>
    <font>
      <b/>
      <sz val="16"/>
      <color rgb="FFFF0000"/>
      <name val="Arial"/>
      <family val="2"/>
      <charset val="238"/>
    </font>
    <font>
      <b/>
      <sz val="11"/>
      <color rgb="FF0000CC"/>
      <name val="Arial"/>
      <family val="2"/>
      <charset val="238"/>
    </font>
    <font>
      <b/>
      <u/>
      <sz val="12"/>
      <name val="Arial"/>
      <family val="2"/>
      <charset val="238"/>
    </font>
    <font>
      <sz val="1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4" fillId="0" borderId="0" xfId="1" applyFont="1" applyAlignment="1">
      <alignment vertical="center"/>
    </xf>
    <xf numFmtId="0" fontId="5" fillId="0" borderId="0" xfId="1" applyFont="1" applyAlignment="1">
      <alignment vertical="center"/>
    </xf>
    <xf numFmtId="0" fontId="5" fillId="0" borderId="0" xfId="1" applyFont="1" applyBorder="1" applyAlignment="1">
      <alignment vertical="center"/>
    </xf>
    <xf numFmtId="0" fontId="4" fillId="0" borderId="1" xfId="1" applyFont="1" applyBorder="1" applyAlignment="1">
      <alignment horizontal="center" vertical="center"/>
    </xf>
    <xf numFmtId="0" fontId="4" fillId="0" borderId="2" xfId="1" applyFont="1" applyBorder="1" applyAlignment="1">
      <alignment horizontal="center" vertical="center"/>
    </xf>
    <xf numFmtId="0" fontId="6" fillId="0" borderId="2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/>
    </xf>
    <xf numFmtId="0" fontId="7" fillId="0" borderId="4" xfId="1" applyFont="1" applyBorder="1" applyAlignment="1">
      <alignment horizontal="center" vertical="center"/>
    </xf>
    <xf numFmtId="0" fontId="8" fillId="0" borderId="4" xfId="1" applyFont="1" applyFill="1" applyBorder="1" applyAlignment="1">
      <alignment horizontal="left" vertical="top" wrapText="1"/>
    </xf>
    <xf numFmtId="0" fontId="7" fillId="0" borderId="5" xfId="1" applyFont="1" applyBorder="1" applyAlignment="1">
      <alignment horizontal="center" vertical="center"/>
    </xf>
    <xf numFmtId="0" fontId="7" fillId="0" borderId="7" xfId="1" applyFont="1" applyBorder="1" applyAlignment="1">
      <alignment horizontal="center" vertical="center"/>
    </xf>
    <xf numFmtId="0" fontId="11" fillId="0" borderId="4" xfId="0" applyFont="1" applyBorder="1" applyAlignment="1">
      <alignment horizontal="left" vertical="center" wrapText="1"/>
    </xf>
    <xf numFmtId="0" fontId="12" fillId="0" borderId="4" xfId="1" applyFont="1" applyBorder="1" applyAlignment="1">
      <alignment vertical="center" wrapText="1"/>
    </xf>
    <xf numFmtId="0" fontId="13" fillId="0" borderId="0" xfId="1" applyFont="1" applyAlignment="1">
      <alignment vertical="center"/>
    </xf>
    <xf numFmtId="0" fontId="12" fillId="0" borderId="4" xfId="1" applyFont="1" applyBorder="1" applyAlignment="1">
      <alignment vertical="top" wrapText="1"/>
    </xf>
    <xf numFmtId="0" fontId="10" fillId="0" borderId="4" xfId="1" applyFont="1" applyBorder="1" applyAlignment="1">
      <alignment horizontal="left" vertical="center" wrapText="1"/>
    </xf>
    <xf numFmtId="0" fontId="11" fillId="0" borderId="4" xfId="1" applyFont="1" applyBorder="1" applyAlignment="1">
      <alignment vertical="center" wrapText="1"/>
    </xf>
    <xf numFmtId="0" fontId="14" fillId="0" borderId="0" xfId="1" applyFont="1" applyAlignment="1">
      <alignment vertical="center"/>
    </xf>
    <xf numFmtId="0" fontId="9" fillId="0" borderId="4" xfId="1" applyFont="1" applyFill="1" applyBorder="1" applyAlignment="1">
      <alignment horizontal="left" vertical="center" wrapText="1"/>
    </xf>
    <xf numFmtId="164" fontId="7" fillId="0" borderId="4" xfId="1" applyNumberFormat="1" applyFont="1" applyFill="1" applyBorder="1" applyAlignment="1">
      <alignment vertical="center"/>
    </xf>
    <xf numFmtId="0" fontId="15" fillId="0" borderId="8" xfId="0" applyFont="1" applyBorder="1" applyAlignment="1">
      <alignment horizontal="center"/>
    </xf>
    <xf numFmtId="164" fontId="5" fillId="0" borderId="0" xfId="1" applyNumberFormat="1" applyFont="1" applyAlignment="1">
      <alignment vertical="center"/>
    </xf>
    <xf numFmtId="0" fontId="3" fillId="0" borderId="0" xfId="1" applyFont="1" applyAlignment="1">
      <alignment vertical="center"/>
    </xf>
    <xf numFmtId="44" fontId="7" fillId="0" borderId="4" xfId="1" applyNumberFormat="1" applyFont="1" applyFill="1" applyBorder="1" applyAlignment="1">
      <alignment vertical="center"/>
    </xf>
    <xf numFmtId="44" fontId="8" fillId="0" borderId="4" xfId="1" applyNumberFormat="1" applyFont="1" applyFill="1" applyBorder="1" applyAlignment="1">
      <alignment vertical="center"/>
    </xf>
    <xf numFmtId="0" fontId="4" fillId="0" borderId="5" xfId="1" applyFont="1" applyBorder="1" applyAlignment="1">
      <alignment horizontal="center" vertical="center" wrapText="1"/>
    </xf>
    <xf numFmtId="0" fontId="7" fillId="0" borderId="5" xfId="1" applyFont="1" applyBorder="1" applyAlignment="1">
      <alignment horizontal="center" vertical="center" wrapText="1"/>
    </xf>
    <xf numFmtId="44" fontId="7" fillId="0" borderId="6" xfId="1" applyNumberFormat="1" applyFont="1" applyFill="1" applyBorder="1" applyAlignment="1">
      <alignment horizontal="center" vertical="center"/>
    </xf>
    <xf numFmtId="0" fontId="4" fillId="0" borderId="7" xfId="1" applyFont="1" applyBorder="1" applyAlignment="1">
      <alignment horizontal="center" vertical="center" wrapText="1"/>
    </xf>
    <xf numFmtId="0" fontId="7" fillId="0" borderId="7" xfId="1" applyFont="1" applyBorder="1" applyAlignment="1">
      <alignment horizontal="center" vertical="center" wrapText="1"/>
    </xf>
    <xf numFmtId="0" fontId="7" fillId="0" borderId="4" xfId="1" applyFont="1" applyFill="1" applyBorder="1" applyAlignment="1">
      <alignment horizontal="center" vertical="center"/>
    </xf>
    <xf numFmtId="0" fontId="8" fillId="0" borderId="4" xfId="1" applyFont="1" applyFill="1" applyBorder="1" applyAlignment="1">
      <alignment horizontal="center" vertical="center"/>
    </xf>
    <xf numFmtId="164" fontId="7" fillId="0" borderId="8" xfId="1" applyNumberFormat="1" applyFont="1" applyFill="1" applyBorder="1" applyAlignment="1">
      <alignment vertical="center"/>
    </xf>
    <xf numFmtId="0" fontId="8" fillId="0" borderId="0" xfId="0" applyFont="1" applyAlignment="1">
      <alignment vertical="top" wrapText="1"/>
    </xf>
    <xf numFmtId="0" fontId="8" fillId="0" borderId="6" xfId="1" applyFont="1" applyFill="1" applyBorder="1" applyAlignment="1">
      <alignment horizontal="center" vertical="center"/>
    </xf>
    <xf numFmtId="0" fontId="10" fillId="0" borderId="5" xfId="1" applyFont="1" applyBorder="1" applyAlignment="1">
      <alignment horizontal="left" vertical="center" wrapText="1"/>
    </xf>
    <xf numFmtId="0" fontId="5" fillId="0" borderId="0" xfId="1" applyFont="1" applyAlignment="1">
      <alignment horizontal="center" vertical="center"/>
    </xf>
    <xf numFmtId="0" fontId="2" fillId="0" borderId="0" xfId="1" applyFont="1" applyAlignment="1">
      <alignment horizontal="center" vertical="center"/>
    </xf>
    <xf numFmtId="0" fontId="3" fillId="0" borderId="0" xfId="0" applyFont="1" applyAlignment="1">
      <alignment vertical="center"/>
    </xf>
    <xf numFmtId="0" fontId="7" fillId="0" borderId="6" xfId="1" applyFont="1" applyFill="1" applyBorder="1" applyAlignment="1">
      <alignment horizontal="center" vertical="center"/>
    </xf>
    <xf numFmtId="0" fontId="17" fillId="0" borderId="9" xfId="0" applyFont="1" applyBorder="1" applyAlignment="1">
      <alignment vertical="center"/>
    </xf>
    <xf numFmtId="0" fontId="17" fillId="0" borderId="8" xfId="0" applyFont="1" applyBorder="1" applyAlignment="1">
      <alignment vertical="center"/>
    </xf>
  </cellXfs>
  <cellStyles count="2">
    <cellStyle name="Normalny" xfId="0" builtinId="0"/>
    <cellStyle name="Normalny 2" xfId="1" xr:uid="{60D011C3-49CA-455D-A4E5-8ECCE09A779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603286-6E12-4C98-9C48-A7A3D333F37F}">
  <dimension ref="A2:J15"/>
  <sheetViews>
    <sheetView tabSelected="1" view="pageBreakPreview" zoomScaleSheetLayoutView="100" workbookViewId="0">
      <selection activeCell="H3" sqref="H3"/>
    </sheetView>
  </sheetViews>
  <sheetFormatPr defaultColWidth="7.75" defaultRowHeight="12.75"/>
  <cols>
    <col min="1" max="1" width="3.875" style="2" bestFit="1" customWidth="1"/>
    <col min="2" max="2" width="43.625" style="2" customWidth="1"/>
    <col min="3" max="3" width="4" style="2" bestFit="1" customWidth="1"/>
    <col min="4" max="4" width="6.625" style="2" bestFit="1" customWidth="1"/>
    <col min="5" max="5" width="10.625" style="2" bestFit="1" customWidth="1"/>
    <col min="6" max="6" width="11.75" style="2" bestFit="1" customWidth="1"/>
    <col min="7" max="7" width="13.875" style="2" bestFit="1" customWidth="1"/>
    <col min="8" max="8" width="20.25" style="2" bestFit="1" customWidth="1"/>
    <col min="9" max="9" width="14.5" style="2" customWidth="1"/>
    <col min="10" max="10" width="9.75" style="2" bestFit="1" customWidth="1"/>
    <col min="11" max="16384" width="7.75" style="2"/>
  </cols>
  <sheetData>
    <row r="2" spans="1:10">
      <c r="H2" s="38" t="s">
        <v>20</v>
      </c>
    </row>
    <row r="3" spans="1:10" ht="15">
      <c r="A3" s="39" t="s">
        <v>0</v>
      </c>
      <c r="B3" s="40"/>
      <c r="C3" s="1"/>
      <c r="D3" s="1"/>
      <c r="E3" s="1"/>
      <c r="F3" s="1"/>
    </row>
    <row r="4" spans="1:10" ht="13.5" thickBot="1">
      <c r="A4" s="3"/>
    </row>
    <row r="5" spans="1:10" ht="46.5" customHeight="1" thickTop="1" thickBot="1">
      <c r="A5" s="4" t="s">
        <v>1</v>
      </c>
      <c r="B5" s="5" t="s">
        <v>2</v>
      </c>
      <c r="C5" s="5" t="s">
        <v>3</v>
      </c>
      <c r="D5" s="6" t="s">
        <v>4</v>
      </c>
      <c r="E5" s="7" t="s">
        <v>5</v>
      </c>
      <c r="F5" s="7" t="s">
        <v>6</v>
      </c>
      <c r="G5" s="7" t="s">
        <v>7</v>
      </c>
      <c r="H5" s="8" t="s">
        <v>8</v>
      </c>
    </row>
    <row r="6" spans="1:10" ht="124.5" thickTop="1">
      <c r="A6" s="9">
        <v>1</v>
      </c>
      <c r="B6" s="10" t="s">
        <v>10</v>
      </c>
      <c r="C6" s="11" t="s">
        <v>9</v>
      </c>
      <c r="D6" s="27">
        <v>2</v>
      </c>
      <c r="E6" s="28"/>
      <c r="F6" s="25">
        <f t="shared" ref="F6:F14" si="0">D6*E6</f>
        <v>0</v>
      </c>
      <c r="G6" s="29">
        <f t="shared" ref="G6:G14" si="1">F6*1.23</f>
        <v>0</v>
      </c>
      <c r="H6" s="37"/>
    </row>
    <row r="7" spans="1:10" ht="139.5">
      <c r="A7" s="9">
        <v>2</v>
      </c>
      <c r="B7" s="10" t="s">
        <v>11</v>
      </c>
      <c r="C7" s="12" t="s">
        <v>9</v>
      </c>
      <c r="D7" s="30">
        <v>1</v>
      </c>
      <c r="E7" s="31"/>
      <c r="F7" s="25">
        <f t="shared" si="0"/>
        <v>0</v>
      </c>
      <c r="G7" s="29">
        <f t="shared" si="1"/>
        <v>0</v>
      </c>
      <c r="H7" s="13"/>
    </row>
    <row r="8" spans="1:10" s="15" customFormat="1" ht="123.75">
      <c r="A8" s="9">
        <v>3</v>
      </c>
      <c r="B8" s="10" t="s">
        <v>12</v>
      </c>
      <c r="C8" s="32" t="s">
        <v>9</v>
      </c>
      <c r="D8" s="32">
        <v>6</v>
      </c>
      <c r="E8" s="21"/>
      <c r="F8" s="25">
        <f t="shared" si="0"/>
        <v>0</v>
      </c>
      <c r="G8" s="29">
        <f t="shared" si="1"/>
        <v>0</v>
      </c>
      <c r="H8" s="14"/>
    </row>
    <row r="9" spans="1:10" ht="78">
      <c r="A9" s="9">
        <v>4</v>
      </c>
      <c r="B9" s="10" t="s">
        <v>13</v>
      </c>
      <c r="C9" s="32" t="s">
        <v>9</v>
      </c>
      <c r="D9" s="32">
        <v>4</v>
      </c>
      <c r="E9" s="21"/>
      <c r="F9" s="25">
        <f t="shared" si="0"/>
        <v>0</v>
      </c>
      <c r="G9" s="29">
        <f t="shared" si="1"/>
        <v>0</v>
      </c>
      <c r="H9" s="16"/>
    </row>
    <row r="10" spans="1:10" ht="78">
      <c r="A10" s="9">
        <v>5</v>
      </c>
      <c r="B10" s="10" t="s">
        <v>14</v>
      </c>
      <c r="C10" s="32" t="s">
        <v>9</v>
      </c>
      <c r="D10" s="32">
        <v>4</v>
      </c>
      <c r="E10" s="21"/>
      <c r="F10" s="25">
        <f t="shared" si="0"/>
        <v>0</v>
      </c>
      <c r="G10" s="29">
        <f t="shared" si="1"/>
        <v>0</v>
      </c>
      <c r="H10" s="17"/>
    </row>
    <row r="11" spans="1:10" ht="108.75">
      <c r="A11" s="9">
        <v>6</v>
      </c>
      <c r="B11" s="10" t="s">
        <v>15</v>
      </c>
      <c r="C11" s="32" t="s">
        <v>9</v>
      </c>
      <c r="D11" s="33">
        <v>2</v>
      </c>
      <c r="E11" s="34"/>
      <c r="F11" s="25">
        <f t="shared" si="0"/>
        <v>0</v>
      </c>
      <c r="G11" s="29">
        <f t="shared" si="1"/>
        <v>0</v>
      </c>
      <c r="H11" s="18"/>
      <c r="I11" s="19"/>
    </row>
    <row r="12" spans="1:10" ht="105" customHeight="1">
      <c r="A12" s="9">
        <v>7</v>
      </c>
      <c r="B12" s="35" t="s">
        <v>16</v>
      </c>
      <c r="C12" s="32" t="s">
        <v>9</v>
      </c>
      <c r="D12" s="33">
        <v>2</v>
      </c>
      <c r="E12" s="34"/>
      <c r="F12" s="25">
        <f t="shared" si="0"/>
        <v>0</v>
      </c>
      <c r="G12" s="29">
        <f t="shared" si="1"/>
        <v>0</v>
      </c>
      <c r="H12" s="18"/>
      <c r="I12" s="19"/>
    </row>
    <row r="13" spans="1:10" ht="160.5" customHeight="1">
      <c r="A13" s="9">
        <v>8</v>
      </c>
      <c r="B13" s="10" t="s">
        <v>17</v>
      </c>
      <c r="C13" s="32" t="s">
        <v>9</v>
      </c>
      <c r="D13" s="36">
        <v>1</v>
      </c>
      <c r="E13" s="21"/>
      <c r="F13" s="25">
        <f t="shared" si="0"/>
        <v>0</v>
      </c>
      <c r="G13" s="29">
        <f t="shared" si="1"/>
        <v>0</v>
      </c>
      <c r="H13" s="18"/>
      <c r="I13" s="19"/>
    </row>
    <row r="14" spans="1:10" ht="138.75">
      <c r="A14" s="9">
        <v>9</v>
      </c>
      <c r="B14" s="10" t="s">
        <v>18</v>
      </c>
      <c r="C14" s="32" t="s">
        <v>9</v>
      </c>
      <c r="D14" s="36">
        <v>1</v>
      </c>
      <c r="E14" s="21"/>
      <c r="F14" s="25">
        <f t="shared" si="0"/>
        <v>0</v>
      </c>
      <c r="G14" s="29">
        <f t="shared" si="1"/>
        <v>0</v>
      </c>
      <c r="H14" s="18"/>
      <c r="I14" s="19"/>
    </row>
    <row r="15" spans="1:10" ht="15.75">
      <c r="A15" s="9"/>
      <c r="B15" s="20"/>
      <c r="C15" s="41" t="s">
        <v>19</v>
      </c>
      <c r="D15" s="42"/>
      <c r="E15" s="43"/>
      <c r="F15" s="25">
        <f>SUM(F6:F14)</f>
        <v>0</v>
      </c>
      <c r="G15" s="26">
        <f>SUM(G6:G14)</f>
        <v>0</v>
      </c>
      <c r="H15" s="22"/>
      <c r="I15" s="23"/>
      <c r="J15" s="24"/>
    </row>
  </sheetData>
  <mergeCells count="2">
    <mergeCell ref="A3:B3"/>
    <mergeCell ref="C15:E15"/>
  </mergeCells>
  <printOptions horizontalCentered="1"/>
  <pageMargins left="0.19685039370078741" right="0.19685039370078741" top="0.15748031496062992" bottom="0.15748031496062992" header="0.31496062992125984" footer="0.31496062992125984"/>
  <pageSetup paperSize="9" scale="75" orientation="portrait" r:id="rId1"/>
  <rowBreaks count="2" manualBreakCount="2">
    <brk id="13" max="7" man="1"/>
    <brk id="25" max="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2</vt:i4>
      </vt:variant>
    </vt:vector>
  </HeadingPairs>
  <TitlesOfParts>
    <vt:vector size="3" baseType="lpstr">
      <vt:lpstr> 1.Sprzęt chłodniczy AGD</vt:lpstr>
      <vt:lpstr>' 1.Sprzęt chłodniczy AGD'!Obszar_wydruku</vt:lpstr>
      <vt:lpstr>' 1.Sprzęt chłodniczy AGD'!Tytuły_wydruku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Jacek Golonka</dc:creator>
  <cp:lastModifiedBy>Jacek Golonka</cp:lastModifiedBy>
  <cp:lastPrinted>2025-03-19T13:38:02Z</cp:lastPrinted>
  <dcterms:created xsi:type="dcterms:W3CDTF">2025-03-19T13:34:32Z</dcterms:created>
  <dcterms:modified xsi:type="dcterms:W3CDTF">2025-03-24T12:47:24Z</dcterms:modified>
</cp:coreProperties>
</file>