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40264C4E-4355-421F-B2BB-359CDDC167D1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K62" i="1" s="1"/>
  <c r="L62" i="1" s="1"/>
  <c r="L61" i="1"/>
  <c r="K61" i="1"/>
  <c r="K60" i="1"/>
  <c r="L60" i="1" s="1"/>
  <c r="L59" i="1"/>
  <c r="K59" i="1"/>
  <c r="K58" i="1"/>
  <c r="L58" i="1" s="1"/>
  <c r="L57" i="1"/>
  <c r="K57" i="1"/>
  <c r="K56" i="1"/>
  <c r="L56" i="1" s="1"/>
  <c r="L55" i="1"/>
  <c r="K55" i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2" i="1"/>
  <c r="L42" i="1" s="1"/>
  <c r="K37" i="1"/>
  <c r="L37" i="1" s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2" i="1"/>
  <c r="I37" i="1"/>
  <c r="I32" i="1"/>
  <c r="K32" i="1" s="1"/>
  <c r="L32" i="1" s="1"/>
  <c r="F65" i="1" l="1"/>
  <c r="B26" i="1" s="1"/>
  <c r="F64" i="1"/>
</calcChain>
</file>

<file path=xl/sharedStrings.xml><?xml version="1.0" encoding="utf-8"?>
<sst xmlns="http://schemas.openxmlformats.org/spreadsheetml/2006/main" count="159" uniqueCount="103">
  <si>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</si>
  <si>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</si>
  <si>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</si>
  <si>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</si>
  <si>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</si>
  <si>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</si>
  <si>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</si>
  <si>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</si>
  <si>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</si>
  <si>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</si>
  <si>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</si>
  <si>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</si>
  <si>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</si>
  <si>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</si>
  <si>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</si>
  <si>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</si>
  <si>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</si>
  <si>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</si>
  <si>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</si>
  <si>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</si>
  <si>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</si>
  <si>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</si>
  <si>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</si>
  <si>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</si>
  <si>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</si>
  <si>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</si>
  <si>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</si>
  <si>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</si>
  <si>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</si>
  <si>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</si>
  <si>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</si>
  <si>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</si>
  <si>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</si>
  <si>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120</t>
  </si>
  <si>
    <t>MOT-TAL</t>
  </si>
  <si>
    <t>Zniszczenie chwastów (zmotyczenie) wokół sadzonek na talerzach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</si>
  <si>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</si>
  <si>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</si>
  <si>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</si>
  <si>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</si>
  <si>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</si>
  <si>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</si>
  <si>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</si>
  <si>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</si>
  <si>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</si>
  <si>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</si>
  <si>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</si>
  <si>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</si>
  <si>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</si>
  <si>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</si>
  <si>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</si>
  <si>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</si>
  <si>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</si>
  <si>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</si>
  <si>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</si>
  <si>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</si>
  <si>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</si>
  <si>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</si>
  <si>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</si>
  <si>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</si>
  <si>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</si>
  <si>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</si>
  <si>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</si>
  <si>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</si>
  <si>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</si>
  <si>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</si>
  <si>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</si>
  <si>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</si>
  <si>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</si>
  <si>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</si>
  <si>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</si>
  <si>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</si>
  <si>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</si>
  <si>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</si>
  <si>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</si>
  <si>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</si>
  <si>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</si>
  <si>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</si>
  <si>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</si>
  <si>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</si>
  <si>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</si>
  <si>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</si>
  <si>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</si>
  <si>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</si>
  <si>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</si>
  <si>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</si>
  <si>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3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</si>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</sst>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0" fillId="2" borderId="1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topLeftCell="A22" workbookViewId="0">
      <selection activeCell="H32" sqref="H32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20" customFormat="1" ht="5.25" customHeight="1" x14ac:dyDescent="0.2"/>
    <row r="2" spans="2:15" s="20" customFormat="1" ht="17.100000000000001" customHeight="1" x14ac:dyDescent="0.2">
      <c r="I2" s="21" t="s">
        <v>78</v>
      </c>
      <c r="J2" s="21"/>
      <c r="K2" s="21"/>
      <c r="L2" s="21"/>
      <c r="M2" s="21"/>
      <c r="N2" s="21"/>
      <c r="O2" s="21"/>
    </row>
    <row r="3" spans="2:15" s="20" customFormat="1" ht="28.8" customHeight="1" x14ac:dyDescent="0.2"/>
    <row r="4" spans="2:15" s="20" customFormat="1" ht="2.7" customHeight="1" x14ac:dyDescent="0.2">
      <c r="B4" s="22"/>
      <c r="C4" s="22"/>
      <c r="D4" s="22"/>
    </row>
    <row r="5" spans="2:15" s="20" customFormat="1" ht="28.8" customHeight="1" x14ac:dyDescent="0.2"/>
    <row r="6" spans="2:15" s="20" customFormat="1" ht="2.7" customHeight="1" x14ac:dyDescent="0.2">
      <c r="B6" s="22"/>
      <c r="C6" s="22"/>
      <c r="D6" s="22"/>
    </row>
    <row r="7" spans="2:15" s="20" customFormat="1" ht="28.8" customHeight="1" x14ac:dyDescent="0.2"/>
    <row r="8" spans="2:15" s="20" customFormat="1" ht="5.25" customHeight="1" x14ac:dyDescent="0.2">
      <c r="B8" s="22"/>
      <c r="C8" s="22"/>
      <c r="D8" s="22"/>
    </row>
    <row r="9" spans="2:15" s="20" customFormat="1" ht="4.2" customHeight="1" x14ac:dyDescent="0.2"/>
    <row r="10" spans="2:15" s="20" customFormat="1" ht="6.9" customHeight="1" x14ac:dyDescent="0.2">
      <c r="B10" s="23" t="s">
        <v>79</v>
      </c>
      <c r="C10" s="23"/>
      <c r="D10" s="23"/>
    </row>
    <row r="11" spans="2:15" s="20" customFormat="1" ht="12.3" customHeight="1" x14ac:dyDescent="0.2">
      <c r="B11" s="23"/>
      <c r="C11" s="23"/>
      <c r="D11" s="23"/>
      <c r="G11" s="24" t="s">
        <v>80</v>
      </c>
      <c r="H11" s="24"/>
      <c r="I11" s="24"/>
      <c r="J11" s="24"/>
      <c r="K11" s="24"/>
      <c r="L11" s="24"/>
      <c r="M11" s="24"/>
      <c r="N11" s="24"/>
    </row>
    <row r="12" spans="2:15" s="20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20" customFormat="1" ht="20.25" customHeight="1" x14ac:dyDescent="0.2"/>
    <row r="14" spans="2:15" s="1" customFormat="1" ht="24" customHeight="1" x14ac:dyDescent="0.2">
      <c r="E14" s="15" t="s">
        <v>81</v>
      </c>
      <c r="F14" s="15"/>
      <c r="G14" s="15"/>
    </row>
    <row r="15" spans="2:15" s="1" customFormat="1" ht="43.2" customHeight="1" x14ac:dyDescent="0.2"/>
    <row r="16" spans="2:15" s="1" customFormat="1" ht="20.7" customHeight="1" x14ac:dyDescent="0.2">
      <c r="B16" s="10" t="s">
        <v>82</v>
      </c>
      <c r="C16" s="10"/>
    </row>
    <row r="17" spans="2:13" s="1" customFormat="1" ht="2.7" customHeight="1" x14ac:dyDescent="0.2"/>
    <row r="18" spans="2:13" s="1" customFormat="1" ht="20.7" customHeight="1" x14ac:dyDescent="0.2">
      <c r="B18" s="10" t="s">
        <v>83</v>
      </c>
      <c r="C18" s="10"/>
    </row>
    <row r="19" spans="2:13" s="1" customFormat="1" ht="2.7" customHeight="1" x14ac:dyDescent="0.2"/>
    <row r="20" spans="2:13" s="1" customFormat="1" ht="20.7" customHeight="1" x14ac:dyDescent="0.2">
      <c r="B20" s="10" t="s">
        <v>84</v>
      </c>
      <c r="C20" s="10"/>
    </row>
    <row r="21" spans="2:13" s="1" customFormat="1" ht="2.7" customHeight="1" x14ac:dyDescent="0.2"/>
    <row r="22" spans="2:13" s="1" customFormat="1" ht="20.7" customHeight="1" x14ac:dyDescent="0.2">
      <c r="B22" s="10" t="s">
        <v>85</v>
      </c>
      <c r="C22" s="10"/>
    </row>
    <row r="23" spans="2:13" s="1" customFormat="1" ht="34.65" customHeight="1" x14ac:dyDescent="0.2"/>
    <row r="24" spans="2:13" s="1" customFormat="1" ht="50.1" customHeight="1" x14ac:dyDescent="0.2">
      <c r="B24" s="17" t="s">
        <v>86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7" customHeight="1" x14ac:dyDescent="0.2"/>
    <row r="26" spans="2:13" s="1" customFormat="1" ht="50.1" customHeight="1" x14ac:dyDescent="0.2">
      <c r="B26" s="14" t="str">
        <f>"1.  Za wykonanie przedmiotu zamówienia w tym Pakiecie oferujemy następujące wynagrodzenie brutto: "&amp;F65&amp;"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9" t="s">
        <v>87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5057</v>
      </c>
      <c r="H32" s="35"/>
      <c r="I32" s="11">
        <f>ROUND(G32*H32,2)</f>
        <v>0</v>
      </c>
      <c r="J32" s="5">
        <v>8</v>
      </c>
      <c r="K32" s="11">
        <f>ROUND(I32*J32%,2)</f>
        <v>0</v>
      </c>
      <c r="L32" s="13">
        <f>ROUND(I32+K32,2)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9" t="s">
        <v>88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1080</v>
      </c>
      <c r="H37" s="25"/>
      <c r="I37" s="11">
        <f>ROUND(G37*H37,2)</f>
        <v>0</v>
      </c>
      <c r="J37" s="5">
        <v>8</v>
      </c>
      <c r="K37" s="11">
        <f>ROUND(I37*J37%,2)</f>
        <v>0</v>
      </c>
      <c r="L37" s="13">
        <f>ROUND(I37+K37,2)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9" t="s">
        <v>89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1698</v>
      </c>
      <c r="H42" s="25"/>
      <c r="I42" s="11">
        <f>ROUND(G42*H42,2)</f>
        <v>0</v>
      </c>
      <c r="J42" s="5">
        <v>8</v>
      </c>
      <c r="K42" s="11">
        <f>ROUND(I42*J42%,2)</f>
        <v>0</v>
      </c>
      <c r="L42" s="13">
        <f>ROUND(I42+K42,2)</f>
        <v>0</v>
      </c>
      <c r="M42" s="13"/>
    </row>
    <row r="43" spans="2:13" s="1" customFormat="1" ht="9" customHeight="1" x14ac:dyDescent="0.2"/>
    <row r="44" spans="2:13" s="1" customFormat="1" ht="45.3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2" t="s">
        <v>10</v>
      </c>
      <c r="M44" s="12"/>
    </row>
    <row r="45" spans="2:13" s="1" customFormat="1" ht="19.649999999999999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500</v>
      </c>
      <c r="H45" s="25"/>
      <c r="I45" s="11">
        <f t="shared" ref="I45:I62" si="0">ROUND(G45*H45,2)</f>
        <v>0</v>
      </c>
      <c r="J45" s="5">
        <v>8</v>
      </c>
      <c r="K45" s="11">
        <f t="shared" ref="K45:K62" si="1">ROUND(I45*J45%,2)</f>
        <v>0</v>
      </c>
      <c r="L45" s="13">
        <f t="shared" ref="L45:L62" si="2">ROUND(I45+K45,2)</f>
        <v>0</v>
      </c>
      <c r="M45" s="13"/>
    </row>
    <row r="46" spans="2:13" s="1" customFormat="1" ht="19.649999999999999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500</v>
      </c>
      <c r="H46" s="25"/>
      <c r="I46" s="11">
        <f t="shared" si="0"/>
        <v>0</v>
      </c>
      <c r="J46" s="5">
        <v>8</v>
      </c>
      <c r="K46" s="11">
        <f t="shared" si="1"/>
        <v>0</v>
      </c>
      <c r="L46" s="13">
        <f t="shared" si="2"/>
        <v>0</v>
      </c>
      <c r="M46" s="13"/>
    </row>
    <row r="47" spans="2:13" s="1" customFormat="1" ht="69.3" customHeight="1" x14ac:dyDescent="0.2">
      <c r="B47" s="5">
        <v>6</v>
      </c>
      <c r="C47" s="6" t="s">
        <v>22</v>
      </c>
      <c r="D47" s="6" t="s">
        <v>23</v>
      </c>
      <c r="E47" s="9" t="s">
        <v>24</v>
      </c>
      <c r="F47" s="6" t="s">
        <v>25</v>
      </c>
      <c r="G47" s="8">
        <v>0.1</v>
      </c>
      <c r="H47" s="25"/>
      <c r="I47" s="11">
        <f t="shared" si="0"/>
        <v>0</v>
      </c>
      <c r="J47" s="5">
        <v>8</v>
      </c>
      <c r="K47" s="11">
        <f t="shared" si="1"/>
        <v>0</v>
      </c>
      <c r="L47" s="13">
        <f t="shared" si="2"/>
        <v>0</v>
      </c>
      <c r="M47" s="13"/>
    </row>
    <row r="48" spans="2:13" s="1" customFormat="1" ht="19.649999999999999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0.6</v>
      </c>
      <c r="H48" s="25"/>
      <c r="I48" s="11">
        <f t="shared" si="0"/>
        <v>0</v>
      </c>
      <c r="J48" s="5">
        <v>8</v>
      </c>
      <c r="K48" s="11">
        <f t="shared" si="1"/>
        <v>0</v>
      </c>
      <c r="L48" s="13">
        <f t="shared" si="2"/>
        <v>0</v>
      </c>
      <c r="M48" s="13"/>
    </row>
    <row r="49" spans="2:13" s="1" customFormat="1" ht="19.649999999999999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29</v>
      </c>
      <c r="G49" s="8">
        <v>0.6</v>
      </c>
      <c r="H49" s="25"/>
      <c r="I49" s="11">
        <f t="shared" si="0"/>
        <v>0</v>
      </c>
      <c r="J49" s="5">
        <v>8</v>
      </c>
      <c r="K49" s="11">
        <f t="shared" si="1"/>
        <v>0</v>
      </c>
      <c r="L49" s="13">
        <f t="shared" si="2"/>
        <v>0</v>
      </c>
      <c r="M49" s="13"/>
    </row>
    <row r="50" spans="2:13" s="1" customFormat="1" ht="28.8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29</v>
      </c>
      <c r="G50" s="8">
        <v>0.6</v>
      </c>
      <c r="H50" s="25"/>
      <c r="I50" s="11">
        <f t="shared" si="0"/>
        <v>0</v>
      </c>
      <c r="J50" s="5">
        <v>8</v>
      </c>
      <c r="K50" s="11">
        <f t="shared" si="1"/>
        <v>0</v>
      </c>
      <c r="L50" s="13">
        <f t="shared" si="2"/>
        <v>0</v>
      </c>
      <c r="M50" s="13"/>
    </row>
    <row r="51" spans="2:13" s="1" customFormat="1" ht="19.649999999999999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25</v>
      </c>
      <c r="G51" s="8">
        <v>1.62</v>
      </c>
      <c r="H51" s="25"/>
      <c r="I51" s="11">
        <f t="shared" si="0"/>
        <v>0</v>
      </c>
      <c r="J51" s="5">
        <v>8</v>
      </c>
      <c r="K51" s="11">
        <f t="shared" si="1"/>
        <v>0</v>
      </c>
      <c r="L51" s="13">
        <f t="shared" si="2"/>
        <v>0</v>
      </c>
      <c r="M51" s="13"/>
    </row>
    <row r="52" spans="2:13" s="1" customFormat="1" ht="19.649999999999999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25</v>
      </c>
      <c r="G52" s="8">
        <v>20.23</v>
      </c>
      <c r="H52" s="25"/>
      <c r="I52" s="11">
        <f t="shared" si="0"/>
        <v>0</v>
      </c>
      <c r="J52" s="5">
        <v>8</v>
      </c>
      <c r="K52" s="11">
        <f t="shared" si="1"/>
        <v>0</v>
      </c>
      <c r="L52" s="13">
        <f t="shared" si="2"/>
        <v>0</v>
      </c>
      <c r="M52" s="13"/>
    </row>
    <row r="53" spans="2:13" s="1" customFormat="1" ht="28.8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25</v>
      </c>
      <c r="G53" s="8">
        <v>17.5</v>
      </c>
      <c r="H53" s="25"/>
      <c r="I53" s="11">
        <f t="shared" si="0"/>
        <v>0</v>
      </c>
      <c r="J53" s="5">
        <v>8</v>
      </c>
      <c r="K53" s="11">
        <f t="shared" si="1"/>
        <v>0</v>
      </c>
      <c r="L53" s="13">
        <f t="shared" si="2"/>
        <v>0</v>
      </c>
      <c r="M53" s="13"/>
    </row>
    <row r="54" spans="2:13" s="1" customFormat="1" ht="28.8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48</v>
      </c>
      <c r="G54" s="8">
        <v>33</v>
      </c>
      <c r="H54" s="25"/>
      <c r="I54" s="11">
        <f t="shared" si="0"/>
        <v>0</v>
      </c>
      <c r="J54" s="5">
        <v>8</v>
      </c>
      <c r="K54" s="11">
        <f t="shared" si="1"/>
        <v>0</v>
      </c>
      <c r="L54" s="13">
        <f t="shared" si="2"/>
        <v>0</v>
      </c>
      <c r="M54" s="13"/>
    </row>
    <row r="55" spans="2:13" s="1" customFormat="1" ht="28.8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48</v>
      </c>
      <c r="G55" s="8">
        <v>10</v>
      </c>
      <c r="H55" s="25"/>
      <c r="I55" s="11">
        <f t="shared" si="0"/>
        <v>0</v>
      </c>
      <c r="J55" s="5">
        <v>8</v>
      </c>
      <c r="K55" s="11">
        <f t="shared" si="1"/>
        <v>0</v>
      </c>
      <c r="L55" s="13">
        <f t="shared" si="2"/>
        <v>0</v>
      </c>
      <c r="M55" s="13"/>
    </row>
    <row r="56" spans="2:13" s="1" customFormat="1" ht="19.649999999999999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48</v>
      </c>
      <c r="G56" s="8">
        <v>50</v>
      </c>
      <c r="H56" s="25"/>
      <c r="I56" s="11">
        <f t="shared" si="0"/>
        <v>0</v>
      </c>
      <c r="J56" s="5">
        <v>8</v>
      </c>
      <c r="K56" s="11">
        <f t="shared" si="1"/>
        <v>0</v>
      </c>
      <c r="L56" s="13">
        <f t="shared" si="2"/>
        <v>0</v>
      </c>
      <c r="M56" s="13"/>
    </row>
    <row r="57" spans="2:13" s="1" customFormat="1" ht="19.649999999999999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58</v>
      </c>
      <c r="G57" s="8">
        <v>568.1</v>
      </c>
      <c r="H57" s="25"/>
      <c r="I57" s="11">
        <f t="shared" si="0"/>
        <v>0</v>
      </c>
      <c r="J57" s="5">
        <v>8</v>
      </c>
      <c r="K57" s="11">
        <f t="shared" si="1"/>
        <v>0</v>
      </c>
      <c r="L57" s="13">
        <f t="shared" si="2"/>
        <v>0</v>
      </c>
      <c r="M57" s="13"/>
    </row>
    <row r="58" spans="2:13" s="1" customFormat="1" ht="19.649999999999999" customHeight="1" x14ac:dyDescent="0.2">
      <c r="B58" s="5">
        <v>17</v>
      </c>
      <c r="C58" s="6" t="s">
        <v>59</v>
      </c>
      <c r="D58" s="6" t="s">
        <v>60</v>
      </c>
      <c r="E58" s="7" t="s">
        <v>57</v>
      </c>
      <c r="F58" s="6" t="s">
        <v>58</v>
      </c>
      <c r="G58" s="8">
        <v>25</v>
      </c>
      <c r="H58" s="25"/>
      <c r="I58" s="11">
        <f t="shared" si="0"/>
        <v>0</v>
      </c>
      <c r="J58" s="5">
        <v>23</v>
      </c>
      <c r="K58" s="11">
        <f t="shared" si="1"/>
        <v>0</v>
      </c>
      <c r="L58" s="13">
        <f t="shared" si="2"/>
        <v>0</v>
      </c>
      <c r="M58" s="13"/>
    </row>
    <row r="59" spans="2:13" s="1" customFormat="1" ht="19.649999999999999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58</v>
      </c>
      <c r="G59" s="8">
        <v>150</v>
      </c>
      <c r="H59" s="25"/>
      <c r="I59" s="11">
        <f t="shared" si="0"/>
        <v>0</v>
      </c>
      <c r="J59" s="5">
        <v>8</v>
      </c>
      <c r="K59" s="11">
        <f t="shared" si="1"/>
        <v>0</v>
      </c>
      <c r="L59" s="13">
        <f t="shared" si="2"/>
        <v>0</v>
      </c>
      <c r="M59" s="13"/>
    </row>
    <row r="60" spans="2:13" s="1" customFormat="1" ht="19.649999999999999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58</v>
      </c>
      <c r="G60" s="8">
        <v>160</v>
      </c>
      <c r="H60" s="25"/>
      <c r="I60" s="11">
        <f t="shared" si="0"/>
        <v>0</v>
      </c>
      <c r="J60" s="5">
        <v>8</v>
      </c>
      <c r="K60" s="11">
        <f t="shared" si="1"/>
        <v>0</v>
      </c>
      <c r="L60" s="13">
        <f t="shared" si="2"/>
        <v>0</v>
      </c>
      <c r="M60" s="13"/>
    </row>
    <row r="61" spans="2:13" s="1" customFormat="1" ht="19.649999999999999" customHeight="1" x14ac:dyDescent="0.2">
      <c r="B61" s="5">
        <v>20</v>
      </c>
      <c r="C61" s="6" t="s">
        <v>67</v>
      </c>
      <c r="D61" s="6" t="s">
        <v>68</v>
      </c>
      <c r="E61" s="7" t="s">
        <v>66</v>
      </c>
      <c r="F61" s="6" t="s">
        <v>58</v>
      </c>
      <c r="G61" s="8">
        <v>25</v>
      </c>
      <c r="H61" s="25"/>
      <c r="I61" s="11">
        <f t="shared" si="0"/>
        <v>0</v>
      </c>
      <c r="J61" s="5">
        <v>23</v>
      </c>
      <c r="K61" s="11">
        <f t="shared" si="1"/>
        <v>0</v>
      </c>
      <c r="L61" s="13">
        <f t="shared" si="2"/>
        <v>0</v>
      </c>
      <c r="M61" s="13"/>
    </row>
    <row r="62" spans="2:13" s="1" customFormat="1" ht="19.649999999999999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58</v>
      </c>
      <c r="G62" s="8">
        <v>140</v>
      </c>
      <c r="H62" s="25"/>
      <c r="I62" s="11">
        <f t="shared" si="0"/>
        <v>0</v>
      </c>
      <c r="J62" s="5">
        <v>8</v>
      </c>
      <c r="K62" s="11">
        <f t="shared" si="1"/>
        <v>0</v>
      </c>
      <c r="L62" s="13">
        <f t="shared" si="2"/>
        <v>0</v>
      </c>
      <c r="M62" s="13"/>
    </row>
    <row r="63" spans="2:13" s="1" customFormat="1" ht="55.95" customHeight="1" x14ac:dyDescent="0.2"/>
    <row r="64" spans="2:13" s="1" customFormat="1" ht="21.3" customHeight="1" x14ac:dyDescent="0.2">
      <c r="B64" s="18" t="s">
        <v>72</v>
      </c>
      <c r="C64" s="18"/>
      <c r="D64" s="18"/>
      <c r="E64" s="18"/>
      <c r="F64" s="16">
        <f>ROUND(SUM(I50:I62)+I47+I42+I37+I32,2)</f>
        <v>0</v>
      </c>
      <c r="G64" s="16"/>
      <c r="H64" s="16"/>
      <c r="I64" s="16"/>
      <c r="J64" s="16"/>
      <c r="K64" s="16"/>
      <c r="L64" s="16"/>
      <c r="M64" s="16"/>
    </row>
    <row r="65" spans="2:14" s="1" customFormat="1" ht="21.3" customHeight="1" x14ac:dyDescent="0.2">
      <c r="B65" s="18" t="s">
        <v>73</v>
      </c>
      <c r="C65" s="18"/>
      <c r="D65" s="18"/>
      <c r="E65" s="18"/>
      <c r="F65" s="16">
        <f>ROUND(SUM(L50:L62)+L47+L42+L37+L32,2)</f>
        <v>0</v>
      </c>
      <c r="G65" s="16"/>
      <c r="H65" s="16"/>
      <c r="I65" s="16"/>
      <c r="J65" s="16"/>
      <c r="K65" s="16"/>
      <c r="L65" s="16"/>
      <c r="M65" s="16"/>
    </row>
    <row r="66" spans="2:14" s="1" customFormat="1" ht="11.1" customHeight="1" x14ac:dyDescent="0.2"/>
    <row r="67" spans="2:14" s="20" customFormat="1" ht="61.35" customHeight="1" x14ac:dyDescent="0.2">
      <c r="B67" s="26" t="s">
        <v>90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2:14" s="20" customFormat="1" ht="2.7" customHeight="1" x14ac:dyDescent="0.2"/>
    <row r="69" spans="2:14" s="20" customFormat="1" ht="89.1" customHeight="1" x14ac:dyDescent="0.2">
      <c r="B69" s="26" t="s">
        <v>91</v>
      </c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</row>
    <row r="70" spans="2:14" s="20" customFormat="1" ht="5.25" customHeight="1" x14ac:dyDescent="0.2"/>
    <row r="71" spans="2:14" s="20" customFormat="1" ht="89.1" customHeight="1" x14ac:dyDescent="0.2">
      <c r="B71" s="26" t="s">
        <v>92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</row>
    <row r="72" spans="2:14" s="20" customFormat="1" ht="5.25" customHeight="1" x14ac:dyDescent="0.2"/>
    <row r="73" spans="2:14" s="20" customFormat="1" ht="37.799999999999997" customHeight="1" x14ac:dyDescent="0.2">
      <c r="B73" s="27" t="s">
        <v>74</v>
      </c>
      <c r="C73" s="27"/>
      <c r="D73" s="27"/>
      <c r="E73" s="27"/>
      <c r="F73" s="28" t="s">
        <v>75</v>
      </c>
      <c r="G73" s="28"/>
      <c r="H73" s="28"/>
      <c r="I73" s="28"/>
      <c r="J73" s="28"/>
      <c r="K73" s="28"/>
      <c r="L73" s="28"/>
    </row>
    <row r="74" spans="2:14" s="20" customFormat="1" ht="28.8" customHeight="1" x14ac:dyDescent="0.2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</row>
    <row r="75" spans="2:14" s="20" customFormat="1" ht="28.8" customHeight="1" x14ac:dyDescent="0.2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</row>
    <row r="76" spans="2:14" s="20" customFormat="1" ht="28.8" customHeight="1" x14ac:dyDescent="0.2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</row>
    <row r="77" spans="2:14" s="20" customFormat="1" ht="28.8" customHeight="1" x14ac:dyDescent="0.2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</row>
    <row r="78" spans="2:14" s="20" customFormat="1" ht="2.7" customHeight="1" x14ac:dyDescent="0.2"/>
    <row r="79" spans="2:14" s="20" customFormat="1" ht="158.4" customHeight="1" x14ac:dyDescent="0.2">
      <c r="B79" s="26" t="s">
        <v>93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</row>
    <row r="80" spans="2:14" s="20" customFormat="1" ht="2.7" customHeight="1" x14ac:dyDescent="0.2"/>
    <row r="81" spans="2:14" s="20" customFormat="1" ht="33.6" customHeight="1" x14ac:dyDescent="0.2">
      <c r="B81" s="30" t="s">
        <v>94</v>
      </c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</row>
    <row r="82" spans="2:14" s="20" customFormat="1" ht="2.7" customHeight="1" x14ac:dyDescent="0.2"/>
    <row r="83" spans="2:14" s="20" customFormat="1" ht="37.799999999999997" customHeight="1" x14ac:dyDescent="0.2">
      <c r="B83" s="27" t="s">
        <v>76</v>
      </c>
      <c r="C83" s="27"/>
      <c r="D83" s="27"/>
      <c r="E83" s="27"/>
      <c r="F83" s="31" t="s">
        <v>77</v>
      </c>
      <c r="G83" s="31"/>
      <c r="H83" s="31"/>
      <c r="I83" s="31"/>
      <c r="J83" s="31"/>
      <c r="K83" s="31"/>
      <c r="L83" s="31"/>
    </row>
    <row r="84" spans="2:14" s="20" customFormat="1" ht="28.8" customHeight="1" x14ac:dyDescent="0.2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</row>
    <row r="85" spans="2:14" s="20" customFormat="1" ht="28.8" customHeight="1" x14ac:dyDescent="0.2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</row>
    <row r="86" spans="2:14" s="20" customFormat="1" ht="28.8" customHeight="1" x14ac:dyDescent="0.2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</row>
    <row r="87" spans="2:14" s="20" customFormat="1" ht="28.8" customHeight="1" x14ac:dyDescent="0.2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</row>
    <row r="88" spans="2:14" s="20" customFormat="1" ht="2.7" customHeight="1" x14ac:dyDescent="0.2"/>
    <row r="89" spans="2:14" s="20" customFormat="1" ht="130.65" customHeight="1" x14ac:dyDescent="0.2">
      <c r="B89" s="26" t="s">
        <v>95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20" customFormat="1" ht="2.7" customHeight="1" x14ac:dyDescent="0.2"/>
    <row r="91" spans="2:14" s="20" customFormat="1" ht="47.4" customHeight="1" x14ac:dyDescent="0.2">
      <c r="B91" s="26" t="s">
        <v>96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20" customFormat="1" ht="2.7" customHeight="1" x14ac:dyDescent="0.2"/>
    <row r="93" spans="2:14" s="20" customFormat="1" ht="47.4" customHeight="1" x14ac:dyDescent="0.2">
      <c r="B93" s="26" t="s">
        <v>97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20" customFormat="1" ht="2.7" customHeight="1" x14ac:dyDescent="0.2"/>
    <row r="95" spans="2:14" s="20" customFormat="1" ht="33.6" customHeight="1" x14ac:dyDescent="0.2">
      <c r="B95" s="26" t="s">
        <v>98</v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</row>
    <row r="96" spans="2:14" s="20" customFormat="1" ht="2.7" customHeight="1" x14ac:dyDescent="0.2"/>
    <row r="97" spans="2:14" s="20" customFormat="1" ht="116.7" customHeight="1" x14ac:dyDescent="0.2">
      <c r="B97" s="26" t="s">
        <v>99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2:14" s="20" customFormat="1" ht="2.7" customHeight="1" x14ac:dyDescent="0.2"/>
    <row r="99" spans="2:14" s="20" customFormat="1" ht="75.150000000000006" customHeight="1" x14ac:dyDescent="0.2">
      <c r="B99" s="26" t="s">
        <v>100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2:14" s="20" customFormat="1" ht="86.85" customHeight="1" x14ac:dyDescent="0.2"/>
    <row r="101" spans="2:14" s="20" customFormat="1" ht="17.55" customHeight="1" x14ac:dyDescent="0.2">
      <c r="I101" s="32" t="s">
        <v>101</v>
      </c>
      <c r="J101" s="32"/>
    </row>
    <row r="102" spans="2:14" s="20" customFormat="1" ht="145.05000000000001" customHeight="1" x14ac:dyDescent="0.2"/>
    <row r="103" spans="2:14" s="20" customFormat="1" ht="81.599999999999994" customHeight="1" x14ac:dyDescent="0.2">
      <c r="B103" s="33" t="s">
        <v>102</v>
      </c>
      <c r="C103" s="33"/>
      <c r="D103" s="33"/>
      <c r="E103" s="33"/>
      <c r="F103" s="33"/>
      <c r="G103" s="33"/>
      <c r="H103" s="33"/>
      <c r="I103" s="33"/>
      <c r="J103" s="33"/>
    </row>
    <row r="104" spans="2:14" s="20" customFormat="1" ht="28.8" customHeight="1" x14ac:dyDescent="0.2"/>
    <row r="105" spans="2:14" s="34" customFormat="1" x14ac:dyDescent="0.25"/>
    <row r="106" spans="2:14" s="34" customFormat="1" x14ac:dyDescent="0.25"/>
    <row r="107" spans="2:14" s="34" customFormat="1" x14ac:dyDescent="0.25"/>
    <row r="108" spans="2:14" s="34" customFormat="1" x14ac:dyDescent="0.25"/>
    <row r="109" spans="2:14" s="34" customFormat="1" x14ac:dyDescent="0.25"/>
    <row r="110" spans="2:14" s="34" customFormat="1" x14ac:dyDescent="0.25"/>
    <row r="111" spans="2:14" s="34" customFormat="1" x14ac:dyDescent="0.25"/>
    <row r="112" spans="2:14" s="34" customFormat="1" x14ac:dyDescent="0.25"/>
    <row r="113" s="34" customFormat="1" x14ac:dyDescent="0.25"/>
    <row r="114" s="34" customFormat="1" x14ac:dyDescent="0.25"/>
    <row r="115" s="34" customFormat="1" x14ac:dyDescent="0.25"/>
    <row r="116" s="34" customFormat="1" x14ac:dyDescent="0.25"/>
    <row r="117" s="34" customFormat="1" x14ac:dyDescent="0.25"/>
  </sheetData>
  <sheetProtection algorithmName="SHA-512" hashValue="pDr5AxcCUc+Y65cmushRsRKqYeAzzBB0Yufr3cHCaUkAqVkVk6veZCZl9zY2y9Og8pe+7a20dON3qrkdbsPEaw==" saltValue="f4V51RRQwax0c1hskjgtRA==" spinCount="100000" sheet="1" formatCells="0" formatColumns="0" selectLockedCells="1"/>
  <mergeCells count="74">
    <mergeCell ref="B103:J103"/>
    <mergeCell ref="B24:L24"/>
    <mergeCell ref="B26:L26"/>
    <mergeCell ref="B29:K29"/>
    <mergeCell ref="B34:K34"/>
    <mergeCell ref="B39:K39"/>
    <mergeCell ref="B69:N69"/>
    <mergeCell ref="B71:N71"/>
    <mergeCell ref="B73:E73"/>
    <mergeCell ref="B74:E74"/>
    <mergeCell ref="B75:E75"/>
    <mergeCell ref="B4:D4"/>
    <mergeCell ref="B6:D6"/>
    <mergeCell ref="B64:E64"/>
    <mergeCell ref="B65:E65"/>
    <mergeCell ref="B67:N67"/>
    <mergeCell ref="B10:D11"/>
    <mergeCell ref="B76:E76"/>
    <mergeCell ref="B77:E77"/>
    <mergeCell ref="B79:N79"/>
    <mergeCell ref="B8:D8"/>
    <mergeCell ref="B81:N81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83:E83"/>
    <mergeCell ref="B84:E84"/>
    <mergeCell ref="B85:E85"/>
    <mergeCell ref="B86:E86"/>
    <mergeCell ref="B87:E87"/>
    <mergeCell ref="B89:N89"/>
    <mergeCell ref="B91:N91"/>
    <mergeCell ref="B93:N93"/>
    <mergeCell ref="B95:N95"/>
    <mergeCell ref="B97:N97"/>
    <mergeCell ref="B99:N99"/>
    <mergeCell ref="E14:G14"/>
    <mergeCell ref="F64:M64"/>
    <mergeCell ref="F65:M65"/>
    <mergeCell ref="F73:L73"/>
    <mergeCell ref="F74:L74"/>
    <mergeCell ref="F75:L75"/>
    <mergeCell ref="F76:L76"/>
    <mergeCell ref="F77:L77"/>
    <mergeCell ref="F83:L83"/>
    <mergeCell ref="F84:L84"/>
    <mergeCell ref="F85:L85"/>
    <mergeCell ref="F86:L86"/>
    <mergeCell ref="F87:L87"/>
    <mergeCell ref="L52:M52"/>
    <mergeCell ref="L53:M53"/>
    <mergeCell ref="I101:J101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2024-11-06T18:08:38Z</dcterms:created>
  <dcterms:modified xsi:type="dcterms:W3CDTF">2024-11-08T08:28:43Z</dcterms:modified>
</cp:coreProperties>
</file>