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2.53.250\2295\ZAMÓWIENIA PUBLICZNE\Udostepniony\PRZETARGI 2025\17 MATERIAŁY INFORMATYCZNE\robocze\"/>
    </mc:Choice>
  </mc:AlternateContent>
  <xr:revisionPtr revIDLastSave="0" documentId="13_ncr:1_{9E03DEA1-038B-4A71-95AC-6B2575BC1074}" xr6:coauthVersionLast="36" xr6:coauthVersionMax="36" xr10:uidLastSave="{00000000-0000-0000-0000-000000000000}"/>
  <bookViews>
    <workbookView xWindow="0" yWindow="0" windowWidth="28800" windowHeight="11775" xr2:uid="{DFE3BC6E-C2A3-4024-BB1B-385942EE3824}"/>
  </bookViews>
  <sheets>
    <sheet name="formularz asortymentowo- cenowy" sheetId="1" r:id="rId1"/>
  </sheets>
  <definedNames>
    <definedName name="_xlnm._FilterDatabase" localSheetId="0" hidden="1">'formularz asortymentowo- cenowy'!$A$4:$V$4</definedName>
    <definedName name="_xlnm.Print_Area" localSheetId="0">'formularz asortymentowo- cenowy'!#REF!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6" i="1" l="1"/>
  <c r="F196" i="1"/>
  <c r="H196" i="1" s="1"/>
  <c r="G195" i="1"/>
  <c r="F195" i="1"/>
  <c r="H195" i="1" s="1"/>
  <c r="G194" i="1"/>
  <c r="F194" i="1"/>
  <c r="H194" i="1" s="1"/>
  <c r="G193" i="1"/>
  <c r="F193" i="1"/>
  <c r="H193" i="1" s="1"/>
  <c r="H191" i="1"/>
  <c r="G191" i="1"/>
  <c r="F191" i="1"/>
  <c r="H190" i="1"/>
  <c r="G190" i="1"/>
  <c r="F190" i="1"/>
  <c r="G189" i="1"/>
  <c r="F189" i="1"/>
  <c r="H189" i="1" s="1"/>
  <c r="H187" i="1"/>
  <c r="G187" i="1"/>
  <c r="F187" i="1"/>
  <c r="H186" i="1"/>
  <c r="G186" i="1"/>
  <c r="F186" i="1"/>
  <c r="G185" i="1"/>
  <c r="F185" i="1"/>
  <c r="H185" i="1" s="1"/>
  <c r="G184" i="1"/>
  <c r="F184" i="1"/>
  <c r="H184" i="1" s="1"/>
  <c r="G183" i="1"/>
  <c r="F183" i="1"/>
  <c r="H183" i="1" s="1"/>
  <c r="G182" i="1"/>
  <c r="F182" i="1"/>
  <c r="H182" i="1" s="1"/>
  <c r="G180" i="1"/>
  <c r="F180" i="1"/>
  <c r="H180" i="1" s="1"/>
  <c r="G179" i="1"/>
  <c r="F179" i="1"/>
  <c r="H179" i="1" s="1"/>
  <c r="G178" i="1"/>
  <c r="F178" i="1"/>
  <c r="H178" i="1" s="1"/>
  <c r="G177" i="1"/>
  <c r="F177" i="1"/>
  <c r="H177" i="1" s="1"/>
  <c r="G176" i="1"/>
  <c r="F176" i="1"/>
  <c r="H176" i="1" s="1"/>
  <c r="H175" i="1"/>
  <c r="G175" i="1"/>
  <c r="F175" i="1"/>
  <c r="G174" i="1"/>
  <c r="F174" i="1"/>
  <c r="H174" i="1" s="1"/>
  <c r="G173" i="1"/>
  <c r="F173" i="1"/>
  <c r="H173" i="1" s="1"/>
  <c r="G172" i="1"/>
  <c r="F172" i="1"/>
  <c r="H172" i="1" s="1"/>
  <c r="G171" i="1"/>
  <c r="F171" i="1"/>
  <c r="H171" i="1" s="1"/>
  <c r="G170" i="1"/>
  <c r="F170" i="1"/>
  <c r="H170" i="1" s="1"/>
  <c r="G169" i="1"/>
  <c r="F169" i="1"/>
  <c r="H169" i="1" s="1"/>
  <c r="G168" i="1"/>
  <c r="F168" i="1"/>
  <c r="H168" i="1" s="1"/>
  <c r="G167" i="1"/>
  <c r="F167" i="1"/>
  <c r="H167" i="1" s="1"/>
  <c r="G166" i="1"/>
  <c r="F166" i="1"/>
  <c r="H166" i="1" s="1"/>
  <c r="G165" i="1"/>
  <c r="F165" i="1"/>
  <c r="H165" i="1" s="1"/>
  <c r="G164" i="1"/>
  <c r="F164" i="1"/>
  <c r="H164" i="1" s="1"/>
  <c r="G163" i="1"/>
  <c r="F163" i="1"/>
  <c r="H163" i="1" s="1"/>
  <c r="G162" i="1"/>
  <c r="F162" i="1"/>
  <c r="H162" i="1" s="1"/>
  <c r="G161" i="1"/>
  <c r="F161" i="1"/>
  <c r="H161" i="1" s="1"/>
  <c r="G160" i="1"/>
  <c r="F160" i="1"/>
  <c r="H160" i="1" s="1"/>
  <c r="G155" i="1"/>
  <c r="F155" i="1"/>
  <c r="H155" i="1" s="1"/>
  <c r="G154" i="1"/>
  <c r="F154" i="1"/>
  <c r="H154" i="1" s="1"/>
  <c r="G153" i="1"/>
  <c r="F153" i="1"/>
  <c r="H153" i="1" s="1"/>
  <c r="G152" i="1"/>
  <c r="F152" i="1"/>
  <c r="H152" i="1" s="1"/>
  <c r="G151" i="1"/>
  <c r="F151" i="1"/>
  <c r="H151" i="1" s="1"/>
  <c r="G150" i="1"/>
  <c r="F150" i="1"/>
  <c r="H150" i="1" s="1"/>
  <c r="H149" i="1"/>
  <c r="G149" i="1"/>
  <c r="F149" i="1"/>
  <c r="G148" i="1"/>
  <c r="F148" i="1"/>
  <c r="H148" i="1" s="1"/>
  <c r="G145" i="1"/>
  <c r="F145" i="1"/>
  <c r="H145" i="1" s="1"/>
  <c r="H144" i="1"/>
  <c r="G144" i="1"/>
  <c r="F144" i="1"/>
  <c r="G143" i="1"/>
  <c r="F143" i="1"/>
  <c r="H143" i="1" s="1"/>
  <c r="G140" i="1"/>
  <c r="F140" i="1"/>
  <c r="H140" i="1" s="1"/>
  <c r="H139" i="1"/>
  <c r="G139" i="1"/>
  <c r="F139" i="1"/>
  <c r="G138" i="1"/>
  <c r="F138" i="1"/>
  <c r="H138" i="1" s="1"/>
  <c r="G137" i="1"/>
  <c r="F137" i="1"/>
  <c r="H137" i="1" s="1"/>
  <c r="G136" i="1"/>
  <c r="F136" i="1"/>
  <c r="H136" i="1" s="1"/>
  <c r="H135" i="1"/>
  <c r="G135" i="1"/>
  <c r="F135" i="1"/>
  <c r="G133" i="1"/>
  <c r="F133" i="1"/>
  <c r="H133" i="1" s="1"/>
  <c r="G132" i="1"/>
  <c r="F132" i="1"/>
  <c r="H132" i="1" s="1"/>
  <c r="G129" i="1"/>
  <c r="F129" i="1"/>
  <c r="H129" i="1" s="1"/>
  <c r="G128" i="1"/>
  <c r="F128" i="1"/>
  <c r="H128" i="1" s="1"/>
  <c r="G127" i="1"/>
  <c r="F127" i="1"/>
  <c r="H127" i="1" s="1"/>
  <c r="G126" i="1"/>
  <c r="F126" i="1"/>
  <c r="H126" i="1" s="1"/>
  <c r="G125" i="1"/>
  <c r="F125" i="1"/>
  <c r="H125" i="1" s="1"/>
  <c r="H124" i="1"/>
  <c r="G124" i="1"/>
  <c r="F124" i="1"/>
  <c r="G122" i="1"/>
  <c r="F122" i="1"/>
  <c r="H122" i="1" s="1"/>
  <c r="G121" i="1"/>
  <c r="F121" i="1"/>
  <c r="H121" i="1" s="1"/>
  <c r="H120" i="1"/>
  <c r="G120" i="1"/>
  <c r="F120" i="1"/>
  <c r="G118" i="1"/>
  <c r="F118" i="1"/>
  <c r="H118" i="1" s="1"/>
  <c r="G117" i="1"/>
  <c r="F117" i="1"/>
  <c r="H117" i="1" s="1"/>
  <c r="G115" i="1"/>
  <c r="F115" i="1"/>
  <c r="H115" i="1" s="1"/>
  <c r="G114" i="1"/>
  <c r="F114" i="1"/>
  <c r="H114" i="1" s="1"/>
  <c r="G113" i="1"/>
  <c r="F113" i="1"/>
  <c r="H113" i="1" s="1"/>
  <c r="H111" i="1"/>
  <c r="G111" i="1"/>
  <c r="F111" i="1"/>
  <c r="H110" i="1"/>
  <c r="G110" i="1"/>
  <c r="F110" i="1"/>
  <c r="G109" i="1"/>
  <c r="F109" i="1"/>
  <c r="H109" i="1" s="1"/>
  <c r="G107" i="1"/>
  <c r="F107" i="1"/>
  <c r="H107" i="1" s="1"/>
  <c r="G106" i="1"/>
  <c r="F106" i="1"/>
  <c r="H106" i="1" s="1"/>
  <c r="G105" i="1"/>
  <c r="F105" i="1"/>
  <c r="H105" i="1" s="1"/>
  <c r="G104" i="1"/>
  <c r="F104" i="1"/>
  <c r="H104" i="1" s="1"/>
  <c r="F96" i="1"/>
  <c r="H96" i="1" s="1"/>
  <c r="G96" i="1"/>
  <c r="F97" i="1"/>
  <c r="H97" i="1" s="1"/>
  <c r="G97" i="1"/>
  <c r="F98" i="1"/>
  <c r="G98" i="1"/>
  <c r="H98" i="1"/>
  <c r="F99" i="1"/>
  <c r="H99" i="1" s="1"/>
  <c r="G99" i="1"/>
  <c r="F100" i="1"/>
  <c r="H100" i="1" s="1"/>
  <c r="G100" i="1"/>
  <c r="F101" i="1"/>
  <c r="H101" i="1" s="1"/>
  <c r="G101" i="1"/>
  <c r="F95" i="1"/>
  <c r="H95" i="1" s="1"/>
  <c r="G95" i="1"/>
  <c r="G94" i="1"/>
  <c r="F94" i="1"/>
  <c r="H94" i="1" s="1"/>
  <c r="F79" i="1"/>
  <c r="H79" i="1" s="1"/>
  <c r="G79" i="1"/>
  <c r="F80" i="1"/>
  <c r="H80" i="1" s="1"/>
  <c r="G80" i="1"/>
  <c r="F81" i="1"/>
  <c r="H81" i="1" s="1"/>
  <c r="G81" i="1"/>
  <c r="F82" i="1"/>
  <c r="G82" i="1"/>
  <c r="H82" i="1"/>
  <c r="F83" i="1"/>
  <c r="H83" i="1" s="1"/>
  <c r="G83" i="1"/>
  <c r="F84" i="1"/>
  <c r="H84" i="1" s="1"/>
  <c r="G84" i="1"/>
  <c r="F85" i="1"/>
  <c r="G85" i="1"/>
  <c r="H85" i="1"/>
  <c r="F86" i="1"/>
  <c r="H86" i="1" s="1"/>
  <c r="G86" i="1"/>
  <c r="F87" i="1"/>
  <c r="H87" i="1" s="1"/>
  <c r="G87" i="1"/>
  <c r="G78" i="1"/>
  <c r="F78" i="1"/>
  <c r="H78" i="1" s="1"/>
  <c r="F68" i="1"/>
  <c r="H68" i="1" s="1"/>
  <c r="G68" i="1"/>
  <c r="F69" i="1"/>
  <c r="H69" i="1" s="1"/>
  <c r="G69" i="1"/>
  <c r="F70" i="1"/>
  <c r="H70" i="1" s="1"/>
  <c r="G70" i="1"/>
  <c r="F71" i="1"/>
  <c r="G71" i="1"/>
  <c r="H71" i="1"/>
  <c r="F72" i="1"/>
  <c r="H72" i="1" s="1"/>
  <c r="G72" i="1"/>
  <c r="F73" i="1"/>
  <c r="H73" i="1" s="1"/>
  <c r="G73" i="1"/>
  <c r="F74" i="1"/>
  <c r="G74" i="1"/>
  <c r="H74" i="1"/>
  <c r="F75" i="1"/>
  <c r="H75" i="1" s="1"/>
  <c r="G75" i="1"/>
  <c r="F76" i="1"/>
  <c r="H76" i="1" s="1"/>
  <c r="G76" i="1"/>
  <c r="G67" i="1"/>
  <c r="F67" i="1"/>
  <c r="H67" i="1" s="1"/>
  <c r="F63" i="1"/>
  <c r="H63" i="1" s="1"/>
  <c r="G63" i="1"/>
  <c r="F64" i="1"/>
  <c r="H64" i="1" s="1"/>
  <c r="G64" i="1"/>
  <c r="F65" i="1"/>
  <c r="H65" i="1" s="1"/>
  <c r="G65" i="1"/>
  <c r="G62" i="1"/>
  <c r="F62" i="1"/>
  <c r="H62" i="1" s="1"/>
  <c r="F60" i="1"/>
  <c r="H60" i="1" s="1"/>
  <c r="G60" i="1"/>
  <c r="G59" i="1"/>
  <c r="F59" i="1"/>
  <c r="H59" i="1" s="1"/>
  <c r="F24" i="1"/>
  <c r="H24" i="1" s="1"/>
  <c r="G24" i="1"/>
  <c r="F25" i="1"/>
  <c r="H25" i="1" s="1"/>
  <c r="G25" i="1"/>
  <c r="F26" i="1"/>
  <c r="G26" i="1"/>
  <c r="H26" i="1"/>
  <c r="F27" i="1"/>
  <c r="H27" i="1" s="1"/>
  <c r="G27" i="1"/>
  <c r="F28" i="1"/>
  <c r="H28" i="1" s="1"/>
  <c r="G28" i="1"/>
  <c r="F29" i="1"/>
  <c r="H29" i="1" s="1"/>
  <c r="G29" i="1"/>
  <c r="F30" i="1"/>
  <c r="H30" i="1" s="1"/>
  <c r="G30" i="1"/>
  <c r="F31" i="1"/>
  <c r="G31" i="1"/>
  <c r="H31" i="1"/>
  <c r="F32" i="1"/>
  <c r="H32" i="1" s="1"/>
  <c r="G32" i="1"/>
  <c r="F33" i="1"/>
  <c r="H33" i="1" s="1"/>
  <c r="G33" i="1"/>
  <c r="F34" i="1"/>
  <c r="G34" i="1"/>
  <c r="H34" i="1"/>
  <c r="F35" i="1"/>
  <c r="H35" i="1" s="1"/>
  <c r="G35" i="1"/>
  <c r="F36" i="1"/>
  <c r="H36" i="1" s="1"/>
  <c r="G36" i="1"/>
  <c r="F37" i="1"/>
  <c r="H37" i="1" s="1"/>
  <c r="G37" i="1"/>
  <c r="F38" i="1"/>
  <c r="H38" i="1" s="1"/>
  <c r="G38" i="1"/>
  <c r="F39" i="1"/>
  <c r="G39" i="1"/>
  <c r="H39" i="1"/>
  <c r="F40" i="1"/>
  <c r="H40" i="1" s="1"/>
  <c r="G40" i="1"/>
  <c r="F41" i="1"/>
  <c r="H41" i="1" s="1"/>
  <c r="G41" i="1"/>
  <c r="F42" i="1"/>
  <c r="G42" i="1"/>
  <c r="H42" i="1"/>
  <c r="F43" i="1"/>
  <c r="H43" i="1" s="1"/>
  <c r="G43" i="1"/>
  <c r="F44" i="1"/>
  <c r="H44" i="1" s="1"/>
  <c r="G44" i="1"/>
  <c r="F45" i="1"/>
  <c r="H45" i="1" s="1"/>
  <c r="G45" i="1"/>
  <c r="F46" i="1"/>
  <c r="H46" i="1" s="1"/>
  <c r="G46" i="1"/>
  <c r="F47" i="1"/>
  <c r="G47" i="1"/>
  <c r="H47" i="1"/>
  <c r="F48" i="1"/>
  <c r="H48" i="1" s="1"/>
  <c r="G48" i="1"/>
  <c r="F49" i="1"/>
  <c r="H49" i="1" s="1"/>
  <c r="G49" i="1"/>
  <c r="F50" i="1"/>
  <c r="G50" i="1"/>
  <c r="H50" i="1"/>
  <c r="F51" i="1"/>
  <c r="H51" i="1" s="1"/>
  <c r="G51" i="1"/>
  <c r="F52" i="1"/>
  <c r="H52" i="1" s="1"/>
  <c r="G52" i="1"/>
  <c r="F53" i="1"/>
  <c r="H53" i="1" s="1"/>
  <c r="G53" i="1"/>
  <c r="F54" i="1"/>
  <c r="H54" i="1" s="1"/>
  <c r="G54" i="1"/>
  <c r="F55" i="1"/>
  <c r="G55" i="1"/>
  <c r="H55" i="1"/>
  <c r="F56" i="1"/>
  <c r="H56" i="1" s="1"/>
  <c r="G56" i="1"/>
  <c r="G23" i="1"/>
  <c r="F23" i="1"/>
  <c r="H23" i="1" s="1"/>
  <c r="F19" i="1"/>
  <c r="G19" i="1"/>
  <c r="F20" i="1"/>
  <c r="G20" i="1"/>
  <c r="F21" i="1"/>
  <c r="H21" i="1" s="1"/>
  <c r="G21" i="1"/>
  <c r="H19" i="1"/>
  <c r="H20" i="1"/>
  <c r="G18" i="1"/>
  <c r="F18" i="1"/>
  <c r="H18" i="1" s="1"/>
  <c r="F7" i="1"/>
  <c r="H7" i="1" s="1"/>
  <c r="G7" i="1"/>
  <c r="F8" i="1"/>
  <c r="H8" i="1" s="1"/>
  <c r="G8" i="1"/>
  <c r="F9" i="1"/>
  <c r="H9" i="1" s="1"/>
  <c r="G9" i="1"/>
  <c r="F10" i="1"/>
  <c r="G10" i="1"/>
  <c r="H10" i="1"/>
  <c r="F11" i="1"/>
  <c r="G11" i="1"/>
  <c r="H11" i="1"/>
  <c r="F12" i="1"/>
  <c r="H12" i="1" s="1"/>
  <c r="G12" i="1"/>
  <c r="F13" i="1"/>
  <c r="H13" i="1" s="1"/>
  <c r="G13" i="1"/>
  <c r="F14" i="1"/>
  <c r="H14" i="1" s="1"/>
  <c r="G14" i="1"/>
  <c r="F15" i="1"/>
  <c r="H15" i="1" s="1"/>
  <c r="G15" i="1"/>
  <c r="F16" i="1"/>
  <c r="H16" i="1" s="1"/>
  <c r="G16" i="1"/>
  <c r="H6" i="1"/>
  <c r="G6" i="1"/>
  <c r="F6" i="1"/>
  <c r="H197" i="1" l="1"/>
  <c r="G197" i="1"/>
  <c r="H156" i="1" l="1"/>
  <c r="G156" i="1"/>
  <c r="H88" i="1" l="1"/>
  <c r="H157" i="1" s="1"/>
  <c r="H198" i="1" s="1"/>
  <c r="G88" i="1" l="1"/>
  <c r="G157" i="1" s="1"/>
  <c r="G1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A51366</author>
  </authors>
  <commentList>
    <comment ref="B3" authorId="0" shapeId="0" xr:uid="{A10283B3-4235-4995-8C84-7FBFC7E243FC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w związku z faktem braku podziału na części proponuję usunąć zapis Zadanie
</t>
        </r>
      </text>
    </comment>
    <comment ref="F4" authorId="0" shapeId="0" xr:uid="{870DFC9B-6175-49EB-B444-C10EFB65FC97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proponuję zmianę formuły</t>
        </r>
      </text>
    </comment>
    <comment ref="G4" authorId="0" shapeId="0" xr:uid="{B9477505-D15D-4C13-9A56-A06B4230C949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proponuję zmianę formuły</t>
        </r>
      </text>
    </comment>
    <comment ref="H4" authorId="0" shapeId="0" xr:uid="{6879EB8A-8BAB-4403-9A05-BDA2E40C535B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proponuję zmianę formuły</t>
        </r>
      </text>
    </comment>
    <comment ref="F88" authorId="0" shapeId="0" xr:uid="{09A048D5-BFB8-4893-86F4-ED9C5DEB7BDD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dostosowano do nazwy </t>
        </r>
      </text>
    </comment>
    <comment ref="B90" authorId="0" shapeId="0" xr:uid="{340312E9-0BAE-4F3C-89CE-7785D30E3807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j.w.</t>
        </r>
      </text>
    </comment>
    <comment ref="F156" authorId="0" shapeId="0" xr:uid="{823CE2E5-1A87-469B-97A5-0456AF0821E6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j.w.</t>
        </r>
      </text>
    </comment>
    <comment ref="B158" authorId="0" shapeId="0" xr:uid="{FF1A441C-D145-45EF-A780-99C8EBC32512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j.w.</t>
        </r>
      </text>
    </comment>
    <comment ref="F197" authorId="0" shapeId="0" xr:uid="{66631D2D-7250-4EDE-B972-FC29686DB4FE}">
      <text>
        <r>
          <rPr>
            <b/>
            <sz val="9"/>
            <color indexed="81"/>
            <rFont val="Tahoma"/>
            <family val="2"/>
            <charset val="238"/>
          </rPr>
          <t>A51366:</t>
        </r>
        <r>
          <rPr>
            <sz val="9"/>
            <color indexed="81"/>
            <rFont val="Tahoma"/>
            <family val="2"/>
            <charset val="238"/>
          </rPr>
          <t xml:space="preserve">
j.w.</t>
        </r>
      </text>
    </comment>
  </commentList>
</comments>
</file>

<file path=xl/sharedStrings.xml><?xml version="1.0" encoding="utf-8"?>
<sst xmlns="http://schemas.openxmlformats.org/spreadsheetml/2006/main" count="375" uniqueCount="192">
  <si>
    <t>FORMULARZ ASORTYMENTOWO- CENOWY</t>
  </si>
  <si>
    <t>pozycja</t>
  </si>
  <si>
    <t>asortyment</t>
  </si>
  <si>
    <t>szacowana ilość na rok</t>
  </si>
  <si>
    <t>jm</t>
  </si>
  <si>
    <t>cena netto</t>
  </si>
  <si>
    <t>cena brutto</t>
  </si>
  <si>
    <t>wartość netto</t>
  </si>
  <si>
    <t>wartość brutto</t>
  </si>
  <si>
    <t>NOŚNIKI DANYCH</t>
  </si>
  <si>
    <t>Pamięć Pendrive USB min. 3.0 - 16 GB</t>
  </si>
  <si>
    <t>szt.</t>
  </si>
  <si>
    <t>Pamięć Pendrive USB min. 3.0 - 32 GB</t>
  </si>
  <si>
    <t>Pamięć Pendrive USB min. 3.0 - 64 GB</t>
  </si>
  <si>
    <t>Pamięć Pendrive USB min. 3.0 - 128 GB</t>
  </si>
  <si>
    <t>Pamięć Pendrive USB min. 3.0 - 256 GB</t>
  </si>
  <si>
    <t>Płyta DVD+R 4.7 GB z kopertą</t>
  </si>
  <si>
    <t>Płyta DVD+RW 4.7 GB</t>
  </si>
  <si>
    <t>Płyta CD-R z kopertą</t>
  </si>
  <si>
    <t>Płyta CD-RW</t>
  </si>
  <si>
    <t>Płyta DVD+R DL 8,5 GB</t>
  </si>
  <si>
    <t>Płyta BLU-RAY 25GB</t>
  </si>
  <si>
    <t>DYSKI ZEWNĘTRZNE</t>
  </si>
  <si>
    <t>SSD 2TB USB min. 3.2</t>
  </si>
  <si>
    <t>HDD 2,5" 2TB USB min. 3.2</t>
  </si>
  <si>
    <t>HDD 2,5" 4TB USB min. 3.2</t>
  </si>
  <si>
    <t>HDD 2,5" 6TB USB min. 3.2</t>
  </si>
  <si>
    <t>AKCESORIA KOMPUTEROWE</t>
  </si>
  <si>
    <t>Klawiatura komputerowa (wtyk PS 2)</t>
  </si>
  <si>
    <t>Klawiatura komputerowa (wtyk USB)</t>
  </si>
  <si>
    <t>Mysz do komputera optyczna PS/2</t>
  </si>
  <si>
    <t>Mysz do komputera optyczna USB</t>
  </si>
  <si>
    <t>Mysz do komputera bezprzewodowa</t>
  </si>
  <si>
    <t>Zestaw klawiatura plus mysz na jednym nanonadajniku USB</t>
  </si>
  <si>
    <t>Listwa zasilająca (filtr) antyprzepięciowa min. 6 gniazd, min. 3 metry</t>
  </si>
  <si>
    <t>Listwa zasilająca (filtr) antyprzepięciowa min. 6 gniazd, min. 5 metrów</t>
  </si>
  <si>
    <t>Listwa zasilająca (filtr) antyprzepięciowa min. 8 gniazd, min.5 metrów</t>
  </si>
  <si>
    <t>Listwa zasilająca (filtr) antyprzepięciowa min. 8 gniazd, min. 10 metrów</t>
  </si>
  <si>
    <t>Kabel USB 2.0 typu A-B - 1,8m</t>
  </si>
  <si>
    <t xml:space="preserve">Kabel USB 2.0 typu A-B - 3m </t>
  </si>
  <si>
    <t>Kabel USB 2.0 przedłużacz - 1,8m</t>
  </si>
  <si>
    <t>Kabel USB 2.0 przedłużacz  - 3m</t>
  </si>
  <si>
    <t>Kabel USB-C na USB-A 3.0 (m-m)</t>
  </si>
  <si>
    <t>Kabel USB-C na USB-A 3.0 (m-ż)</t>
  </si>
  <si>
    <t>Przewód HDMI na DP (DisplayPort) ok. 1,8m</t>
  </si>
  <si>
    <t>Przewód HDMI-HDMI ok. 1,8m</t>
  </si>
  <si>
    <t>Przewód HDMI-HDMI ok. 10m</t>
  </si>
  <si>
    <t>Przewód HDMI-HDMI ok. 30m</t>
  </si>
  <si>
    <t>Przewód DP-DP ( DisplayPort) ok. 1,8m</t>
  </si>
  <si>
    <t>HUB (przejściówka)  USB-C (m)
na RJ45 (Ethernet) + USB-A 3.0 + HDMI + USB-C (ż)</t>
  </si>
  <si>
    <t>HUB (przejściówka) USB-C (m) na USB-A (ż) + USB-C (ż)</t>
  </si>
  <si>
    <t>Kabel USB 2.0 typu A męski - micro B męski  1m czarny lub biały</t>
  </si>
  <si>
    <t>Kabel USB 2.0 typu A męski - micro B męski 1,8m czarny lub biały</t>
  </si>
  <si>
    <t xml:space="preserve">Ładowarka samochodowa USB - 2 gniazdka USB minimum 2 A </t>
  </si>
  <si>
    <t xml:space="preserve">Ładowarka samochodowa USB - 1 gniazdko USB prąd wyjściowy minimum 3 A </t>
  </si>
  <si>
    <t>Ładowarka sieciowa USB 2 gniazda USB minimum 2A każde</t>
  </si>
  <si>
    <t>Przełącznik drukarkowy 2/1 - USB</t>
  </si>
  <si>
    <t>Przełącznik KVM 2/1 - USB  + HDMI + AUDIO - z przełącznikiem na kablu</t>
  </si>
  <si>
    <t>Kamera internetowa USB min. 2.0 FullHD z mikrofonem</t>
  </si>
  <si>
    <t>Głośniki komputerowe 2.0 z zasilaczem</t>
  </si>
  <si>
    <t>NAPĘDY OPTYCZNE</t>
  </si>
  <si>
    <t>ZEWNĘTRZNE</t>
  </si>
  <si>
    <t>Napęd DVD - RW+/-  Nagrywarka zewnętrzna USB 2.0</t>
  </si>
  <si>
    <t>ELEMENTY SIECIOWE</t>
  </si>
  <si>
    <t>Switch 8 portowy</t>
  </si>
  <si>
    <t>Switch 16 portowy</t>
  </si>
  <si>
    <t>Karta sieciowa zewnętrzna
(przejściówka USB-A 3.0 na RJ-45)</t>
  </si>
  <si>
    <t>Karta sieciowa zewnętrzna
(przejściówka USB-C na RJ-45)</t>
  </si>
  <si>
    <t>Kategoria 5e</t>
  </si>
  <si>
    <t>Patchcord miedziany z końcówkami RJ45 -  kat.5e - 0,5 metra - SZARY</t>
  </si>
  <si>
    <t>Patchcord miedziany z końcówkami RJ45 -  kat.5e - 0,5 metra - RÓŻNE KOLORY</t>
  </si>
  <si>
    <t>Patchcord miedziany z końcówkami RJ45 -   kat.5e - 1 metr - SZARY</t>
  </si>
  <si>
    <t>Patchcord miedziany z końcówkami RJ45 -   kat.5e - 1 metr - RÓŻNE KOLORY</t>
  </si>
  <si>
    <t>Patchcord miedziany z końcówkami RJ45 -   kat.5e - 1,5 metr - SZARY</t>
  </si>
  <si>
    <t>Patchcord miedziany z końcówkami RJ45 -   kat.5e - 1,5 metr - RÓŻNE KOLORY</t>
  </si>
  <si>
    <t>Patchcord miedziany z końcówkami RJ45 -   kat.5e - 3 metry - SZARY</t>
  </si>
  <si>
    <t>Patchcord miedziany z końcówkami RJ45 -   kat.5e - 3 metry - RÓŻNE KOLORY</t>
  </si>
  <si>
    <t>Patchcord miedziany z końcówkami RJ45 -   kat.5e - 5 metrów - SZARY</t>
  </si>
  <si>
    <t>Patchcord miedziany z końcówkami RJ45 -   kat.5e - 5 metrów - RÓŻNE KOLORY</t>
  </si>
  <si>
    <t>INNE</t>
  </si>
  <si>
    <t>Karta kryptograficzna</t>
  </si>
  <si>
    <t>Czytnik kart kryptograficznych SCR 3310 v2.0 USB lub HID OMNIKEY 1021</t>
  </si>
  <si>
    <t>Opaska kablowa zaciskowa 100 szt w paczce, odporne na promieniowanie UV, długość 120 mm, szerokość 2,5 mm</t>
  </si>
  <si>
    <t>paczek</t>
  </si>
  <si>
    <t>Opaska kablowa zaciskowa 100 szt w paczce, odporne na promieniowanie UV, długość 200 mm, szerokość 2,5mm</t>
  </si>
  <si>
    <t>Opaska kablowa zaciskowa 100 szt w paczce, odporne na promieniowanie UV, długość 300 mm, szerokość 4,8mm</t>
  </si>
  <si>
    <t>Opaska kablowa zaciskowa 100 szt w paczce, odporne na promieniowanie UV, długość 370 mm, szerokość 7,6mm</t>
  </si>
  <si>
    <t>Rzep do spinania przewodów do cięcia, różne kolory</t>
  </si>
  <si>
    <t>Taśma izolacyjna - różne kolory</t>
  </si>
  <si>
    <t>Przedłużacz zasilania 3m C13-&gt;C14</t>
  </si>
  <si>
    <t>Kabel zasilający "koniczynka"</t>
  </si>
  <si>
    <t>Pamięć RAM</t>
  </si>
  <si>
    <t>DDR3 DIMM - 8GB</t>
  </si>
  <si>
    <t>DDR4 DIMM - 8GB</t>
  </si>
  <si>
    <t>DDR4 DIMM -16GB</t>
  </si>
  <si>
    <t>DDR3 SO-DIMM - 8GB</t>
  </si>
  <si>
    <t>DDR4 SO-DIMM - 8GB</t>
  </si>
  <si>
    <t>DYSKI WEWNĘTRZNE</t>
  </si>
  <si>
    <t>HDD SATA - 3,5"</t>
  </si>
  <si>
    <t>3,5" SATA 3 - 1TB</t>
  </si>
  <si>
    <t>3,5" SATA 3 - 2TB</t>
  </si>
  <si>
    <t>3,5" SATA 3 - 4TB</t>
  </si>
  <si>
    <t>3,5" SATA 3 - 8TB</t>
  </si>
  <si>
    <t>HDD SATA - 2,5"</t>
  </si>
  <si>
    <t>2,5" SATA 3 - 1TB</t>
  </si>
  <si>
    <t>2,5" SATA 3 - 2TB</t>
  </si>
  <si>
    <t>2,5" SATA 3 - 4TB</t>
  </si>
  <si>
    <t>SSD SATA - 2,5"</t>
  </si>
  <si>
    <t>2,5" SATA 3 - min.480GB</t>
  </si>
  <si>
    <t>2,5" SATA 3 - min.1TB</t>
  </si>
  <si>
    <t>2,5" SATA 3 - min. 2TB</t>
  </si>
  <si>
    <t>SSD M2 SATA</t>
  </si>
  <si>
    <t xml:space="preserve"> - min.480GB</t>
  </si>
  <si>
    <t xml:space="preserve"> - min.1TB</t>
  </si>
  <si>
    <t>SSD M2 PCIe</t>
  </si>
  <si>
    <t xml:space="preserve"> - min. 2TB</t>
  </si>
  <si>
    <t>Klawiatura do laptopa HP 450 G5 (p/n: L01028-001)</t>
  </si>
  <si>
    <t>Klawiatura do laptopa HP 250 G6 (p/n: PK132043A01)</t>
  </si>
  <si>
    <t>Klawiatura do laptopa DELL VOSTRO 3568</t>
  </si>
  <si>
    <t>Adapter (sanki) dysku 2,5”</t>
  </si>
  <si>
    <t>Adapter   PCIe NVME+SATA M.2</t>
  </si>
  <si>
    <t>Kabel SATA 3</t>
  </si>
  <si>
    <t xml:space="preserve">WEWNĘTRZNE </t>
  </si>
  <si>
    <t>5,25" - DVD-RW - SATA</t>
  </si>
  <si>
    <t>ŚRODKI CZYSZCZĄCE</t>
  </si>
  <si>
    <t>Pianka do czyszczenia monitorów LCD/TFT - min. 200ml</t>
  </si>
  <si>
    <t>Powietrze sprężone - 400ml</t>
  </si>
  <si>
    <t>Pianka uniwersalna - 400ml</t>
  </si>
  <si>
    <t>Alkohol izopropylowy - 400ml</t>
  </si>
  <si>
    <t>Pasta termoprzewodząca, min. 12 W/(mK), opakowanie 4 g</t>
  </si>
  <si>
    <t>Termopady,TERMOPAD 1mm 20x120 12W/(mK)</t>
  </si>
  <si>
    <t>Wtyk modułowy RJ-45 (8/8) kat.5 e</t>
  </si>
  <si>
    <t>Kabel skrętka kat. 5e -drut miedziany box 305m SZARY</t>
  </si>
  <si>
    <t>Kabel skrętka kat. 5e -drut miedziany box 305m RÓŻNE KOLORY</t>
  </si>
  <si>
    <t>ZASILACZE KOMPUTEROWE</t>
  </si>
  <si>
    <t>ATX 450 W</t>
  </si>
  <si>
    <t>ATX 700 W</t>
  </si>
  <si>
    <t>ATX 1000 W</t>
  </si>
  <si>
    <t xml:space="preserve">Płyta główna ATX  </t>
  </si>
  <si>
    <t xml:space="preserve">Płyta główna mATX  </t>
  </si>
  <si>
    <t xml:space="preserve">Procesor </t>
  </si>
  <si>
    <t>Karta graficzna</t>
  </si>
  <si>
    <t>Razem 
[Całość]</t>
  </si>
  <si>
    <t>Moduł TPM</t>
  </si>
  <si>
    <t xml:space="preserve">Podstawki pod laptopy </t>
  </si>
  <si>
    <t xml:space="preserve">Ergonomiczne podkładki pod myszy </t>
  </si>
  <si>
    <t>Pamięć pendrive szyfrowana</t>
  </si>
  <si>
    <t>Przełacznik KVM 2 portowy switch</t>
  </si>
  <si>
    <t>Dysk SSD M.2 512GB</t>
  </si>
  <si>
    <t>Dysk SSD M.2 1 TB</t>
  </si>
  <si>
    <t xml:space="preserve">Podkładka do laptopa </t>
  </si>
  <si>
    <t>Zestaw klawiatura - mysz</t>
  </si>
  <si>
    <t xml:space="preserve">szt. </t>
  </si>
  <si>
    <t xml:space="preserve">Przedłużacz USB-C 1 m. </t>
  </si>
  <si>
    <t>szt</t>
  </si>
  <si>
    <t>stacja dokująca do laptopów typ 1</t>
  </si>
  <si>
    <t>Pamięć pendrive 64 GB typ 1</t>
  </si>
  <si>
    <t>Pamięć pendrive 64 GB typ 2</t>
  </si>
  <si>
    <t>pamięć pendrive 128 GB</t>
  </si>
  <si>
    <t>Dysk twardy HDD 16 TB</t>
  </si>
  <si>
    <t>Dysk twardy HDD 12 TB</t>
  </si>
  <si>
    <t>Dysk twardy SATA SSD 512 GB</t>
  </si>
  <si>
    <t>Dysk twardy SATA SSD 1 TB</t>
  </si>
  <si>
    <t>Dysk twardy USB SSD 2 TB</t>
  </si>
  <si>
    <t>Dysk twardy USB HDD 5 TB</t>
  </si>
  <si>
    <t>Dysk twardy HDD SATA 2 TB</t>
  </si>
  <si>
    <t xml:space="preserve">Kabel UTP 5e ( kolor ) </t>
  </si>
  <si>
    <t>długość 0,5 m</t>
  </si>
  <si>
    <t>długość 1 m</t>
  </si>
  <si>
    <t xml:space="preserve">długość 1,5 m </t>
  </si>
  <si>
    <t>długość 2 m</t>
  </si>
  <si>
    <t>długość 3 m</t>
  </si>
  <si>
    <t>długość 5 m</t>
  </si>
  <si>
    <t>Kabel HDMI - DisplayPort</t>
  </si>
  <si>
    <t>Kabel HDMI 3 m.</t>
  </si>
  <si>
    <t>Kabel USB -B</t>
  </si>
  <si>
    <t>Nagrywarka DVD USB</t>
  </si>
  <si>
    <t>HUB</t>
  </si>
  <si>
    <t>Dysk twardy HDD SATA 4 TB</t>
  </si>
  <si>
    <t>Dysk twardy HDD SATA 8 TB</t>
  </si>
  <si>
    <t>5,25” Blu-Ray SATA</t>
  </si>
  <si>
    <t>Napęd Blu-Ray - Nagrywarka zewnętrzna USB 2.0</t>
  </si>
  <si>
    <t>DDR4 DIMM -32GB</t>
  </si>
  <si>
    <t>DDR4 SO-DIMM - 16GB</t>
  </si>
  <si>
    <t>DDR4 SO-DIMM - 32GB</t>
  </si>
  <si>
    <t>materiały peryferyjne</t>
  </si>
  <si>
    <t>Razem 
[materiały preferencyjne]</t>
  </si>
  <si>
    <t>Załącznik nr 2 do SWZ
FZ-2380/17/25/MB</t>
  </si>
  <si>
    <t>akcesoria komputerowe</t>
  </si>
  <si>
    <t>materiały CBZC</t>
  </si>
  <si>
    <t>Razem 
[akcesoria komputerowe]</t>
  </si>
  <si>
    <t>Razem 
[materiały CBZC]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</si>
</sst>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;[Red]#,##0.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indexed="8"/>
      <name val="Arial"/>
      <family val="2"/>
      <charset val="238"/>
    </font>
    <font>
      <b/>
      <i/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6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6" fillId="0" borderId="0"/>
    <xf numFmtId="0" fontId="11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6" fillId="0" borderId="1" xfId="2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6" xfId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" fontId="2" fillId="0" borderId="0" xfId="0" applyNumberFormat="1" applyFont="1" applyFill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Normalny" xfId="0" builtinId="0"/>
    <cellStyle name="Normalny 3" xfId="2" xr:uid="{CDD70F01-12E1-473C-B95D-F5BD870A332D}"/>
    <cellStyle name="Normalny_Arkusz1" xfId="1" xr:uid="{FB1F1401-88EF-42F7-8C0B-F73D86D994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230A-4CE4-40C1-94C3-C3230C30F711}">
  <dimension ref="A1:O198"/>
  <sheetViews>
    <sheetView tabSelected="1" zoomScale="110" zoomScaleNormal="110" workbookViewId="0">
      <selection activeCell="B158" sqref="B158"/>
    </sheetView>
  </sheetViews>
  <sheetFormatPr defaultColWidth="9.140625" defaultRowHeight="27.95" customHeight="1" x14ac:dyDescent="0.25"/>
  <cols>
    <col min="1" max="1" width="9.140625" style="1"/>
    <col min="2" max="2" width="58" style="2" customWidth="1"/>
    <col min="3" max="3" width="12.42578125" style="3" customWidth="1"/>
    <col min="4" max="4" width="6.140625" style="1" customWidth="1"/>
    <col min="5" max="5" width="11.85546875" style="1" customWidth="1"/>
    <col min="6" max="8" width="14.140625" style="4" customWidth="1"/>
    <col min="9" max="9" width="12.7109375" style="5" customWidth="1"/>
    <col min="10" max="10" width="11.140625" style="6" customWidth="1"/>
    <col min="11" max="15" width="9.140625" style="7"/>
    <col min="16" max="16" width="26" style="8" customWidth="1"/>
    <col min="17" max="21" width="10.85546875" style="8" bestFit="1" customWidth="1"/>
    <col min="22" max="22" width="13.28515625" style="8" customWidth="1"/>
    <col min="23" max="16384" width="9.140625" style="8"/>
  </cols>
  <sheetData>
    <row r="1" spans="1:15" ht="27.95" customHeight="1" x14ac:dyDescent="0.25">
      <c r="G1" s="72" t="s">
        <v>187</v>
      </c>
      <c r="H1" s="72"/>
    </row>
    <row r="2" spans="1:15" ht="45.75" customHeight="1" x14ac:dyDescent="0.25">
      <c r="A2" s="73" t="s">
        <v>0</v>
      </c>
      <c r="B2" s="74"/>
      <c r="C2" s="74"/>
      <c r="D2" s="74"/>
      <c r="E2" s="74"/>
      <c r="F2" s="74"/>
      <c r="G2" s="74"/>
      <c r="H2" s="74"/>
      <c r="I2" s="9"/>
    </row>
    <row r="3" spans="1:15" ht="45.75" customHeight="1" x14ac:dyDescent="0.25">
      <c r="A3" s="38"/>
      <c r="B3" s="44" t="s">
        <v>185</v>
      </c>
      <c r="C3" s="39"/>
      <c r="D3" s="39"/>
      <c r="E3" s="39"/>
      <c r="F3" s="39"/>
      <c r="G3" s="39"/>
      <c r="H3" s="39"/>
      <c r="I3" s="9"/>
    </row>
    <row r="4" spans="1:15" ht="27.95" customHeight="1" x14ac:dyDescent="0.25">
      <c r="A4" s="10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2" t="s">
        <v>6</v>
      </c>
      <c r="G4" s="12" t="s">
        <v>7</v>
      </c>
      <c r="H4" s="12" t="s">
        <v>8</v>
      </c>
      <c r="I4" s="8"/>
      <c r="J4" s="8"/>
      <c r="K4" s="8"/>
      <c r="L4" s="8"/>
      <c r="M4" s="8"/>
      <c r="N4" s="8"/>
      <c r="O4" s="8"/>
    </row>
    <row r="5" spans="1:15" ht="27.95" customHeight="1" x14ac:dyDescent="0.25">
      <c r="A5" s="13"/>
      <c r="B5" s="14" t="s">
        <v>9</v>
      </c>
      <c r="C5" s="63"/>
      <c r="D5" s="64"/>
      <c r="E5" s="64"/>
      <c r="F5" s="65"/>
      <c r="G5" s="65"/>
      <c r="H5" s="65"/>
      <c r="I5" s="8"/>
      <c r="J5" s="8"/>
      <c r="K5" s="8"/>
      <c r="L5" s="8"/>
      <c r="M5" s="8"/>
      <c r="N5" s="8"/>
      <c r="O5" s="8"/>
    </row>
    <row r="6" spans="1:15" ht="27.95" customHeight="1" x14ac:dyDescent="0.25">
      <c r="A6" s="13">
        <v>1</v>
      </c>
      <c r="B6" s="17" t="s">
        <v>10</v>
      </c>
      <c r="C6" s="15">
        <v>140</v>
      </c>
      <c r="D6" s="13" t="s">
        <v>11</v>
      </c>
      <c r="E6" s="16"/>
      <c r="F6" s="16">
        <f>ROUND(E6*1.23,2)</f>
        <v>0</v>
      </c>
      <c r="G6" s="16">
        <f>ROUND(E6*C6,2)</f>
        <v>0</v>
      </c>
      <c r="H6" s="16">
        <f>ROUND(F6*C6,2)</f>
        <v>0</v>
      </c>
      <c r="I6" s="50"/>
      <c r="J6" s="48"/>
      <c r="K6" s="8"/>
      <c r="L6" s="8"/>
      <c r="M6" s="8"/>
      <c r="N6" s="8"/>
      <c r="O6" s="8"/>
    </row>
    <row r="7" spans="1:15" ht="27.95" customHeight="1" x14ac:dyDescent="0.25">
      <c r="A7" s="13">
        <v>2</v>
      </c>
      <c r="B7" s="17" t="s">
        <v>12</v>
      </c>
      <c r="C7" s="15">
        <v>300</v>
      </c>
      <c r="D7" s="13" t="s">
        <v>11</v>
      </c>
      <c r="E7" s="16"/>
      <c r="F7" s="16">
        <f t="shared" ref="F7:F56" si="0">ROUND(E7*1.23,2)</f>
        <v>0</v>
      </c>
      <c r="G7" s="16">
        <f t="shared" ref="G7:G16" si="1">ROUND(E7*C7,2)</f>
        <v>0</v>
      </c>
      <c r="H7" s="16">
        <f t="shared" ref="H7:H16" si="2">ROUND(F7*C7,2)</f>
        <v>0</v>
      </c>
      <c r="I7" s="50"/>
      <c r="J7" s="48"/>
      <c r="K7" s="8"/>
      <c r="L7" s="8"/>
      <c r="M7" s="8"/>
      <c r="N7" s="8"/>
      <c r="O7" s="8"/>
    </row>
    <row r="8" spans="1:15" ht="27.95" customHeight="1" x14ac:dyDescent="0.25">
      <c r="A8" s="13">
        <v>3</v>
      </c>
      <c r="B8" s="17" t="s">
        <v>13</v>
      </c>
      <c r="C8" s="15">
        <v>400</v>
      </c>
      <c r="D8" s="13" t="s">
        <v>11</v>
      </c>
      <c r="E8" s="16"/>
      <c r="F8" s="16">
        <f t="shared" si="0"/>
        <v>0</v>
      </c>
      <c r="G8" s="16">
        <f t="shared" si="1"/>
        <v>0</v>
      </c>
      <c r="H8" s="16">
        <f t="shared" si="2"/>
        <v>0</v>
      </c>
      <c r="I8" s="50"/>
      <c r="J8" s="48"/>
      <c r="K8" s="8"/>
      <c r="L8" s="8"/>
      <c r="M8" s="8"/>
      <c r="N8" s="8"/>
      <c r="O8" s="8"/>
    </row>
    <row r="9" spans="1:15" ht="27.95" customHeight="1" x14ac:dyDescent="0.25">
      <c r="A9" s="13">
        <v>4</v>
      </c>
      <c r="B9" s="17" t="s">
        <v>14</v>
      </c>
      <c r="C9" s="18">
        <v>350</v>
      </c>
      <c r="D9" s="19" t="s">
        <v>11</v>
      </c>
      <c r="E9" s="16"/>
      <c r="F9" s="16">
        <f t="shared" si="0"/>
        <v>0</v>
      </c>
      <c r="G9" s="16">
        <f t="shared" si="1"/>
        <v>0</v>
      </c>
      <c r="H9" s="16">
        <f t="shared" si="2"/>
        <v>0</v>
      </c>
      <c r="I9" s="50"/>
      <c r="J9" s="48"/>
      <c r="K9" s="8"/>
      <c r="L9" s="8"/>
      <c r="M9" s="8"/>
      <c r="N9" s="8"/>
      <c r="O9" s="8"/>
    </row>
    <row r="10" spans="1:15" ht="27.95" customHeight="1" x14ac:dyDescent="0.25">
      <c r="A10" s="13">
        <v>5</v>
      </c>
      <c r="B10" s="17" t="s">
        <v>15</v>
      </c>
      <c r="C10" s="18">
        <v>100</v>
      </c>
      <c r="D10" s="19" t="s">
        <v>11</v>
      </c>
      <c r="E10" s="16"/>
      <c r="F10" s="16">
        <f t="shared" si="0"/>
        <v>0</v>
      </c>
      <c r="G10" s="16">
        <f t="shared" si="1"/>
        <v>0</v>
      </c>
      <c r="H10" s="16">
        <f t="shared" si="2"/>
        <v>0</v>
      </c>
      <c r="I10" s="50"/>
      <c r="J10" s="48"/>
      <c r="K10" s="8"/>
      <c r="L10" s="8"/>
      <c r="M10" s="8"/>
      <c r="N10" s="8"/>
      <c r="O10" s="8"/>
    </row>
    <row r="11" spans="1:15" ht="27.95" customHeight="1" x14ac:dyDescent="0.25">
      <c r="A11" s="13">
        <v>6</v>
      </c>
      <c r="B11" s="17" t="s">
        <v>16</v>
      </c>
      <c r="C11" s="15">
        <v>122000</v>
      </c>
      <c r="D11" s="13" t="s">
        <v>11</v>
      </c>
      <c r="E11" s="16"/>
      <c r="F11" s="16">
        <f t="shared" si="0"/>
        <v>0</v>
      </c>
      <c r="G11" s="16">
        <f t="shared" si="1"/>
        <v>0</v>
      </c>
      <c r="H11" s="16">
        <f t="shared" si="2"/>
        <v>0</v>
      </c>
      <c r="I11" s="50"/>
      <c r="J11" s="48"/>
      <c r="K11" s="8"/>
      <c r="L11" s="8"/>
      <c r="M11" s="8"/>
      <c r="N11" s="8"/>
      <c r="O11" s="8"/>
    </row>
    <row r="12" spans="1:15" ht="27.95" customHeight="1" x14ac:dyDescent="0.25">
      <c r="A12" s="13">
        <v>7</v>
      </c>
      <c r="B12" s="17" t="s">
        <v>17</v>
      </c>
      <c r="C12" s="15">
        <v>100</v>
      </c>
      <c r="D12" s="13" t="s">
        <v>11</v>
      </c>
      <c r="E12" s="16"/>
      <c r="F12" s="16">
        <f t="shared" si="0"/>
        <v>0</v>
      </c>
      <c r="G12" s="16">
        <f t="shared" si="1"/>
        <v>0</v>
      </c>
      <c r="H12" s="16">
        <f t="shared" si="2"/>
        <v>0</v>
      </c>
      <c r="I12" s="50"/>
      <c r="J12" s="48"/>
      <c r="K12" s="8"/>
      <c r="L12" s="8"/>
      <c r="M12" s="8"/>
      <c r="N12" s="8"/>
      <c r="O12" s="8"/>
    </row>
    <row r="13" spans="1:15" ht="27.95" customHeight="1" x14ac:dyDescent="0.25">
      <c r="A13" s="13">
        <v>8</v>
      </c>
      <c r="B13" s="17" t="s">
        <v>18</v>
      </c>
      <c r="C13" s="15">
        <v>121000</v>
      </c>
      <c r="D13" s="13" t="s">
        <v>11</v>
      </c>
      <c r="E13" s="16"/>
      <c r="F13" s="16">
        <f t="shared" si="0"/>
        <v>0</v>
      </c>
      <c r="G13" s="16">
        <f t="shared" si="1"/>
        <v>0</v>
      </c>
      <c r="H13" s="16">
        <f t="shared" si="2"/>
        <v>0</v>
      </c>
      <c r="I13" s="50"/>
      <c r="J13" s="48"/>
      <c r="K13" s="8"/>
      <c r="L13" s="8"/>
      <c r="M13" s="8"/>
      <c r="N13" s="8"/>
      <c r="O13" s="8"/>
    </row>
    <row r="14" spans="1:15" ht="27.95" customHeight="1" x14ac:dyDescent="0.25">
      <c r="A14" s="13">
        <v>9</v>
      </c>
      <c r="B14" s="17" t="s">
        <v>19</v>
      </c>
      <c r="C14" s="15">
        <v>100</v>
      </c>
      <c r="D14" s="13" t="s">
        <v>11</v>
      </c>
      <c r="E14" s="16"/>
      <c r="F14" s="16">
        <f t="shared" si="0"/>
        <v>0</v>
      </c>
      <c r="G14" s="16">
        <f t="shared" si="1"/>
        <v>0</v>
      </c>
      <c r="H14" s="16">
        <f t="shared" si="2"/>
        <v>0</v>
      </c>
      <c r="I14" s="50"/>
      <c r="J14" s="48"/>
      <c r="K14" s="8"/>
      <c r="L14" s="8"/>
      <c r="M14" s="8"/>
      <c r="N14" s="8"/>
      <c r="O14" s="8"/>
    </row>
    <row r="15" spans="1:15" ht="27.95" customHeight="1" x14ac:dyDescent="0.25">
      <c r="A15" s="13">
        <v>10</v>
      </c>
      <c r="B15" s="17" t="s">
        <v>20</v>
      </c>
      <c r="C15" s="15">
        <v>600</v>
      </c>
      <c r="D15" s="13" t="s">
        <v>11</v>
      </c>
      <c r="E15" s="16"/>
      <c r="F15" s="16">
        <f t="shared" si="0"/>
        <v>0</v>
      </c>
      <c r="G15" s="16">
        <f t="shared" si="1"/>
        <v>0</v>
      </c>
      <c r="H15" s="16">
        <f t="shared" si="2"/>
        <v>0</v>
      </c>
      <c r="I15" s="50"/>
      <c r="J15" s="48"/>
      <c r="K15" s="8"/>
      <c r="L15" s="8"/>
      <c r="M15" s="8"/>
      <c r="N15" s="8"/>
      <c r="O15" s="8"/>
    </row>
    <row r="16" spans="1:15" ht="27.95" customHeight="1" x14ac:dyDescent="0.25">
      <c r="A16" s="13">
        <v>11</v>
      </c>
      <c r="B16" s="17" t="s">
        <v>21</v>
      </c>
      <c r="C16" s="15">
        <v>300</v>
      </c>
      <c r="D16" s="13" t="s">
        <v>11</v>
      </c>
      <c r="E16" s="16"/>
      <c r="F16" s="16">
        <f t="shared" si="0"/>
        <v>0</v>
      </c>
      <c r="G16" s="16">
        <f t="shared" si="1"/>
        <v>0</v>
      </c>
      <c r="H16" s="16">
        <f t="shared" si="2"/>
        <v>0</v>
      </c>
      <c r="I16" s="50"/>
      <c r="J16" s="48"/>
      <c r="K16" s="8"/>
      <c r="L16" s="8"/>
      <c r="M16" s="8"/>
      <c r="N16" s="8"/>
      <c r="O16" s="8"/>
    </row>
    <row r="17" spans="1:15" ht="27.95" customHeight="1" x14ac:dyDescent="0.25">
      <c r="A17" s="8"/>
      <c r="B17" s="20" t="s">
        <v>22</v>
      </c>
      <c r="C17" s="63"/>
      <c r="D17" s="64"/>
      <c r="E17" s="65"/>
      <c r="F17" s="65"/>
      <c r="G17" s="65"/>
      <c r="H17" s="65"/>
      <c r="I17" s="50"/>
      <c r="J17" s="48"/>
      <c r="K17" s="8"/>
      <c r="L17" s="8"/>
      <c r="M17" s="8"/>
      <c r="N17" s="8"/>
      <c r="O17" s="8"/>
    </row>
    <row r="18" spans="1:15" ht="27.95" customHeight="1" x14ac:dyDescent="0.25">
      <c r="A18" s="13">
        <v>12</v>
      </c>
      <c r="B18" s="17" t="s">
        <v>23</v>
      </c>
      <c r="C18" s="15">
        <v>60</v>
      </c>
      <c r="D18" s="13" t="s">
        <v>11</v>
      </c>
      <c r="E18" s="16"/>
      <c r="F18" s="16">
        <f t="shared" si="0"/>
        <v>0</v>
      </c>
      <c r="G18" s="16">
        <f t="shared" ref="G18" si="3">ROUND(E18*C18,2)</f>
        <v>0</v>
      </c>
      <c r="H18" s="16">
        <f t="shared" ref="H18:H21" si="4">ROUND(F18*C18,2)</f>
        <v>0</v>
      </c>
      <c r="I18" s="50"/>
      <c r="J18" s="48"/>
      <c r="K18" s="8"/>
      <c r="L18" s="8"/>
      <c r="M18" s="8"/>
      <c r="N18" s="8"/>
      <c r="O18" s="8"/>
    </row>
    <row r="19" spans="1:15" ht="27.95" customHeight="1" x14ac:dyDescent="0.25">
      <c r="A19" s="13">
        <v>13</v>
      </c>
      <c r="B19" s="17" t="s">
        <v>24</v>
      </c>
      <c r="C19" s="15">
        <v>250</v>
      </c>
      <c r="D19" s="13" t="s">
        <v>11</v>
      </c>
      <c r="E19" s="16"/>
      <c r="F19" s="16">
        <f t="shared" si="0"/>
        <v>0</v>
      </c>
      <c r="G19" s="16">
        <f t="shared" ref="G19:G21" si="5">ROUND(E19*C19,2)</f>
        <v>0</v>
      </c>
      <c r="H19" s="16">
        <f t="shared" si="4"/>
        <v>0</v>
      </c>
      <c r="I19" s="50"/>
      <c r="J19" s="48"/>
      <c r="K19" s="8"/>
      <c r="L19" s="8"/>
      <c r="M19" s="8"/>
      <c r="N19" s="8"/>
      <c r="O19" s="8"/>
    </row>
    <row r="20" spans="1:15" ht="27.95" customHeight="1" x14ac:dyDescent="0.25">
      <c r="A20" s="13">
        <v>14</v>
      </c>
      <c r="B20" s="17" t="s">
        <v>25</v>
      </c>
      <c r="C20" s="15">
        <v>200</v>
      </c>
      <c r="D20" s="13" t="s">
        <v>11</v>
      </c>
      <c r="E20" s="16"/>
      <c r="F20" s="16">
        <f t="shared" si="0"/>
        <v>0</v>
      </c>
      <c r="G20" s="16">
        <f t="shared" si="5"/>
        <v>0</v>
      </c>
      <c r="H20" s="16">
        <f t="shared" si="4"/>
        <v>0</v>
      </c>
      <c r="I20" s="50"/>
      <c r="J20" s="48"/>
      <c r="K20" s="8"/>
      <c r="L20" s="8"/>
      <c r="M20" s="8"/>
      <c r="N20" s="8"/>
      <c r="O20" s="8"/>
    </row>
    <row r="21" spans="1:15" ht="27.95" customHeight="1" x14ac:dyDescent="0.25">
      <c r="A21" s="13">
        <v>15</v>
      </c>
      <c r="B21" s="17" t="s">
        <v>26</v>
      </c>
      <c r="C21" s="15">
        <v>110</v>
      </c>
      <c r="D21" s="13" t="s">
        <v>11</v>
      </c>
      <c r="E21" s="16"/>
      <c r="F21" s="16">
        <f t="shared" si="0"/>
        <v>0</v>
      </c>
      <c r="G21" s="16">
        <f t="shared" si="5"/>
        <v>0</v>
      </c>
      <c r="H21" s="16">
        <f t="shared" si="4"/>
        <v>0</v>
      </c>
      <c r="I21" s="50"/>
      <c r="J21" s="48"/>
      <c r="K21" s="8"/>
      <c r="L21" s="8"/>
      <c r="M21" s="8"/>
      <c r="N21" s="8"/>
      <c r="O21" s="8"/>
    </row>
    <row r="22" spans="1:15" ht="27.95" customHeight="1" x14ac:dyDescent="0.25">
      <c r="A22" s="8"/>
      <c r="B22" s="14" t="s">
        <v>27</v>
      </c>
      <c r="C22" s="63"/>
      <c r="D22" s="64"/>
      <c r="E22" s="65"/>
      <c r="F22" s="65"/>
      <c r="G22" s="65"/>
      <c r="H22" s="65"/>
      <c r="I22" s="50"/>
      <c r="J22" s="48"/>
      <c r="K22" s="8"/>
      <c r="L22" s="8"/>
      <c r="M22" s="8"/>
      <c r="N22" s="8"/>
      <c r="O22" s="8"/>
    </row>
    <row r="23" spans="1:15" ht="27.95" customHeight="1" x14ac:dyDescent="0.25">
      <c r="A23" s="13">
        <v>16</v>
      </c>
      <c r="B23" s="17" t="s">
        <v>28</v>
      </c>
      <c r="C23" s="15">
        <v>10</v>
      </c>
      <c r="D23" s="13" t="s">
        <v>11</v>
      </c>
      <c r="E23" s="16"/>
      <c r="F23" s="16">
        <f t="shared" si="0"/>
        <v>0</v>
      </c>
      <c r="G23" s="16">
        <f t="shared" ref="G23" si="6">ROUND(E23*C23,2)</f>
        <v>0</v>
      </c>
      <c r="H23" s="16">
        <f t="shared" ref="H23" si="7">ROUND(F23*C23,2)</f>
        <v>0</v>
      </c>
      <c r="I23" s="50"/>
      <c r="J23" s="48"/>
      <c r="K23" s="8"/>
      <c r="L23" s="8"/>
      <c r="M23" s="8"/>
      <c r="N23" s="8"/>
      <c r="O23" s="8"/>
    </row>
    <row r="24" spans="1:15" ht="27.95" customHeight="1" x14ac:dyDescent="0.25">
      <c r="A24" s="13">
        <v>17</v>
      </c>
      <c r="B24" s="17" t="s">
        <v>29</v>
      </c>
      <c r="C24" s="15">
        <v>1000</v>
      </c>
      <c r="D24" s="13" t="s">
        <v>11</v>
      </c>
      <c r="E24" s="16"/>
      <c r="F24" s="16">
        <f t="shared" si="0"/>
        <v>0</v>
      </c>
      <c r="G24" s="16">
        <f t="shared" ref="G24:G56" si="8">ROUND(E24*C24,2)</f>
        <v>0</v>
      </c>
      <c r="H24" s="16">
        <f t="shared" ref="H24:H56" si="9">ROUND(F24*C24,2)</f>
        <v>0</v>
      </c>
      <c r="I24" s="50"/>
      <c r="J24" s="48"/>
      <c r="K24" s="8"/>
      <c r="L24" s="8"/>
      <c r="M24" s="8"/>
      <c r="N24" s="8"/>
      <c r="O24" s="8"/>
    </row>
    <row r="25" spans="1:15" ht="27.95" customHeight="1" x14ac:dyDescent="0.25">
      <c r="A25" s="13">
        <v>18</v>
      </c>
      <c r="B25" s="17" t="s">
        <v>30</v>
      </c>
      <c r="C25" s="15">
        <v>20</v>
      </c>
      <c r="D25" s="13" t="s">
        <v>11</v>
      </c>
      <c r="E25" s="16"/>
      <c r="F25" s="16">
        <f t="shared" si="0"/>
        <v>0</v>
      </c>
      <c r="G25" s="16">
        <f t="shared" si="8"/>
        <v>0</v>
      </c>
      <c r="H25" s="16">
        <f t="shared" si="9"/>
        <v>0</v>
      </c>
      <c r="I25" s="51"/>
      <c r="J25" s="48"/>
    </row>
    <row r="26" spans="1:15" ht="27.95" customHeight="1" x14ac:dyDescent="0.25">
      <c r="A26" s="13">
        <v>19</v>
      </c>
      <c r="B26" s="17" t="s">
        <v>31</v>
      </c>
      <c r="C26" s="15">
        <v>1000</v>
      </c>
      <c r="D26" s="13" t="s">
        <v>11</v>
      </c>
      <c r="E26" s="16"/>
      <c r="F26" s="16">
        <f t="shared" si="0"/>
        <v>0</v>
      </c>
      <c r="G26" s="16">
        <f t="shared" si="8"/>
        <v>0</v>
      </c>
      <c r="H26" s="16">
        <f t="shared" si="9"/>
        <v>0</v>
      </c>
      <c r="I26" s="51"/>
      <c r="J26" s="48"/>
    </row>
    <row r="27" spans="1:15" ht="27.95" customHeight="1" x14ac:dyDescent="0.25">
      <c r="A27" s="13">
        <v>20</v>
      </c>
      <c r="B27" s="17" t="s">
        <v>32</v>
      </c>
      <c r="C27" s="15">
        <v>400</v>
      </c>
      <c r="D27" s="13" t="s">
        <v>11</v>
      </c>
      <c r="E27" s="16"/>
      <c r="F27" s="16">
        <f t="shared" si="0"/>
        <v>0</v>
      </c>
      <c r="G27" s="16">
        <f t="shared" si="8"/>
        <v>0</v>
      </c>
      <c r="H27" s="16">
        <f t="shared" si="9"/>
        <v>0</v>
      </c>
      <c r="I27" s="51"/>
      <c r="J27" s="48"/>
    </row>
    <row r="28" spans="1:15" ht="27.95" customHeight="1" x14ac:dyDescent="0.25">
      <c r="A28" s="13">
        <v>21</v>
      </c>
      <c r="B28" s="17" t="s">
        <v>33</v>
      </c>
      <c r="C28" s="15">
        <v>50</v>
      </c>
      <c r="D28" s="13" t="s">
        <v>11</v>
      </c>
      <c r="E28" s="16"/>
      <c r="F28" s="16">
        <f t="shared" si="0"/>
        <v>0</v>
      </c>
      <c r="G28" s="16">
        <f t="shared" si="8"/>
        <v>0</v>
      </c>
      <c r="H28" s="16">
        <f t="shared" si="9"/>
        <v>0</v>
      </c>
      <c r="I28" s="51"/>
      <c r="J28" s="48"/>
    </row>
    <row r="29" spans="1:15" ht="27.95" customHeight="1" x14ac:dyDescent="0.25">
      <c r="A29" s="13">
        <v>22</v>
      </c>
      <c r="B29" s="17" t="s">
        <v>145</v>
      </c>
      <c r="C29" s="15">
        <v>400</v>
      </c>
      <c r="D29" s="13" t="s">
        <v>11</v>
      </c>
      <c r="E29" s="16"/>
      <c r="F29" s="16">
        <f t="shared" si="0"/>
        <v>0</v>
      </c>
      <c r="G29" s="16">
        <f t="shared" si="8"/>
        <v>0</v>
      </c>
      <c r="H29" s="16">
        <f t="shared" si="9"/>
        <v>0</v>
      </c>
      <c r="I29" s="51"/>
      <c r="J29" s="48"/>
    </row>
    <row r="30" spans="1:15" ht="27.95" customHeight="1" x14ac:dyDescent="0.25">
      <c r="A30" s="13">
        <v>23</v>
      </c>
      <c r="B30" s="21" t="s">
        <v>144</v>
      </c>
      <c r="C30" s="15">
        <v>200</v>
      </c>
      <c r="D30" s="13" t="s">
        <v>11</v>
      </c>
      <c r="E30" s="16"/>
      <c r="F30" s="16">
        <f t="shared" si="0"/>
        <v>0</v>
      </c>
      <c r="G30" s="16">
        <f t="shared" si="8"/>
        <v>0</v>
      </c>
      <c r="H30" s="16">
        <f t="shared" si="9"/>
        <v>0</v>
      </c>
      <c r="I30" s="51"/>
      <c r="J30" s="48"/>
    </row>
    <row r="31" spans="1:15" ht="27.95" customHeight="1" x14ac:dyDescent="0.25">
      <c r="A31" s="13">
        <v>24</v>
      </c>
      <c r="B31" s="17" t="s">
        <v>34</v>
      </c>
      <c r="C31" s="15">
        <v>540</v>
      </c>
      <c r="D31" s="13" t="s">
        <v>11</v>
      </c>
      <c r="E31" s="16"/>
      <c r="F31" s="16">
        <f t="shared" si="0"/>
        <v>0</v>
      </c>
      <c r="G31" s="16">
        <f t="shared" si="8"/>
        <v>0</v>
      </c>
      <c r="H31" s="16">
        <f t="shared" si="9"/>
        <v>0</v>
      </c>
      <c r="I31" s="51"/>
      <c r="J31" s="48"/>
    </row>
    <row r="32" spans="1:15" ht="27.95" customHeight="1" x14ac:dyDescent="0.25">
      <c r="A32" s="13">
        <v>25</v>
      </c>
      <c r="B32" s="17" t="s">
        <v>35</v>
      </c>
      <c r="C32" s="15">
        <v>220</v>
      </c>
      <c r="D32" s="13" t="s">
        <v>11</v>
      </c>
      <c r="E32" s="16"/>
      <c r="F32" s="16">
        <f t="shared" si="0"/>
        <v>0</v>
      </c>
      <c r="G32" s="16">
        <f t="shared" si="8"/>
        <v>0</v>
      </c>
      <c r="H32" s="16">
        <f t="shared" si="9"/>
        <v>0</v>
      </c>
      <c r="I32" s="51"/>
      <c r="J32" s="48"/>
    </row>
    <row r="33" spans="1:15" ht="27.95" customHeight="1" x14ac:dyDescent="0.25">
      <c r="A33" s="13">
        <v>26</v>
      </c>
      <c r="B33" s="17" t="s">
        <v>36</v>
      </c>
      <c r="C33" s="15">
        <v>70</v>
      </c>
      <c r="D33" s="13" t="s">
        <v>11</v>
      </c>
      <c r="E33" s="16"/>
      <c r="F33" s="16">
        <f t="shared" si="0"/>
        <v>0</v>
      </c>
      <c r="G33" s="16">
        <f t="shared" si="8"/>
        <v>0</v>
      </c>
      <c r="H33" s="16">
        <f t="shared" si="9"/>
        <v>0</v>
      </c>
      <c r="I33" s="51"/>
      <c r="J33" s="48"/>
    </row>
    <row r="34" spans="1:15" ht="27.95" customHeight="1" x14ac:dyDescent="0.25">
      <c r="A34" s="13">
        <v>27</v>
      </c>
      <c r="B34" s="17" t="s">
        <v>37</v>
      </c>
      <c r="C34" s="15">
        <v>30</v>
      </c>
      <c r="D34" s="13" t="s">
        <v>11</v>
      </c>
      <c r="E34" s="16"/>
      <c r="F34" s="16">
        <f t="shared" si="0"/>
        <v>0</v>
      </c>
      <c r="G34" s="16">
        <f t="shared" si="8"/>
        <v>0</v>
      </c>
      <c r="H34" s="16">
        <f t="shared" si="9"/>
        <v>0</v>
      </c>
      <c r="I34" s="50"/>
      <c r="J34" s="48"/>
      <c r="K34" s="8"/>
      <c r="L34" s="8"/>
      <c r="M34" s="8"/>
      <c r="N34" s="8"/>
      <c r="O34" s="8"/>
    </row>
    <row r="35" spans="1:15" ht="27.95" customHeight="1" x14ac:dyDescent="0.25">
      <c r="A35" s="13">
        <v>28</v>
      </c>
      <c r="B35" s="17" t="s">
        <v>38</v>
      </c>
      <c r="C35" s="15">
        <v>70</v>
      </c>
      <c r="D35" s="13" t="s">
        <v>11</v>
      </c>
      <c r="E35" s="16"/>
      <c r="F35" s="16">
        <f t="shared" si="0"/>
        <v>0</v>
      </c>
      <c r="G35" s="16">
        <f t="shared" si="8"/>
        <v>0</v>
      </c>
      <c r="H35" s="16">
        <f t="shared" si="9"/>
        <v>0</v>
      </c>
      <c r="I35" s="50"/>
      <c r="J35" s="48"/>
      <c r="K35" s="8"/>
      <c r="L35" s="8"/>
      <c r="M35" s="8"/>
      <c r="N35" s="8"/>
      <c r="O35" s="8"/>
    </row>
    <row r="36" spans="1:15" ht="27.95" customHeight="1" x14ac:dyDescent="0.25">
      <c r="A36" s="13">
        <v>29</v>
      </c>
      <c r="B36" s="17" t="s">
        <v>39</v>
      </c>
      <c r="C36" s="15">
        <v>80</v>
      </c>
      <c r="D36" s="13" t="s">
        <v>11</v>
      </c>
      <c r="E36" s="16"/>
      <c r="F36" s="16">
        <f t="shared" si="0"/>
        <v>0</v>
      </c>
      <c r="G36" s="16">
        <f t="shared" si="8"/>
        <v>0</v>
      </c>
      <c r="H36" s="16">
        <f t="shared" si="9"/>
        <v>0</v>
      </c>
      <c r="I36" s="50"/>
      <c r="J36" s="48"/>
      <c r="K36" s="8"/>
      <c r="L36" s="8"/>
      <c r="M36" s="8"/>
      <c r="N36" s="8"/>
      <c r="O36" s="8"/>
    </row>
    <row r="37" spans="1:15" ht="27.95" customHeight="1" x14ac:dyDescent="0.25">
      <c r="A37" s="13">
        <v>30</v>
      </c>
      <c r="B37" s="17" t="s">
        <v>40</v>
      </c>
      <c r="C37" s="15">
        <v>60</v>
      </c>
      <c r="D37" s="13" t="s">
        <v>11</v>
      </c>
      <c r="E37" s="16"/>
      <c r="F37" s="16">
        <f t="shared" si="0"/>
        <v>0</v>
      </c>
      <c r="G37" s="16">
        <f t="shared" si="8"/>
        <v>0</v>
      </c>
      <c r="H37" s="16">
        <f t="shared" si="9"/>
        <v>0</v>
      </c>
      <c r="I37" s="50"/>
      <c r="J37" s="48"/>
      <c r="K37" s="8"/>
      <c r="L37" s="8"/>
      <c r="M37" s="8"/>
      <c r="N37" s="8"/>
      <c r="O37" s="8"/>
    </row>
    <row r="38" spans="1:15" ht="27.95" customHeight="1" x14ac:dyDescent="0.25">
      <c r="A38" s="13">
        <v>31</v>
      </c>
      <c r="B38" s="17" t="s">
        <v>41</v>
      </c>
      <c r="C38" s="15">
        <v>60</v>
      </c>
      <c r="D38" s="13" t="s">
        <v>11</v>
      </c>
      <c r="E38" s="16"/>
      <c r="F38" s="16">
        <f t="shared" si="0"/>
        <v>0</v>
      </c>
      <c r="G38" s="16">
        <f t="shared" si="8"/>
        <v>0</v>
      </c>
      <c r="H38" s="16">
        <f t="shared" si="9"/>
        <v>0</v>
      </c>
      <c r="I38" s="50"/>
      <c r="J38" s="48"/>
      <c r="K38" s="8"/>
      <c r="L38" s="8"/>
      <c r="M38" s="8"/>
      <c r="N38" s="8"/>
      <c r="O38" s="8"/>
    </row>
    <row r="39" spans="1:15" ht="27.95" customHeight="1" x14ac:dyDescent="0.25">
      <c r="A39" s="13">
        <v>32</v>
      </c>
      <c r="B39" s="22" t="s">
        <v>42</v>
      </c>
      <c r="C39" s="15">
        <v>50</v>
      </c>
      <c r="D39" s="13" t="s">
        <v>11</v>
      </c>
      <c r="E39" s="16"/>
      <c r="F39" s="16">
        <f t="shared" si="0"/>
        <v>0</v>
      </c>
      <c r="G39" s="16">
        <f t="shared" si="8"/>
        <v>0</v>
      </c>
      <c r="H39" s="16">
        <f t="shared" si="9"/>
        <v>0</v>
      </c>
      <c r="I39" s="50"/>
      <c r="J39" s="48"/>
      <c r="K39" s="8"/>
      <c r="L39" s="8"/>
      <c r="M39" s="8"/>
      <c r="N39" s="8"/>
      <c r="O39" s="8"/>
    </row>
    <row r="40" spans="1:15" ht="27.95" customHeight="1" x14ac:dyDescent="0.25">
      <c r="A40" s="13">
        <v>33</v>
      </c>
      <c r="B40" s="22" t="s">
        <v>43</v>
      </c>
      <c r="C40" s="15">
        <v>60</v>
      </c>
      <c r="D40" s="13" t="s">
        <v>11</v>
      </c>
      <c r="E40" s="16"/>
      <c r="F40" s="16">
        <f t="shared" si="0"/>
        <v>0</v>
      </c>
      <c r="G40" s="16">
        <f t="shared" si="8"/>
        <v>0</v>
      </c>
      <c r="H40" s="16">
        <f t="shared" si="9"/>
        <v>0</v>
      </c>
      <c r="I40" s="50"/>
      <c r="J40" s="48"/>
      <c r="K40" s="8"/>
      <c r="L40" s="8"/>
      <c r="M40" s="8"/>
      <c r="N40" s="8"/>
      <c r="O40" s="8"/>
    </row>
    <row r="41" spans="1:15" ht="27.95" customHeight="1" x14ac:dyDescent="0.25">
      <c r="A41" s="13">
        <v>34</v>
      </c>
      <c r="B41" s="22" t="s">
        <v>44</v>
      </c>
      <c r="C41" s="15">
        <v>110</v>
      </c>
      <c r="D41" s="13" t="s">
        <v>11</v>
      </c>
      <c r="E41" s="16"/>
      <c r="F41" s="16">
        <f t="shared" si="0"/>
        <v>0</v>
      </c>
      <c r="G41" s="16">
        <f t="shared" si="8"/>
        <v>0</v>
      </c>
      <c r="H41" s="16">
        <f t="shared" si="9"/>
        <v>0</v>
      </c>
      <c r="I41" s="50"/>
      <c r="J41" s="48"/>
      <c r="K41" s="8"/>
      <c r="L41" s="8"/>
      <c r="M41" s="8"/>
      <c r="N41" s="8"/>
      <c r="O41" s="8"/>
    </row>
    <row r="42" spans="1:15" ht="27.95" customHeight="1" x14ac:dyDescent="0.25">
      <c r="A42" s="13">
        <v>35</v>
      </c>
      <c r="B42" s="22" t="s">
        <v>45</v>
      </c>
      <c r="C42" s="15">
        <v>200</v>
      </c>
      <c r="D42" s="13" t="s">
        <v>11</v>
      </c>
      <c r="E42" s="16"/>
      <c r="F42" s="16">
        <f t="shared" si="0"/>
        <v>0</v>
      </c>
      <c r="G42" s="16">
        <f t="shared" si="8"/>
        <v>0</v>
      </c>
      <c r="H42" s="16">
        <f t="shared" si="9"/>
        <v>0</v>
      </c>
      <c r="I42" s="50"/>
      <c r="J42" s="48"/>
      <c r="K42" s="8"/>
      <c r="L42" s="8"/>
      <c r="M42" s="8"/>
      <c r="N42" s="8"/>
      <c r="O42" s="8"/>
    </row>
    <row r="43" spans="1:15" ht="27.95" customHeight="1" x14ac:dyDescent="0.25">
      <c r="A43" s="13">
        <v>36</v>
      </c>
      <c r="B43" s="22" t="s">
        <v>46</v>
      </c>
      <c r="C43" s="15">
        <v>50</v>
      </c>
      <c r="D43" s="13" t="s">
        <v>11</v>
      </c>
      <c r="E43" s="16"/>
      <c r="F43" s="16">
        <f t="shared" si="0"/>
        <v>0</v>
      </c>
      <c r="G43" s="16">
        <f t="shared" si="8"/>
        <v>0</v>
      </c>
      <c r="H43" s="16">
        <f t="shared" si="9"/>
        <v>0</v>
      </c>
      <c r="I43" s="50"/>
      <c r="J43" s="48"/>
      <c r="K43" s="8"/>
      <c r="L43" s="8"/>
      <c r="M43" s="8"/>
      <c r="N43" s="8"/>
      <c r="O43" s="8"/>
    </row>
    <row r="44" spans="1:15" ht="27.95" customHeight="1" x14ac:dyDescent="0.25">
      <c r="A44" s="13">
        <v>37</v>
      </c>
      <c r="B44" s="22" t="s">
        <v>47</v>
      </c>
      <c r="C44" s="15">
        <v>5</v>
      </c>
      <c r="D44" s="13" t="s">
        <v>11</v>
      </c>
      <c r="E44" s="16"/>
      <c r="F44" s="16">
        <f t="shared" si="0"/>
        <v>0</v>
      </c>
      <c r="G44" s="16">
        <f t="shared" si="8"/>
        <v>0</v>
      </c>
      <c r="H44" s="16">
        <f t="shared" si="9"/>
        <v>0</v>
      </c>
      <c r="I44" s="50"/>
      <c r="J44" s="48"/>
      <c r="K44" s="8"/>
      <c r="L44" s="8"/>
      <c r="M44" s="8"/>
      <c r="N44" s="8"/>
      <c r="O44" s="8"/>
    </row>
    <row r="45" spans="1:15" ht="27.95" customHeight="1" x14ac:dyDescent="0.25">
      <c r="A45" s="13">
        <v>38</v>
      </c>
      <c r="B45" s="22" t="s">
        <v>48</v>
      </c>
      <c r="C45" s="15">
        <v>100</v>
      </c>
      <c r="D45" s="13" t="s">
        <v>11</v>
      </c>
      <c r="E45" s="16"/>
      <c r="F45" s="16">
        <f t="shared" si="0"/>
        <v>0</v>
      </c>
      <c r="G45" s="16">
        <f t="shared" si="8"/>
        <v>0</v>
      </c>
      <c r="H45" s="16">
        <f t="shared" si="9"/>
        <v>0</v>
      </c>
      <c r="I45" s="50"/>
      <c r="J45" s="48"/>
      <c r="K45" s="8"/>
      <c r="L45" s="8"/>
      <c r="M45" s="8"/>
      <c r="N45" s="8"/>
      <c r="O45" s="8"/>
    </row>
    <row r="46" spans="1:15" ht="27.95" customHeight="1" x14ac:dyDescent="0.25">
      <c r="A46" s="13">
        <v>39</v>
      </c>
      <c r="B46" s="23" t="s">
        <v>49</v>
      </c>
      <c r="C46" s="15">
        <v>50</v>
      </c>
      <c r="D46" s="13" t="s">
        <v>11</v>
      </c>
      <c r="E46" s="16"/>
      <c r="F46" s="16">
        <f t="shared" si="0"/>
        <v>0</v>
      </c>
      <c r="G46" s="16">
        <f t="shared" si="8"/>
        <v>0</v>
      </c>
      <c r="H46" s="16">
        <f t="shared" si="9"/>
        <v>0</v>
      </c>
      <c r="I46" s="50"/>
      <c r="J46" s="48"/>
      <c r="K46" s="8"/>
      <c r="L46" s="8"/>
      <c r="M46" s="8"/>
      <c r="N46" s="8"/>
      <c r="O46" s="8"/>
    </row>
    <row r="47" spans="1:15" ht="27.95" customHeight="1" x14ac:dyDescent="0.25">
      <c r="A47" s="13">
        <v>40</v>
      </c>
      <c r="B47" s="22" t="s">
        <v>50</v>
      </c>
      <c r="C47" s="15">
        <v>50</v>
      </c>
      <c r="D47" s="13" t="s">
        <v>11</v>
      </c>
      <c r="E47" s="16"/>
      <c r="F47" s="16">
        <f t="shared" si="0"/>
        <v>0</v>
      </c>
      <c r="G47" s="16">
        <f t="shared" si="8"/>
        <v>0</v>
      </c>
      <c r="H47" s="16">
        <f t="shared" si="9"/>
        <v>0</v>
      </c>
      <c r="I47" s="50"/>
      <c r="J47" s="48"/>
      <c r="K47" s="8"/>
      <c r="L47" s="8"/>
      <c r="M47" s="8"/>
      <c r="N47" s="8"/>
      <c r="O47" s="8"/>
    </row>
    <row r="48" spans="1:15" ht="27.95" customHeight="1" x14ac:dyDescent="0.25">
      <c r="A48" s="13">
        <v>41</v>
      </c>
      <c r="B48" s="17" t="s">
        <v>51</v>
      </c>
      <c r="C48" s="18">
        <v>50</v>
      </c>
      <c r="D48" s="19" t="s">
        <v>11</v>
      </c>
      <c r="E48" s="16"/>
      <c r="F48" s="16">
        <f t="shared" si="0"/>
        <v>0</v>
      </c>
      <c r="G48" s="16">
        <f t="shared" si="8"/>
        <v>0</v>
      </c>
      <c r="H48" s="16">
        <f t="shared" si="9"/>
        <v>0</v>
      </c>
      <c r="I48" s="50"/>
      <c r="J48" s="48"/>
      <c r="K48" s="8"/>
      <c r="L48" s="8"/>
      <c r="M48" s="8"/>
      <c r="N48" s="8"/>
      <c r="O48" s="8"/>
    </row>
    <row r="49" spans="1:15" ht="27.95" customHeight="1" x14ac:dyDescent="0.25">
      <c r="A49" s="13">
        <v>42</v>
      </c>
      <c r="B49" s="17" t="s">
        <v>52</v>
      </c>
      <c r="C49" s="18">
        <v>50</v>
      </c>
      <c r="D49" s="19" t="s">
        <v>11</v>
      </c>
      <c r="E49" s="16"/>
      <c r="F49" s="16">
        <f t="shared" si="0"/>
        <v>0</v>
      </c>
      <c r="G49" s="16">
        <f t="shared" si="8"/>
        <v>0</v>
      </c>
      <c r="H49" s="16">
        <f t="shared" si="9"/>
        <v>0</v>
      </c>
      <c r="I49" s="50"/>
      <c r="J49" s="48"/>
      <c r="K49" s="8"/>
      <c r="L49" s="8"/>
      <c r="M49" s="8"/>
      <c r="N49" s="8"/>
      <c r="O49" s="8"/>
    </row>
    <row r="50" spans="1:15" ht="27.95" customHeight="1" x14ac:dyDescent="0.25">
      <c r="A50" s="13">
        <v>43</v>
      </c>
      <c r="B50" s="17" t="s">
        <v>53</v>
      </c>
      <c r="C50" s="18">
        <v>200</v>
      </c>
      <c r="D50" s="19" t="s">
        <v>11</v>
      </c>
      <c r="E50" s="16"/>
      <c r="F50" s="16">
        <f t="shared" si="0"/>
        <v>0</v>
      </c>
      <c r="G50" s="16">
        <f t="shared" si="8"/>
        <v>0</v>
      </c>
      <c r="H50" s="16">
        <f t="shared" si="9"/>
        <v>0</v>
      </c>
      <c r="I50" s="50"/>
      <c r="J50" s="48"/>
      <c r="K50" s="8"/>
      <c r="L50" s="8"/>
      <c r="M50" s="8"/>
      <c r="N50" s="8"/>
      <c r="O50" s="8"/>
    </row>
    <row r="51" spans="1:15" ht="27.95" customHeight="1" x14ac:dyDescent="0.25">
      <c r="A51" s="13">
        <v>44</v>
      </c>
      <c r="B51" s="17" t="s">
        <v>54</v>
      </c>
      <c r="C51" s="18">
        <v>50</v>
      </c>
      <c r="D51" s="19" t="s">
        <v>11</v>
      </c>
      <c r="E51" s="16"/>
      <c r="F51" s="16">
        <f t="shared" si="0"/>
        <v>0</v>
      </c>
      <c r="G51" s="16">
        <f t="shared" si="8"/>
        <v>0</v>
      </c>
      <c r="H51" s="16">
        <f t="shared" si="9"/>
        <v>0</v>
      </c>
      <c r="I51" s="50"/>
      <c r="J51" s="48"/>
      <c r="K51" s="8"/>
      <c r="L51" s="8"/>
      <c r="M51" s="8"/>
      <c r="N51" s="8"/>
      <c r="O51" s="8"/>
    </row>
    <row r="52" spans="1:15" ht="27.95" customHeight="1" x14ac:dyDescent="0.25">
      <c r="A52" s="13">
        <v>45</v>
      </c>
      <c r="B52" s="17" t="s">
        <v>55</v>
      </c>
      <c r="C52" s="18">
        <v>50</v>
      </c>
      <c r="D52" s="19" t="s">
        <v>11</v>
      </c>
      <c r="E52" s="16"/>
      <c r="F52" s="16">
        <f t="shared" si="0"/>
        <v>0</v>
      </c>
      <c r="G52" s="16">
        <f t="shared" si="8"/>
        <v>0</v>
      </c>
      <c r="H52" s="16">
        <f t="shared" si="9"/>
        <v>0</v>
      </c>
      <c r="I52" s="50"/>
      <c r="J52" s="48"/>
      <c r="K52" s="8"/>
      <c r="L52" s="8"/>
      <c r="M52" s="8"/>
      <c r="N52" s="8"/>
      <c r="O52" s="8"/>
    </row>
    <row r="53" spans="1:15" ht="27.95" customHeight="1" x14ac:dyDescent="0.25">
      <c r="A53" s="13">
        <v>46</v>
      </c>
      <c r="B53" s="17" t="s">
        <v>56</v>
      </c>
      <c r="C53" s="15">
        <v>30</v>
      </c>
      <c r="D53" s="13" t="s">
        <v>11</v>
      </c>
      <c r="E53" s="16"/>
      <c r="F53" s="16">
        <f t="shared" si="0"/>
        <v>0</v>
      </c>
      <c r="G53" s="16">
        <f t="shared" si="8"/>
        <v>0</v>
      </c>
      <c r="H53" s="16">
        <f t="shared" si="9"/>
        <v>0</v>
      </c>
      <c r="I53" s="50"/>
      <c r="J53" s="48"/>
      <c r="K53" s="8"/>
      <c r="L53" s="8"/>
      <c r="M53" s="8"/>
      <c r="N53" s="8"/>
      <c r="O53" s="8"/>
    </row>
    <row r="54" spans="1:15" ht="27.95" customHeight="1" x14ac:dyDescent="0.25">
      <c r="A54" s="13">
        <v>47</v>
      </c>
      <c r="B54" s="17" t="s">
        <v>57</v>
      </c>
      <c r="C54" s="15">
        <v>50</v>
      </c>
      <c r="D54" s="13" t="s">
        <v>11</v>
      </c>
      <c r="E54" s="16"/>
      <c r="F54" s="16">
        <f t="shared" si="0"/>
        <v>0</v>
      </c>
      <c r="G54" s="16">
        <f t="shared" si="8"/>
        <v>0</v>
      </c>
      <c r="H54" s="16">
        <f t="shared" si="9"/>
        <v>0</v>
      </c>
      <c r="I54" s="50"/>
      <c r="J54" s="48"/>
      <c r="K54" s="8"/>
      <c r="L54" s="8"/>
      <c r="M54" s="8"/>
      <c r="N54" s="8"/>
      <c r="O54" s="8"/>
    </row>
    <row r="55" spans="1:15" ht="27.95" customHeight="1" x14ac:dyDescent="0.25">
      <c r="A55" s="13">
        <v>48</v>
      </c>
      <c r="B55" s="17" t="s">
        <v>58</v>
      </c>
      <c r="C55" s="15">
        <v>50</v>
      </c>
      <c r="D55" s="13" t="s">
        <v>11</v>
      </c>
      <c r="E55" s="16"/>
      <c r="F55" s="16">
        <f t="shared" si="0"/>
        <v>0</v>
      </c>
      <c r="G55" s="16">
        <f t="shared" si="8"/>
        <v>0</v>
      </c>
      <c r="H55" s="16">
        <f t="shared" si="9"/>
        <v>0</v>
      </c>
      <c r="I55" s="50"/>
      <c r="J55" s="48"/>
      <c r="K55" s="8"/>
      <c r="L55" s="8"/>
      <c r="M55" s="8"/>
      <c r="N55" s="8"/>
      <c r="O55" s="8"/>
    </row>
    <row r="56" spans="1:15" ht="27.95" customHeight="1" x14ac:dyDescent="0.25">
      <c r="A56" s="13">
        <v>49</v>
      </c>
      <c r="B56" s="17" t="s">
        <v>59</v>
      </c>
      <c r="C56" s="15">
        <v>10</v>
      </c>
      <c r="D56" s="13" t="s">
        <v>11</v>
      </c>
      <c r="E56" s="16"/>
      <c r="F56" s="16">
        <f t="shared" si="0"/>
        <v>0</v>
      </c>
      <c r="G56" s="16">
        <f t="shared" si="8"/>
        <v>0</v>
      </c>
      <c r="H56" s="16">
        <f t="shared" si="9"/>
        <v>0</v>
      </c>
      <c r="I56" s="50"/>
      <c r="J56" s="48"/>
      <c r="K56" s="8"/>
      <c r="L56" s="8"/>
      <c r="M56" s="8"/>
      <c r="N56" s="8"/>
      <c r="O56" s="8"/>
    </row>
    <row r="57" spans="1:15" ht="27.95" customHeight="1" x14ac:dyDescent="0.25">
      <c r="A57" s="24"/>
      <c r="B57" s="20" t="s">
        <v>60</v>
      </c>
      <c r="C57" s="63"/>
      <c r="D57" s="64"/>
      <c r="E57" s="65"/>
      <c r="F57" s="65"/>
      <c r="G57" s="65"/>
      <c r="H57" s="65"/>
      <c r="I57" s="50"/>
      <c r="J57" s="48"/>
      <c r="K57" s="8"/>
      <c r="L57" s="8"/>
      <c r="M57" s="8"/>
      <c r="N57" s="8"/>
      <c r="O57" s="8"/>
    </row>
    <row r="58" spans="1:15" ht="27.95" customHeight="1" x14ac:dyDescent="0.25">
      <c r="A58" s="8"/>
      <c r="B58" s="20" t="s">
        <v>61</v>
      </c>
      <c r="C58" s="63"/>
      <c r="D58" s="64"/>
      <c r="E58" s="65"/>
      <c r="F58" s="65"/>
      <c r="G58" s="65"/>
      <c r="H58" s="65"/>
      <c r="I58" s="50"/>
      <c r="J58" s="48"/>
      <c r="K58" s="8"/>
      <c r="L58" s="8"/>
      <c r="M58" s="8"/>
      <c r="N58" s="8"/>
      <c r="O58" s="8"/>
    </row>
    <row r="59" spans="1:15" ht="27.95" customHeight="1" x14ac:dyDescent="0.25">
      <c r="A59" s="13">
        <v>50</v>
      </c>
      <c r="B59" s="17" t="s">
        <v>62</v>
      </c>
      <c r="C59" s="15">
        <v>60</v>
      </c>
      <c r="D59" s="13" t="s">
        <v>11</v>
      </c>
      <c r="E59" s="16"/>
      <c r="F59" s="16">
        <f t="shared" ref="F59:F87" si="10">ROUND(E59*1.23,2)</f>
        <v>0</v>
      </c>
      <c r="G59" s="16">
        <f t="shared" ref="G59" si="11">ROUND(E59*C59,2)</f>
        <v>0</v>
      </c>
      <c r="H59" s="16">
        <f t="shared" ref="H59" si="12">ROUND(F59*C59,2)</f>
        <v>0</v>
      </c>
      <c r="I59" s="50"/>
      <c r="J59" s="48"/>
      <c r="K59" s="8"/>
      <c r="L59" s="8"/>
      <c r="M59" s="8"/>
      <c r="N59" s="8"/>
      <c r="O59" s="8"/>
    </row>
    <row r="60" spans="1:15" ht="27.95" customHeight="1" x14ac:dyDescent="0.25">
      <c r="A60" s="31">
        <v>51</v>
      </c>
      <c r="B60" s="17" t="s">
        <v>181</v>
      </c>
      <c r="C60" s="15">
        <v>30</v>
      </c>
      <c r="D60" s="13" t="s">
        <v>11</v>
      </c>
      <c r="E60" s="16"/>
      <c r="F60" s="16">
        <f t="shared" si="10"/>
        <v>0</v>
      </c>
      <c r="G60" s="16">
        <f t="shared" ref="G60" si="13">ROUND(E60*C60,2)</f>
        <v>0</v>
      </c>
      <c r="H60" s="16">
        <f t="shared" ref="H60" si="14">ROUND(F60*C60,2)</f>
        <v>0</v>
      </c>
      <c r="I60" s="50"/>
      <c r="J60" s="48"/>
      <c r="K60" s="8"/>
      <c r="L60" s="8"/>
      <c r="M60" s="8"/>
      <c r="N60" s="8"/>
      <c r="O60" s="8"/>
    </row>
    <row r="61" spans="1:15" ht="27.95" customHeight="1" x14ac:dyDescent="0.25">
      <c r="A61" s="8"/>
      <c r="B61" s="14" t="s">
        <v>63</v>
      </c>
      <c r="C61" s="63"/>
      <c r="D61" s="64"/>
      <c r="E61" s="65"/>
      <c r="F61" s="65"/>
      <c r="G61" s="65"/>
      <c r="H61" s="65"/>
      <c r="I61" s="50"/>
      <c r="J61" s="48"/>
      <c r="K61" s="8"/>
      <c r="L61" s="8"/>
      <c r="M61" s="8"/>
      <c r="N61" s="8"/>
      <c r="O61" s="8"/>
    </row>
    <row r="62" spans="1:15" ht="27.95" customHeight="1" x14ac:dyDescent="0.25">
      <c r="A62" s="13">
        <v>52</v>
      </c>
      <c r="B62" s="17" t="s">
        <v>64</v>
      </c>
      <c r="C62" s="15">
        <v>200</v>
      </c>
      <c r="D62" s="13" t="s">
        <v>11</v>
      </c>
      <c r="E62" s="16"/>
      <c r="F62" s="16">
        <f t="shared" si="10"/>
        <v>0</v>
      </c>
      <c r="G62" s="16">
        <f t="shared" ref="G62" si="15">ROUND(E62*C62,2)</f>
        <v>0</v>
      </c>
      <c r="H62" s="16">
        <f t="shared" ref="H62" si="16">ROUND(F62*C62,2)</f>
        <v>0</v>
      </c>
      <c r="I62" s="50"/>
      <c r="J62" s="48"/>
      <c r="K62" s="8"/>
      <c r="L62" s="8"/>
      <c r="M62" s="8"/>
      <c r="N62" s="8"/>
      <c r="O62" s="8"/>
    </row>
    <row r="63" spans="1:15" ht="27.95" customHeight="1" x14ac:dyDescent="0.25">
      <c r="A63" s="13">
        <v>53</v>
      </c>
      <c r="B63" s="17" t="s">
        <v>65</v>
      </c>
      <c r="C63" s="15">
        <v>50</v>
      </c>
      <c r="D63" s="13" t="s">
        <v>11</v>
      </c>
      <c r="E63" s="16"/>
      <c r="F63" s="16">
        <f t="shared" si="10"/>
        <v>0</v>
      </c>
      <c r="G63" s="16">
        <f t="shared" ref="G63:G65" si="17">ROUND(E63*C63,2)</f>
        <v>0</v>
      </c>
      <c r="H63" s="16">
        <f t="shared" ref="H63:H65" si="18">ROUND(F63*C63,2)</f>
        <v>0</v>
      </c>
      <c r="I63" s="50"/>
      <c r="J63" s="48"/>
      <c r="K63" s="8"/>
      <c r="L63" s="8"/>
      <c r="M63" s="8"/>
      <c r="N63" s="8"/>
      <c r="O63" s="8"/>
    </row>
    <row r="64" spans="1:15" ht="27.95" customHeight="1" x14ac:dyDescent="0.25">
      <c r="A64" s="13">
        <v>54</v>
      </c>
      <c r="B64" s="23" t="s">
        <v>66</v>
      </c>
      <c r="C64" s="15">
        <v>110</v>
      </c>
      <c r="D64" s="13" t="s">
        <v>11</v>
      </c>
      <c r="E64" s="16"/>
      <c r="F64" s="16">
        <f t="shared" si="10"/>
        <v>0</v>
      </c>
      <c r="G64" s="16">
        <f t="shared" si="17"/>
        <v>0</v>
      </c>
      <c r="H64" s="16">
        <f t="shared" si="18"/>
        <v>0</v>
      </c>
      <c r="I64" s="50"/>
      <c r="J64" s="48"/>
      <c r="K64" s="8"/>
      <c r="L64" s="8"/>
      <c r="M64" s="8"/>
      <c r="N64" s="8"/>
      <c r="O64" s="8"/>
    </row>
    <row r="65" spans="1:15" ht="27.95" customHeight="1" x14ac:dyDescent="0.25">
      <c r="A65" s="13">
        <v>55</v>
      </c>
      <c r="B65" s="23" t="s">
        <v>67</v>
      </c>
      <c r="C65" s="15">
        <v>120</v>
      </c>
      <c r="D65" s="13" t="s">
        <v>11</v>
      </c>
      <c r="E65" s="16"/>
      <c r="F65" s="16">
        <f t="shared" si="10"/>
        <v>0</v>
      </c>
      <c r="G65" s="16">
        <f t="shared" si="17"/>
        <v>0</v>
      </c>
      <c r="H65" s="16">
        <f t="shared" si="18"/>
        <v>0</v>
      </c>
      <c r="I65" s="50"/>
      <c r="J65" s="48"/>
      <c r="K65" s="8"/>
      <c r="L65" s="8"/>
      <c r="M65" s="8"/>
      <c r="N65" s="8"/>
      <c r="O65" s="8"/>
    </row>
    <row r="66" spans="1:15" ht="27.95" customHeight="1" x14ac:dyDescent="0.25">
      <c r="A66" s="8"/>
      <c r="B66" s="25" t="s">
        <v>68</v>
      </c>
      <c r="C66" s="63"/>
      <c r="D66" s="64"/>
      <c r="E66" s="65"/>
      <c r="F66" s="65"/>
      <c r="G66" s="65"/>
      <c r="H66" s="65"/>
      <c r="I66" s="50"/>
      <c r="J66" s="48"/>
      <c r="K66" s="8"/>
      <c r="L66" s="8"/>
      <c r="M66" s="8"/>
      <c r="N66" s="8"/>
      <c r="O66" s="8"/>
    </row>
    <row r="67" spans="1:15" ht="27.95" customHeight="1" x14ac:dyDescent="0.25">
      <c r="A67" s="13">
        <v>56</v>
      </c>
      <c r="B67" s="17" t="s">
        <v>69</v>
      </c>
      <c r="C67" s="15">
        <v>1000</v>
      </c>
      <c r="D67" s="13" t="s">
        <v>11</v>
      </c>
      <c r="E67" s="16"/>
      <c r="F67" s="16">
        <f t="shared" si="10"/>
        <v>0</v>
      </c>
      <c r="G67" s="16">
        <f t="shared" ref="G67" si="19">ROUND(E67*C67,2)</f>
        <v>0</v>
      </c>
      <c r="H67" s="16">
        <f t="shared" ref="H67" si="20">ROUND(F67*C67,2)</f>
        <v>0</v>
      </c>
      <c r="I67" s="50"/>
      <c r="J67" s="48"/>
      <c r="K67" s="8"/>
      <c r="L67" s="8"/>
      <c r="M67" s="8"/>
      <c r="N67" s="8"/>
      <c r="O67" s="8"/>
    </row>
    <row r="68" spans="1:15" ht="27.95" customHeight="1" x14ac:dyDescent="0.25">
      <c r="A68" s="13">
        <v>57</v>
      </c>
      <c r="B68" s="17" t="s">
        <v>70</v>
      </c>
      <c r="C68" s="15">
        <v>500</v>
      </c>
      <c r="D68" s="13" t="s">
        <v>11</v>
      </c>
      <c r="E68" s="16"/>
      <c r="F68" s="16">
        <f t="shared" si="10"/>
        <v>0</v>
      </c>
      <c r="G68" s="16">
        <f t="shared" ref="G68:G76" si="21">ROUND(E68*C68,2)</f>
        <v>0</v>
      </c>
      <c r="H68" s="16">
        <f t="shared" ref="H68:H76" si="22">ROUND(F68*C68,2)</f>
        <v>0</v>
      </c>
      <c r="I68" s="50"/>
      <c r="J68" s="48"/>
      <c r="K68" s="8"/>
      <c r="L68" s="8"/>
      <c r="M68" s="8"/>
      <c r="N68" s="8"/>
      <c r="O68" s="8"/>
    </row>
    <row r="69" spans="1:15" ht="27.95" customHeight="1" x14ac:dyDescent="0.25">
      <c r="A69" s="13">
        <v>58</v>
      </c>
      <c r="B69" s="17" t="s">
        <v>71</v>
      </c>
      <c r="C69" s="15">
        <v>1000</v>
      </c>
      <c r="D69" s="13" t="s">
        <v>11</v>
      </c>
      <c r="E69" s="16"/>
      <c r="F69" s="16">
        <f t="shared" si="10"/>
        <v>0</v>
      </c>
      <c r="G69" s="16">
        <f t="shared" si="21"/>
        <v>0</v>
      </c>
      <c r="H69" s="16">
        <f t="shared" si="22"/>
        <v>0</v>
      </c>
      <c r="I69" s="50"/>
      <c r="J69" s="48"/>
      <c r="K69" s="8"/>
      <c r="L69" s="8"/>
      <c r="M69" s="8"/>
      <c r="N69" s="8"/>
      <c r="O69" s="8"/>
    </row>
    <row r="70" spans="1:15" ht="27.95" customHeight="1" x14ac:dyDescent="0.25">
      <c r="A70" s="13">
        <v>59</v>
      </c>
      <c r="B70" s="17" t="s">
        <v>72</v>
      </c>
      <c r="C70" s="15">
        <v>500</v>
      </c>
      <c r="D70" s="13" t="s">
        <v>11</v>
      </c>
      <c r="E70" s="16"/>
      <c r="F70" s="16">
        <f t="shared" si="10"/>
        <v>0</v>
      </c>
      <c r="G70" s="16">
        <f t="shared" si="21"/>
        <v>0</v>
      </c>
      <c r="H70" s="16">
        <f t="shared" si="22"/>
        <v>0</v>
      </c>
      <c r="I70" s="50"/>
      <c r="J70" s="48"/>
      <c r="K70" s="8"/>
      <c r="L70" s="8"/>
      <c r="M70" s="8"/>
      <c r="N70" s="8"/>
      <c r="O70" s="8"/>
    </row>
    <row r="71" spans="1:15" ht="27.95" customHeight="1" x14ac:dyDescent="0.25">
      <c r="A71" s="13">
        <v>60</v>
      </c>
      <c r="B71" s="17" t="s">
        <v>73</v>
      </c>
      <c r="C71" s="15">
        <v>1000</v>
      </c>
      <c r="D71" s="13" t="s">
        <v>11</v>
      </c>
      <c r="E71" s="16"/>
      <c r="F71" s="16">
        <f t="shared" si="10"/>
        <v>0</v>
      </c>
      <c r="G71" s="16">
        <f t="shared" si="21"/>
        <v>0</v>
      </c>
      <c r="H71" s="16">
        <f t="shared" si="22"/>
        <v>0</v>
      </c>
      <c r="I71" s="50"/>
      <c r="J71" s="48"/>
      <c r="K71" s="8"/>
      <c r="L71" s="8"/>
      <c r="M71" s="8"/>
      <c r="N71" s="8"/>
      <c r="O71" s="8"/>
    </row>
    <row r="72" spans="1:15" ht="27.95" customHeight="1" x14ac:dyDescent="0.25">
      <c r="A72" s="13">
        <v>61</v>
      </c>
      <c r="B72" s="17" t="s">
        <v>74</v>
      </c>
      <c r="C72" s="15">
        <v>500</v>
      </c>
      <c r="D72" s="13" t="s">
        <v>11</v>
      </c>
      <c r="E72" s="16"/>
      <c r="F72" s="16">
        <f t="shared" si="10"/>
        <v>0</v>
      </c>
      <c r="G72" s="16">
        <f t="shared" si="21"/>
        <v>0</v>
      </c>
      <c r="H72" s="16">
        <f t="shared" si="22"/>
        <v>0</v>
      </c>
      <c r="I72" s="50"/>
      <c r="J72" s="48"/>
      <c r="K72" s="8"/>
      <c r="L72" s="8"/>
      <c r="M72" s="8"/>
      <c r="N72" s="8"/>
      <c r="O72" s="8"/>
    </row>
    <row r="73" spans="1:15" ht="27.95" customHeight="1" x14ac:dyDescent="0.25">
      <c r="A73" s="13">
        <v>62</v>
      </c>
      <c r="B73" s="17" t="s">
        <v>75</v>
      </c>
      <c r="C73" s="15">
        <v>500</v>
      </c>
      <c r="D73" s="13" t="s">
        <v>11</v>
      </c>
      <c r="E73" s="16"/>
      <c r="F73" s="16">
        <f t="shared" si="10"/>
        <v>0</v>
      </c>
      <c r="G73" s="16">
        <f t="shared" si="21"/>
        <v>0</v>
      </c>
      <c r="H73" s="16">
        <f t="shared" si="22"/>
        <v>0</v>
      </c>
      <c r="I73" s="50"/>
      <c r="J73" s="48"/>
      <c r="K73" s="8"/>
      <c r="L73" s="8"/>
      <c r="M73" s="8"/>
      <c r="N73" s="8"/>
      <c r="O73" s="8"/>
    </row>
    <row r="74" spans="1:15" ht="27.95" customHeight="1" x14ac:dyDescent="0.25">
      <c r="A74" s="13">
        <v>63</v>
      </c>
      <c r="B74" s="17" t="s">
        <v>76</v>
      </c>
      <c r="C74" s="15">
        <v>200</v>
      </c>
      <c r="D74" s="13" t="s">
        <v>11</v>
      </c>
      <c r="E74" s="16"/>
      <c r="F74" s="16">
        <f t="shared" si="10"/>
        <v>0</v>
      </c>
      <c r="G74" s="16">
        <f t="shared" si="21"/>
        <v>0</v>
      </c>
      <c r="H74" s="16">
        <f t="shared" si="22"/>
        <v>0</v>
      </c>
      <c r="I74" s="50"/>
      <c r="J74" s="48"/>
      <c r="K74" s="8"/>
      <c r="L74" s="8"/>
      <c r="M74" s="8"/>
      <c r="N74" s="8"/>
      <c r="O74" s="8"/>
    </row>
    <row r="75" spans="1:15" ht="27.95" customHeight="1" x14ac:dyDescent="0.25">
      <c r="A75" s="13">
        <v>64</v>
      </c>
      <c r="B75" s="17" t="s">
        <v>77</v>
      </c>
      <c r="C75" s="15">
        <v>500</v>
      </c>
      <c r="D75" s="13" t="s">
        <v>11</v>
      </c>
      <c r="E75" s="16"/>
      <c r="F75" s="16">
        <f t="shared" si="10"/>
        <v>0</v>
      </c>
      <c r="G75" s="16">
        <f t="shared" si="21"/>
        <v>0</v>
      </c>
      <c r="H75" s="16">
        <f t="shared" si="22"/>
        <v>0</v>
      </c>
      <c r="I75" s="50"/>
      <c r="J75" s="48"/>
      <c r="K75" s="8"/>
      <c r="L75" s="8"/>
      <c r="M75" s="8"/>
      <c r="N75" s="8"/>
      <c r="O75" s="8"/>
    </row>
    <row r="76" spans="1:15" ht="27.95" customHeight="1" x14ac:dyDescent="0.25">
      <c r="A76" s="13">
        <v>65</v>
      </c>
      <c r="B76" s="17" t="s">
        <v>78</v>
      </c>
      <c r="C76" s="15">
        <v>200</v>
      </c>
      <c r="D76" s="13" t="s">
        <v>11</v>
      </c>
      <c r="E76" s="16"/>
      <c r="F76" s="16">
        <f t="shared" si="10"/>
        <v>0</v>
      </c>
      <c r="G76" s="16">
        <f t="shared" si="21"/>
        <v>0</v>
      </c>
      <c r="H76" s="16">
        <f t="shared" si="22"/>
        <v>0</v>
      </c>
      <c r="I76" s="50"/>
      <c r="J76" s="48"/>
      <c r="K76" s="8"/>
      <c r="L76" s="8"/>
      <c r="M76" s="8"/>
      <c r="N76" s="8"/>
      <c r="O76" s="8"/>
    </row>
    <row r="77" spans="1:15" ht="27.95" customHeight="1" x14ac:dyDescent="0.25">
      <c r="A77" s="8"/>
      <c r="B77" s="14" t="s">
        <v>79</v>
      </c>
      <c r="C77" s="63"/>
      <c r="D77" s="64"/>
      <c r="E77" s="65"/>
      <c r="F77" s="65"/>
      <c r="G77" s="65"/>
      <c r="H77" s="65"/>
      <c r="I77" s="50"/>
      <c r="J77" s="48"/>
      <c r="K77" s="8"/>
      <c r="L77" s="8"/>
      <c r="M77" s="8"/>
      <c r="N77" s="8"/>
      <c r="O77" s="8"/>
    </row>
    <row r="78" spans="1:15" ht="27.95" customHeight="1" x14ac:dyDescent="0.25">
      <c r="A78" s="13">
        <v>66</v>
      </c>
      <c r="B78" s="17" t="s">
        <v>80</v>
      </c>
      <c r="C78" s="18">
        <v>1000</v>
      </c>
      <c r="D78" s="19" t="s">
        <v>11</v>
      </c>
      <c r="E78" s="16"/>
      <c r="F78" s="16">
        <f t="shared" si="10"/>
        <v>0</v>
      </c>
      <c r="G78" s="16">
        <f t="shared" ref="G78" si="23">ROUND(E78*C78,2)</f>
        <v>0</v>
      </c>
      <c r="H78" s="16">
        <f t="shared" ref="H78" si="24">ROUND(F78*C78,2)</f>
        <v>0</v>
      </c>
      <c r="I78" s="50"/>
      <c r="J78" s="48"/>
      <c r="K78" s="8"/>
      <c r="L78" s="8"/>
      <c r="M78" s="8"/>
      <c r="N78" s="8"/>
      <c r="O78" s="8"/>
    </row>
    <row r="79" spans="1:15" ht="27.95" customHeight="1" x14ac:dyDescent="0.25">
      <c r="A79" s="13">
        <v>67</v>
      </c>
      <c r="B79" s="17" t="s">
        <v>81</v>
      </c>
      <c r="C79" s="15">
        <v>1100</v>
      </c>
      <c r="D79" s="13" t="s">
        <v>11</v>
      </c>
      <c r="E79" s="16"/>
      <c r="F79" s="16">
        <f t="shared" si="10"/>
        <v>0</v>
      </c>
      <c r="G79" s="16">
        <f t="shared" ref="G79:G87" si="25">ROUND(E79*C79,2)</f>
        <v>0</v>
      </c>
      <c r="H79" s="16">
        <f t="shared" ref="H79:H87" si="26">ROUND(F79*C79,2)</f>
        <v>0</v>
      </c>
      <c r="I79" s="50"/>
      <c r="J79" s="48"/>
      <c r="K79" s="8"/>
      <c r="L79" s="8"/>
      <c r="M79" s="8"/>
      <c r="N79" s="8"/>
      <c r="O79" s="8"/>
    </row>
    <row r="80" spans="1:15" ht="27.95" customHeight="1" x14ac:dyDescent="0.25">
      <c r="A80" s="13">
        <v>68</v>
      </c>
      <c r="B80" s="17" t="s">
        <v>82</v>
      </c>
      <c r="C80" s="15">
        <v>100</v>
      </c>
      <c r="D80" s="13" t="s">
        <v>83</v>
      </c>
      <c r="E80" s="16"/>
      <c r="F80" s="16">
        <f t="shared" si="10"/>
        <v>0</v>
      </c>
      <c r="G80" s="16">
        <f t="shared" si="25"/>
        <v>0</v>
      </c>
      <c r="H80" s="16">
        <f t="shared" si="26"/>
        <v>0</v>
      </c>
      <c r="I80" s="50"/>
      <c r="J80" s="48"/>
      <c r="K80" s="8"/>
      <c r="L80" s="8"/>
      <c r="M80" s="8"/>
      <c r="N80" s="8"/>
      <c r="O80" s="8"/>
    </row>
    <row r="81" spans="1:15" ht="27.95" customHeight="1" x14ac:dyDescent="0.25">
      <c r="A81" s="13">
        <v>69</v>
      </c>
      <c r="B81" s="17" t="s">
        <v>84</v>
      </c>
      <c r="C81" s="15">
        <v>100</v>
      </c>
      <c r="D81" s="13" t="s">
        <v>83</v>
      </c>
      <c r="E81" s="16"/>
      <c r="F81" s="16">
        <f t="shared" si="10"/>
        <v>0</v>
      </c>
      <c r="G81" s="16">
        <f t="shared" si="25"/>
        <v>0</v>
      </c>
      <c r="H81" s="16">
        <f t="shared" si="26"/>
        <v>0</v>
      </c>
      <c r="I81" s="50"/>
      <c r="J81" s="48"/>
      <c r="K81" s="8"/>
      <c r="L81" s="8"/>
      <c r="M81" s="8"/>
      <c r="N81" s="8"/>
      <c r="O81" s="8"/>
    </row>
    <row r="82" spans="1:15" ht="27.95" customHeight="1" x14ac:dyDescent="0.25">
      <c r="A82" s="13">
        <v>70</v>
      </c>
      <c r="B82" s="17" t="s">
        <v>85</v>
      </c>
      <c r="C82" s="15">
        <v>50</v>
      </c>
      <c r="D82" s="13" t="s">
        <v>83</v>
      </c>
      <c r="E82" s="16"/>
      <c r="F82" s="16">
        <f t="shared" si="10"/>
        <v>0</v>
      </c>
      <c r="G82" s="16">
        <f t="shared" si="25"/>
        <v>0</v>
      </c>
      <c r="H82" s="16">
        <f t="shared" si="26"/>
        <v>0</v>
      </c>
      <c r="I82" s="50"/>
      <c r="J82" s="48"/>
      <c r="K82" s="8"/>
      <c r="L82" s="8"/>
      <c r="M82" s="8"/>
      <c r="N82" s="8"/>
      <c r="O82" s="8"/>
    </row>
    <row r="83" spans="1:15" ht="27.95" customHeight="1" x14ac:dyDescent="0.25">
      <c r="A83" s="13">
        <v>71</v>
      </c>
      <c r="B83" s="17" t="s">
        <v>86</v>
      </c>
      <c r="C83" s="15">
        <v>20</v>
      </c>
      <c r="D83" s="13" t="s">
        <v>83</v>
      </c>
      <c r="E83" s="16"/>
      <c r="F83" s="16">
        <f t="shared" si="10"/>
        <v>0</v>
      </c>
      <c r="G83" s="16">
        <f t="shared" si="25"/>
        <v>0</v>
      </c>
      <c r="H83" s="16">
        <f t="shared" si="26"/>
        <v>0</v>
      </c>
      <c r="I83" s="50"/>
      <c r="J83" s="48"/>
      <c r="K83" s="8"/>
      <c r="L83" s="8"/>
      <c r="M83" s="8"/>
      <c r="N83" s="8"/>
      <c r="O83" s="8"/>
    </row>
    <row r="84" spans="1:15" ht="27.95" customHeight="1" x14ac:dyDescent="0.25">
      <c r="A84" s="13">
        <v>72</v>
      </c>
      <c r="B84" s="17" t="s">
        <v>87</v>
      </c>
      <c r="C84" s="15">
        <v>50</v>
      </c>
      <c r="D84" s="13" t="s">
        <v>11</v>
      </c>
      <c r="E84" s="16"/>
      <c r="F84" s="16">
        <f t="shared" si="10"/>
        <v>0</v>
      </c>
      <c r="G84" s="16">
        <f t="shared" si="25"/>
        <v>0</v>
      </c>
      <c r="H84" s="16">
        <f t="shared" si="26"/>
        <v>0</v>
      </c>
      <c r="I84" s="50"/>
      <c r="J84" s="48"/>
      <c r="K84" s="8"/>
      <c r="L84" s="8"/>
      <c r="M84" s="8"/>
      <c r="N84" s="8"/>
      <c r="O84" s="8"/>
    </row>
    <row r="85" spans="1:15" ht="27.95" customHeight="1" x14ac:dyDescent="0.25">
      <c r="A85" s="13">
        <v>73</v>
      </c>
      <c r="B85" s="17" t="s">
        <v>88</v>
      </c>
      <c r="C85" s="15">
        <v>50</v>
      </c>
      <c r="D85" s="13" t="s">
        <v>11</v>
      </c>
      <c r="E85" s="16"/>
      <c r="F85" s="16">
        <f t="shared" si="10"/>
        <v>0</v>
      </c>
      <c r="G85" s="16">
        <f t="shared" si="25"/>
        <v>0</v>
      </c>
      <c r="H85" s="16">
        <f t="shared" si="26"/>
        <v>0</v>
      </c>
      <c r="I85" s="50"/>
      <c r="J85" s="48"/>
      <c r="K85" s="8"/>
      <c r="L85" s="8"/>
      <c r="M85" s="8"/>
      <c r="N85" s="8"/>
      <c r="O85" s="8"/>
    </row>
    <row r="86" spans="1:15" ht="27.95" customHeight="1" x14ac:dyDescent="0.25">
      <c r="A86" s="13">
        <v>74</v>
      </c>
      <c r="B86" s="17" t="s">
        <v>89</v>
      </c>
      <c r="C86" s="15">
        <v>50</v>
      </c>
      <c r="D86" s="13" t="s">
        <v>11</v>
      </c>
      <c r="E86" s="16"/>
      <c r="F86" s="16">
        <f t="shared" si="10"/>
        <v>0</v>
      </c>
      <c r="G86" s="16">
        <f t="shared" si="25"/>
        <v>0</v>
      </c>
      <c r="H86" s="16">
        <f t="shared" si="26"/>
        <v>0</v>
      </c>
      <c r="I86" s="50"/>
      <c r="J86" s="48"/>
      <c r="K86" s="8"/>
      <c r="L86" s="8"/>
      <c r="M86" s="8"/>
      <c r="N86" s="8"/>
      <c r="O86" s="8"/>
    </row>
    <row r="87" spans="1:15" ht="27.95" customHeight="1" x14ac:dyDescent="0.25">
      <c r="A87" s="13">
        <v>75</v>
      </c>
      <c r="B87" s="17" t="s">
        <v>90</v>
      </c>
      <c r="C87" s="15">
        <v>100</v>
      </c>
      <c r="D87" s="13" t="s">
        <v>11</v>
      </c>
      <c r="E87" s="16"/>
      <c r="F87" s="16">
        <f t="shared" si="10"/>
        <v>0</v>
      </c>
      <c r="G87" s="16">
        <f t="shared" si="25"/>
        <v>0</v>
      </c>
      <c r="H87" s="16">
        <f t="shared" si="26"/>
        <v>0</v>
      </c>
      <c r="I87" s="50"/>
      <c r="J87" s="48"/>
      <c r="K87" s="8"/>
      <c r="L87" s="8"/>
      <c r="M87" s="8"/>
      <c r="N87" s="8"/>
      <c r="O87" s="8"/>
    </row>
    <row r="88" spans="1:15" ht="38.25" x14ac:dyDescent="0.25">
      <c r="F88" s="37" t="s">
        <v>186</v>
      </c>
      <c r="G88" s="36">
        <f>SUM(G6:G87)</f>
        <v>0</v>
      </c>
      <c r="H88" s="36">
        <f>SUM(H6:H87)</f>
        <v>0</v>
      </c>
      <c r="J88" s="48"/>
    </row>
    <row r="89" spans="1:15" ht="27.95" customHeight="1" x14ac:dyDescent="0.25">
      <c r="A89" s="39"/>
      <c r="D89" s="39"/>
      <c r="E89" s="39"/>
      <c r="F89" s="42"/>
      <c r="G89" s="43"/>
      <c r="H89" s="43"/>
      <c r="J89" s="48"/>
    </row>
    <row r="90" spans="1:15" ht="40.5" customHeight="1" x14ac:dyDescent="0.25">
      <c r="A90" s="8"/>
      <c r="B90" s="44" t="s">
        <v>188</v>
      </c>
      <c r="C90" s="8"/>
      <c r="D90" s="8"/>
      <c r="E90" s="8"/>
      <c r="F90" s="8"/>
      <c r="G90" s="8"/>
      <c r="H90" s="8"/>
      <c r="I90" s="48"/>
      <c r="J90" s="48"/>
      <c r="K90" s="8"/>
      <c r="L90" s="8"/>
      <c r="M90" s="8"/>
      <c r="N90" s="8"/>
      <c r="O90" s="8"/>
    </row>
    <row r="91" spans="1:15" ht="27.95" customHeight="1" x14ac:dyDescent="0.25">
      <c r="A91" s="10" t="s">
        <v>1</v>
      </c>
      <c r="B91" s="10" t="s">
        <v>2</v>
      </c>
      <c r="C91" s="11" t="s">
        <v>3</v>
      </c>
      <c r="D91" s="10" t="s">
        <v>4</v>
      </c>
      <c r="E91" s="10" t="s">
        <v>5</v>
      </c>
      <c r="F91" s="12" t="s">
        <v>6</v>
      </c>
      <c r="G91" s="12" t="s">
        <v>7</v>
      </c>
      <c r="H91" s="12" t="s">
        <v>8</v>
      </c>
      <c r="I91" s="48"/>
      <c r="J91" s="48"/>
      <c r="K91" s="8"/>
      <c r="L91" s="8"/>
      <c r="M91" s="8"/>
      <c r="N91" s="8"/>
      <c r="O91" s="8"/>
    </row>
    <row r="92" spans="1:15" ht="27.95" customHeight="1" x14ac:dyDescent="0.25">
      <c r="A92" s="13"/>
      <c r="B92" s="14" t="s">
        <v>9</v>
      </c>
      <c r="C92" s="63"/>
      <c r="D92" s="64"/>
      <c r="E92" s="64"/>
      <c r="F92" s="65"/>
      <c r="G92" s="65"/>
      <c r="H92" s="65"/>
      <c r="I92" s="48"/>
      <c r="J92" s="48"/>
      <c r="K92" s="8"/>
      <c r="L92" s="8"/>
      <c r="M92" s="8"/>
      <c r="N92" s="8"/>
      <c r="O92" s="8"/>
    </row>
    <row r="93" spans="1:15" ht="27.95" customHeight="1" x14ac:dyDescent="0.25">
      <c r="A93" s="13"/>
      <c r="B93" s="20" t="s">
        <v>91</v>
      </c>
      <c r="C93" s="63"/>
      <c r="D93" s="64"/>
      <c r="E93" s="65"/>
      <c r="F93" s="65"/>
      <c r="G93" s="65"/>
      <c r="H93" s="65"/>
      <c r="I93" s="48"/>
      <c r="J93" s="48"/>
      <c r="K93" s="8"/>
      <c r="L93" s="8"/>
      <c r="M93" s="8"/>
      <c r="N93" s="8"/>
      <c r="O93" s="8"/>
    </row>
    <row r="94" spans="1:15" ht="27.95" customHeight="1" x14ac:dyDescent="0.25">
      <c r="A94" s="13">
        <v>1</v>
      </c>
      <c r="B94" s="17" t="s">
        <v>92</v>
      </c>
      <c r="C94" s="15">
        <v>100</v>
      </c>
      <c r="D94" s="13" t="s">
        <v>11</v>
      </c>
      <c r="E94" s="16"/>
      <c r="F94" s="16">
        <f t="shared" ref="F94:F101" si="27">ROUND(E94*1.23,2)</f>
        <v>0</v>
      </c>
      <c r="G94" s="16">
        <f t="shared" ref="G94" si="28">ROUND(E94*C94,2)</f>
        <v>0</v>
      </c>
      <c r="H94" s="16">
        <f t="shared" ref="H94" si="29">ROUND(F94*C94,2)</f>
        <v>0</v>
      </c>
      <c r="I94" s="49"/>
      <c r="J94" s="48"/>
      <c r="K94" s="8"/>
      <c r="L94" s="8"/>
      <c r="M94" s="8"/>
      <c r="N94" s="8"/>
      <c r="O94" s="8"/>
    </row>
    <row r="95" spans="1:15" ht="27.95" customHeight="1" x14ac:dyDescent="0.25">
      <c r="A95" s="13">
        <v>2</v>
      </c>
      <c r="B95" s="17" t="s">
        <v>93</v>
      </c>
      <c r="C95" s="15">
        <v>100</v>
      </c>
      <c r="D95" s="13" t="s">
        <v>11</v>
      </c>
      <c r="E95" s="16"/>
      <c r="F95" s="16">
        <f t="shared" si="27"/>
        <v>0</v>
      </c>
      <c r="G95" s="16">
        <f t="shared" ref="G95" si="30">ROUND(E95*C95,2)</f>
        <v>0</v>
      </c>
      <c r="H95" s="16">
        <f t="shared" ref="H95" si="31">ROUND(F95*C95,2)</f>
        <v>0</v>
      </c>
      <c r="I95" s="49"/>
      <c r="J95" s="48"/>
      <c r="K95" s="8"/>
      <c r="L95" s="8"/>
      <c r="M95" s="8"/>
      <c r="N95" s="8"/>
      <c r="O95" s="8"/>
    </row>
    <row r="96" spans="1:15" ht="27.95" customHeight="1" x14ac:dyDescent="0.25">
      <c r="A96" s="57">
        <v>3</v>
      </c>
      <c r="B96" s="62" t="s">
        <v>94</v>
      </c>
      <c r="C96" s="15">
        <v>50</v>
      </c>
      <c r="D96" s="13" t="s">
        <v>11</v>
      </c>
      <c r="E96" s="16"/>
      <c r="F96" s="16">
        <f t="shared" si="27"/>
        <v>0</v>
      </c>
      <c r="G96" s="16">
        <f t="shared" ref="G96:G101" si="32">ROUND(E96*C96,2)</f>
        <v>0</v>
      </c>
      <c r="H96" s="16">
        <f t="shared" ref="H96:H101" si="33">ROUND(F96*C96,2)</f>
        <v>0</v>
      </c>
      <c r="I96" s="49"/>
      <c r="J96" s="48"/>
      <c r="K96" s="8"/>
      <c r="L96" s="8"/>
      <c r="M96" s="8"/>
      <c r="N96" s="8"/>
      <c r="O96" s="8"/>
    </row>
    <row r="97" spans="1:15" s="61" customFormat="1" ht="27.95" customHeight="1" x14ac:dyDescent="0.25">
      <c r="A97" s="13">
        <v>4</v>
      </c>
      <c r="B97" s="17" t="s">
        <v>182</v>
      </c>
      <c r="C97" s="15">
        <v>20</v>
      </c>
      <c r="D97" s="13" t="s">
        <v>11</v>
      </c>
      <c r="E97" s="16"/>
      <c r="F97" s="16">
        <f t="shared" si="27"/>
        <v>0</v>
      </c>
      <c r="G97" s="16">
        <f t="shared" si="32"/>
        <v>0</v>
      </c>
      <c r="H97" s="16">
        <f t="shared" si="33"/>
        <v>0</v>
      </c>
      <c r="I97" s="59"/>
      <c r="J97" s="60"/>
    </row>
    <row r="98" spans="1:15" s="61" customFormat="1" ht="27.95" customHeight="1" x14ac:dyDescent="0.25">
      <c r="A98" s="13">
        <v>5</v>
      </c>
      <c r="B98" s="17" t="s">
        <v>95</v>
      </c>
      <c r="C98" s="15">
        <v>100</v>
      </c>
      <c r="D98" s="13" t="s">
        <v>11</v>
      </c>
      <c r="E98" s="16"/>
      <c r="F98" s="16">
        <f t="shared" si="27"/>
        <v>0</v>
      </c>
      <c r="G98" s="16">
        <f t="shared" si="32"/>
        <v>0</v>
      </c>
      <c r="H98" s="16">
        <f t="shared" si="33"/>
        <v>0</v>
      </c>
      <c r="I98" s="59"/>
      <c r="J98" s="60"/>
    </row>
    <row r="99" spans="1:15" s="61" customFormat="1" ht="27.95" customHeight="1" x14ac:dyDescent="0.25">
      <c r="A99" s="13">
        <v>6</v>
      </c>
      <c r="B99" s="17" t="s">
        <v>96</v>
      </c>
      <c r="C99" s="15">
        <v>100</v>
      </c>
      <c r="D99" s="13" t="s">
        <v>11</v>
      </c>
      <c r="E99" s="16"/>
      <c r="F99" s="16">
        <f t="shared" si="27"/>
        <v>0</v>
      </c>
      <c r="G99" s="16">
        <f t="shared" si="32"/>
        <v>0</v>
      </c>
      <c r="H99" s="16">
        <f t="shared" si="33"/>
        <v>0</v>
      </c>
      <c r="I99" s="59"/>
      <c r="J99" s="60"/>
    </row>
    <row r="100" spans="1:15" s="61" customFormat="1" ht="27.95" customHeight="1" x14ac:dyDescent="0.25">
      <c r="A100" s="13">
        <v>7</v>
      </c>
      <c r="B100" s="17" t="s">
        <v>183</v>
      </c>
      <c r="C100" s="15">
        <v>20</v>
      </c>
      <c r="D100" s="13" t="s">
        <v>11</v>
      </c>
      <c r="E100" s="16"/>
      <c r="F100" s="16">
        <f t="shared" si="27"/>
        <v>0</v>
      </c>
      <c r="G100" s="16">
        <f t="shared" si="32"/>
        <v>0</v>
      </c>
      <c r="H100" s="16">
        <f t="shared" si="33"/>
        <v>0</v>
      </c>
      <c r="I100" s="59"/>
      <c r="J100" s="60"/>
    </row>
    <row r="101" spans="1:15" s="61" customFormat="1" ht="27.95" customHeight="1" x14ac:dyDescent="0.25">
      <c r="A101" s="13">
        <v>8</v>
      </c>
      <c r="B101" s="17" t="s">
        <v>184</v>
      </c>
      <c r="C101" s="15">
        <v>40</v>
      </c>
      <c r="D101" s="13" t="s">
        <v>11</v>
      </c>
      <c r="E101" s="16"/>
      <c r="F101" s="16">
        <f t="shared" si="27"/>
        <v>0</v>
      </c>
      <c r="G101" s="16">
        <f t="shared" si="32"/>
        <v>0</v>
      </c>
      <c r="H101" s="16">
        <f t="shared" si="33"/>
        <v>0</v>
      </c>
      <c r="I101" s="59"/>
      <c r="J101" s="60"/>
    </row>
    <row r="102" spans="1:15" ht="27.95" customHeight="1" x14ac:dyDescent="0.25">
      <c r="A102" s="41"/>
      <c r="B102" s="58" t="s">
        <v>97</v>
      </c>
      <c r="C102" s="63"/>
      <c r="D102" s="64"/>
      <c r="E102" s="65"/>
      <c r="F102" s="66"/>
      <c r="G102" s="65"/>
      <c r="H102" s="65"/>
      <c r="I102" s="49"/>
      <c r="J102" s="48"/>
      <c r="K102" s="8"/>
      <c r="L102" s="8"/>
      <c r="M102" s="8"/>
      <c r="N102" s="8"/>
      <c r="O102" s="8"/>
    </row>
    <row r="103" spans="1:15" ht="27.95" customHeight="1" x14ac:dyDescent="0.25">
      <c r="A103" s="8"/>
      <c r="B103" s="14" t="s">
        <v>98</v>
      </c>
      <c r="C103" s="63"/>
      <c r="D103" s="64"/>
      <c r="E103" s="65"/>
      <c r="F103" s="66"/>
      <c r="G103" s="65"/>
      <c r="H103" s="65"/>
      <c r="I103" s="49"/>
      <c r="J103" s="48"/>
      <c r="K103" s="8"/>
      <c r="L103" s="8"/>
      <c r="M103" s="8"/>
      <c r="N103" s="8"/>
      <c r="O103" s="8"/>
    </row>
    <row r="104" spans="1:15" ht="27.95" customHeight="1" x14ac:dyDescent="0.25">
      <c r="A104" s="13">
        <v>9</v>
      </c>
      <c r="B104" s="26" t="s">
        <v>99</v>
      </c>
      <c r="C104" s="18">
        <v>70</v>
      </c>
      <c r="D104" s="19" t="s">
        <v>11</v>
      </c>
      <c r="E104" s="16"/>
      <c r="F104" s="16">
        <f t="shared" ref="F104:F129" si="34">ROUND(E104*1.23,2)</f>
        <v>0</v>
      </c>
      <c r="G104" s="16">
        <f t="shared" ref="G104:G107" si="35">ROUND(E104*C104,2)</f>
        <v>0</v>
      </c>
      <c r="H104" s="16">
        <f t="shared" ref="H104:H107" si="36">ROUND(F104*C104,2)</f>
        <v>0</v>
      </c>
      <c r="I104" s="49"/>
      <c r="J104" s="48"/>
      <c r="K104" s="8"/>
      <c r="L104" s="8"/>
      <c r="M104" s="8"/>
      <c r="N104" s="8"/>
      <c r="O104" s="8"/>
    </row>
    <row r="105" spans="1:15" ht="27.95" customHeight="1" x14ac:dyDescent="0.25">
      <c r="A105" s="13">
        <v>10</v>
      </c>
      <c r="B105" s="26" t="s">
        <v>100</v>
      </c>
      <c r="C105" s="18">
        <v>250</v>
      </c>
      <c r="D105" s="19" t="s">
        <v>11</v>
      </c>
      <c r="E105" s="16"/>
      <c r="F105" s="16">
        <f t="shared" si="34"/>
        <v>0</v>
      </c>
      <c r="G105" s="16">
        <f t="shared" si="35"/>
        <v>0</v>
      </c>
      <c r="H105" s="16">
        <f t="shared" si="36"/>
        <v>0</v>
      </c>
      <c r="I105" s="49"/>
      <c r="J105" s="48"/>
      <c r="K105" s="8"/>
      <c r="L105" s="8"/>
      <c r="M105" s="8"/>
      <c r="N105" s="8"/>
      <c r="O105" s="8"/>
    </row>
    <row r="106" spans="1:15" ht="27.95" customHeight="1" x14ac:dyDescent="0.25">
      <c r="A106" s="13">
        <v>11</v>
      </c>
      <c r="B106" s="26" t="s">
        <v>101</v>
      </c>
      <c r="C106" s="18">
        <v>170</v>
      </c>
      <c r="D106" s="19" t="s">
        <v>11</v>
      </c>
      <c r="E106" s="16"/>
      <c r="F106" s="16">
        <f t="shared" si="34"/>
        <v>0</v>
      </c>
      <c r="G106" s="16">
        <f t="shared" si="35"/>
        <v>0</v>
      </c>
      <c r="H106" s="16">
        <f t="shared" si="36"/>
        <v>0</v>
      </c>
      <c r="I106" s="49"/>
      <c r="J106" s="48"/>
      <c r="K106" s="8"/>
      <c r="L106" s="8"/>
      <c r="M106" s="8"/>
      <c r="N106" s="8"/>
      <c r="O106" s="8"/>
    </row>
    <row r="107" spans="1:15" ht="27.95" customHeight="1" x14ac:dyDescent="0.25">
      <c r="A107" s="13">
        <v>12</v>
      </c>
      <c r="B107" s="26" t="s">
        <v>102</v>
      </c>
      <c r="C107" s="18">
        <v>80</v>
      </c>
      <c r="D107" s="19" t="s">
        <v>11</v>
      </c>
      <c r="E107" s="16"/>
      <c r="F107" s="16">
        <f t="shared" si="34"/>
        <v>0</v>
      </c>
      <c r="G107" s="16">
        <f t="shared" si="35"/>
        <v>0</v>
      </c>
      <c r="H107" s="16">
        <f t="shared" si="36"/>
        <v>0</v>
      </c>
      <c r="I107" s="49"/>
      <c r="J107" s="48"/>
      <c r="K107" s="8"/>
      <c r="L107" s="8"/>
      <c r="M107" s="8"/>
      <c r="N107" s="8"/>
      <c r="O107" s="8"/>
    </row>
    <row r="108" spans="1:15" ht="27.95" customHeight="1" x14ac:dyDescent="0.25">
      <c r="A108" s="8"/>
      <c r="B108" s="27" t="s">
        <v>103</v>
      </c>
      <c r="C108" s="67"/>
      <c r="D108" s="68"/>
      <c r="E108" s="65"/>
      <c r="F108" s="66"/>
      <c r="G108" s="65"/>
      <c r="H108" s="65"/>
      <c r="I108" s="49"/>
      <c r="J108" s="48"/>
      <c r="K108" s="8"/>
      <c r="L108" s="8"/>
      <c r="M108" s="8"/>
      <c r="N108" s="8"/>
      <c r="O108" s="8"/>
    </row>
    <row r="109" spans="1:15" ht="27.95" customHeight="1" x14ac:dyDescent="0.25">
      <c r="A109" s="13">
        <v>13</v>
      </c>
      <c r="B109" s="26" t="s">
        <v>104</v>
      </c>
      <c r="C109" s="28">
        <v>50</v>
      </c>
      <c r="D109" s="19" t="s">
        <v>11</v>
      </c>
      <c r="E109" s="16"/>
      <c r="F109" s="16">
        <f t="shared" si="34"/>
        <v>0</v>
      </c>
      <c r="G109" s="16">
        <f t="shared" ref="G109:G111" si="37">ROUND(E109*C109,2)</f>
        <v>0</v>
      </c>
      <c r="H109" s="16">
        <f t="shared" ref="H109:H111" si="38">ROUND(F109*C109,2)</f>
        <v>0</v>
      </c>
      <c r="I109" s="49"/>
      <c r="J109" s="48"/>
      <c r="K109" s="8"/>
      <c r="L109" s="8"/>
      <c r="M109" s="8"/>
      <c r="N109" s="8"/>
      <c r="O109" s="8"/>
    </row>
    <row r="110" spans="1:15" ht="27.95" customHeight="1" x14ac:dyDescent="0.25">
      <c r="A110" s="13">
        <v>14</v>
      </c>
      <c r="B110" s="26" t="s">
        <v>105</v>
      </c>
      <c r="C110" s="18">
        <v>50</v>
      </c>
      <c r="D110" s="19" t="s">
        <v>11</v>
      </c>
      <c r="E110" s="16"/>
      <c r="F110" s="16">
        <f t="shared" si="34"/>
        <v>0</v>
      </c>
      <c r="G110" s="16">
        <f t="shared" si="37"/>
        <v>0</v>
      </c>
      <c r="H110" s="16">
        <f t="shared" si="38"/>
        <v>0</v>
      </c>
      <c r="I110" s="49"/>
      <c r="J110" s="48"/>
      <c r="K110" s="8"/>
      <c r="L110" s="8"/>
      <c r="M110" s="8"/>
      <c r="N110" s="8"/>
      <c r="O110" s="8"/>
    </row>
    <row r="111" spans="1:15" ht="27.95" customHeight="1" x14ac:dyDescent="0.25">
      <c r="A111" s="13">
        <v>15</v>
      </c>
      <c r="B111" s="26" t="s">
        <v>106</v>
      </c>
      <c r="C111" s="18">
        <v>30</v>
      </c>
      <c r="D111" s="19" t="s">
        <v>11</v>
      </c>
      <c r="E111" s="16"/>
      <c r="F111" s="16">
        <f t="shared" si="34"/>
        <v>0</v>
      </c>
      <c r="G111" s="16">
        <f t="shared" si="37"/>
        <v>0</v>
      </c>
      <c r="H111" s="16">
        <f t="shared" si="38"/>
        <v>0</v>
      </c>
      <c r="I111" s="49"/>
      <c r="J111" s="48"/>
      <c r="K111" s="8"/>
      <c r="L111" s="8"/>
      <c r="M111" s="8"/>
      <c r="N111" s="8"/>
      <c r="O111" s="8"/>
    </row>
    <row r="112" spans="1:15" ht="27.95" customHeight="1" x14ac:dyDescent="0.25">
      <c r="A112" s="8"/>
      <c r="B112" s="14" t="s">
        <v>107</v>
      </c>
      <c r="C112" s="63"/>
      <c r="D112" s="64"/>
      <c r="E112" s="65"/>
      <c r="F112" s="66"/>
      <c r="G112" s="65"/>
      <c r="H112" s="65"/>
      <c r="I112" s="49"/>
      <c r="J112" s="48"/>
      <c r="K112" s="8"/>
      <c r="L112" s="8"/>
      <c r="M112" s="8"/>
      <c r="N112" s="8"/>
      <c r="O112" s="8"/>
    </row>
    <row r="113" spans="1:15" ht="27.95" customHeight="1" x14ac:dyDescent="0.25">
      <c r="A113" s="13">
        <v>16</v>
      </c>
      <c r="B113" s="29" t="s">
        <v>108</v>
      </c>
      <c r="C113" s="15">
        <v>420</v>
      </c>
      <c r="D113" s="13" t="s">
        <v>11</v>
      </c>
      <c r="E113" s="16"/>
      <c r="F113" s="16">
        <f t="shared" si="34"/>
        <v>0</v>
      </c>
      <c r="G113" s="16">
        <f t="shared" ref="G113:G115" si="39">ROUND(E113*C113,2)</f>
        <v>0</v>
      </c>
      <c r="H113" s="16">
        <f t="shared" ref="H113:H115" si="40">ROUND(F113*C113,2)</f>
        <v>0</v>
      </c>
      <c r="I113" s="49"/>
      <c r="J113" s="48"/>
      <c r="K113" s="8"/>
      <c r="L113" s="8"/>
      <c r="M113" s="8"/>
      <c r="N113" s="8"/>
      <c r="O113" s="8"/>
    </row>
    <row r="114" spans="1:15" ht="27.95" customHeight="1" x14ac:dyDescent="0.25">
      <c r="A114" s="13">
        <v>17</v>
      </c>
      <c r="B114" s="29" t="s">
        <v>109</v>
      </c>
      <c r="C114" s="15">
        <v>220</v>
      </c>
      <c r="D114" s="13" t="s">
        <v>11</v>
      </c>
      <c r="E114" s="16"/>
      <c r="F114" s="16">
        <f t="shared" si="34"/>
        <v>0</v>
      </c>
      <c r="G114" s="16">
        <f t="shared" si="39"/>
        <v>0</v>
      </c>
      <c r="H114" s="16">
        <f t="shared" si="40"/>
        <v>0</v>
      </c>
      <c r="I114" s="49"/>
      <c r="J114" s="48"/>
      <c r="K114" s="8"/>
      <c r="L114" s="8"/>
      <c r="M114" s="8"/>
      <c r="N114" s="8"/>
      <c r="O114" s="8"/>
    </row>
    <row r="115" spans="1:15" ht="27.95" customHeight="1" x14ac:dyDescent="0.25">
      <c r="A115" s="13">
        <v>18</v>
      </c>
      <c r="B115" s="30" t="s">
        <v>110</v>
      </c>
      <c r="C115" s="18">
        <v>70</v>
      </c>
      <c r="D115" s="19" t="s">
        <v>11</v>
      </c>
      <c r="E115" s="53"/>
      <c r="F115" s="16">
        <f t="shared" si="34"/>
        <v>0</v>
      </c>
      <c r="G115" s="16">
        <f t="shared" si="39"/>
        <v>0</v>
      </c>
      <c r="H115" s="16">
        <f t="shared" si="40"/>
        <v>0</v>
      </c>
      <c r="I115" s="49"/>
      <c r="J115" s="48"/>
      <c r="K115" s="8"/>
      <c r="L115" s="8"/>
      <c r="M115" s="8"/>
      <c r="N115" s="8"/>
      <c r="O115" s="8"/>
    </row>
    <row r="116" spans="1:15" ht="27.95" customHeight="1" x14ac:dyDescent="0.25">
      <c r="A116" s="8"/>
      <c r="B116" s="14" t="s">
        <v>111</v>
      </c>
      <c r="C116" s="63"/>
      <c r="D116" s="68"/>
      <c r="E116" s="65"/>
      <c r="F116" s="69"/>
      <c r="G116" s="65"/>
      <c r="H116" s="65"/>
      <c r="I116" s="49"/>
      <c r="J116" s="48"/>
      <c r="K116" s="8"/>
      <c r="L116" s="8"/>
      <c r="M116" s="8"/>
      <c r="N116" s="8"/>
      <c r="O116" s="8"/>
    </row>
    <row r="117" spans="1:15" ht="27.95" customHeight="1" x14ac:dyDescent="0.25">
      <c r="A117" s="13">
        <v>19</v>
      </c>
      <c r="B117" s="29" t="s">
        <v>112</v>
      </c>
      <c r="C117" s="15">
        <v>50</v>
      </c>
      <c r="D117" s="19" t="s">
        <v>11</v>
      </c>
      <c r="E117" s="16"/>
      <c r="F117" s="16">
        <f t="shared" si="34"/>
        <v>0</v>
      </c>
      <c r="G117" s="16">
        <f t="shared" ref="G117:G118" si="41">ROUND(E117*C117,2)</f>
        <v>0</v>
      </c>
      <c r="H117" s="16">
        <f t="shared" ref="H117:H118" si="42">ROUND(F117*C117,2)</f>
        <v>0</v>
      </c>
      <c r="I117" s="54"/>
      <c r="J117" s="48"/>
      <c r="K117" s="8"/>
      <c r="L117" s="8"/>
      <c r="M117" s="8"/>
      <c r="N117" s="8"/>
      <c r="O117" s="8"/>
    </row>
    <row r="118" spans="1:15" ht="27.95" customHeight="1" x14ac:dyDescent="0.25">
      <c r="A118" s="13">
        <v>20</v>
      </c>
      <c r="B118" s="29" t="s">
        <v>113</v>
      </c>
      <c r="C118" s="15">
        <v>20</v>
      </c>
      <c r="D118" s="19" t="s">
        <v>11</v>
      </c>
      <c r="E118" s="16"/>
      <c r="F118" s="16">
        <f t="shared" si="34"/>
        <v>0</v>
      </c>
      <c r="G118" s="16">
        <f t="shared" si="41"/>
        <v>0</v>
      </c>
      <c r="H118" s="16">
        <f t="shared" si="42"/>
        <v>0</v>
      </c>
      <c r="I118" s="49"/>
      <c r="J118" s="48"/>
      <c r="K118" s="8"/>
      <c r="L118" s="8"/>
      <c r="M118" s="8"/>
      <c r="N118" s="8"/>
      <c r="O118" s="8"/>
    </row>
    <row r="119" spans="1:15" ht="27.95" customHeight="1" x14ac:dyDescent="0.25">
      <c r="A119" s="8"/>
      <c r="B119" s="14" t="s">
        <v>114</v>
      </c>
      <c r="C119" s="63"/>
      <c r="D119" s="68"/>
      <c r="E119" s="65"/>
      <c r="F119" s="69"/>
      <c r="G119" s="65"/>
      <c r="H119" s="65"/>
      <c r="I119" s="49"/>
      <c r="J119" s="48"/>
      <c r="K119" s="8"/>
      <c r="L119" s="8"/>
      <c r="M119" s="8"/>
      <c r="N119" s="8"/>
      <c r="O119" s="8"/>
    </row>
    <row r="120" spans="1:15" ht="27.95" customHeight="1" x14ac:dyDescent="0.25">
      <c r="A120" s="13">
        <v>21</v>
      </c>
      <c r="B120" s="29" t="s">
        <v>112</v>
      </c>
      <c r="C120" s="15">
        <v>220</v>
      </c>
      <c r="D120" s="19" t="s">
        <v>11</v>
      </c>
      <c r="E120" s="16"/>
      <c r="F120" s="16">
        <f t="shared" si="34"/>
        <v>0</v>
      </c>
      <c r="G120" s="16">
        <f t="shared" ref="G120:G122" si="43">ROUND(E120*C120,2)</f>
        <v>0</v>
      </c>
      <c r="H120" s="16">
        <f t="shared" ref="H120:H122" si="44">ROUND(F120*C120,2)</f>
        <v>0</v>
      </c>
      <c r="I120" s="49"/>
      <c r="J120" s="48"/>
      <c r="K120" s="8"/>
      <c r="L120" s="8"/>
      <c r="M120" s="8"/>
      <c r="N120" s="8"/>
      <c r="O120" s="8"/>
    </row>
    <row r="121" spans="1:15" ht="27.95" customHeight="1" x14ac:dyDescent="0.25">
      <c r="A121" s="13">
        <v>22</v>
      </c>
      <c r="B121" s="29" t="s">
        <v>113</v>
      </c>
      <c r="C121" s="15">
        <v>250</v>
      </c>
      <c r="D121" s="19" t="s">
        <v>11</v>
      </c>
      <c r="E121" s="16"/>
      <c r="F121" s="16">
        <f t="shared" si="34"/>
        <v>0</v>
      </c>
      <c r="G121" s="16">
        <f t="shared" si="43"/>
        <v>0</v>
      </c>
      <c r="H121" s="16">
        <f t="shared" si="44"/>
        <v>0</v>
      </c>
      <c r="I121" s="49"/>
      <c r="J121" s="48"/>
      <c r="K121" s="8"/>
      <c r="L121" s="8"/>
      <c r="M121" s="8"/>
      <c r="N121" s="8"/>
      <c r="O121" s="8"/>
    </row>
    <row r="122" spans="1:15" ht="27.95" customHeight="1" x14ac:dyDescent="0.25">
      <c r="A122" s="13">
        <v>23</v>
      </c>
      <c r="B122" s="30" t="s">
        <v>115</v>
      </c>
      <c r="C122" s="18">
        <v>100</v>
      </c>
      <c r="D122" s="19" t="s">
        <v>11</v>
      </c>
      <c r="E122" s="16"/>
      <c r="F122" s="16">
        <f t="shared" si="34"/>
        <v>0</v>
      </c>
      <c r="G122" s="16">
        <f t="shared" si="43"/>
        <v>0</v>
      </c>
      <c r="H122" s="16">
        <f t="shared" si="44"/>
        <v>0</v>
      </c>
      <c r="I122" s="49"/>
      <c r="J122" s="48"/>
      <c r="K122" s="8"/>
      <c r="L122" s="8"/>
      <c r="M122" s="8"/>
      <c r="N122" s="8"/>
      <c r="O122" s="8"/>
    </row>
    <row r="123" spans="1:15" ht="27.95" customHeight="1" x14ac:dyDescent="0.25">
      <c r="A123" s="8"/>
      <c r="B123" s="14" t="s">
        <v>27</v>
      </c>
      <c r="C123" s="63"/>
      <c r="D123" s="64"/>
      <c r="E123" s="65"/>
      <c r="F123" s="69"/>
      <c r="G123" s="65"/>
      <c r="H123" s="65"/>
      <c r="I123" s="49"/>
      <c r="J123" s="48"/>
      <c r="K123" s="8"/>
      <c r="L123" s="8"/>
      <c r="M123" s="8"/>
      <c r="N123" s="8"/>
      <c r="O123" s="8"/>
    </row>
    <row r="124" spans="1:15" ht="27.95" customHeight="1" x14ac:dyDescent="0.25">
      <c r="A124" s="13">
        <v>24</v>
      </c>
      <c r="B124" s="17" t="s">
        <v>116</v>
      </c>
      <c r="C124" s="15">
        <v>50</v>
      </c>
      <c r="D124" s="13" t="s">
        <v>11</v>
      </c>
      <c r="E124" s="16"/>
      <c r="F124" s="16">
        <f t="shared" si="34"/>
        <v>0</v>
      </c>
      <c r="G124" s="16">
        <f t="shared" ref="G124:G129" si="45">ROUND(E124*C124,2)</f>
        <v>0</v>
      </c>
      <c r="H124" s="16">
        <f t="shared" ref="H124:H129" si="46">ROUND(F124*C124,2)</f>
        <v>0</v>
      </c>
      <c r="I124" s="49"/>
      <c r="J124" s="48"/>
      <c r="K124" s="8"/>
      <c r="L124" s="8"/>
      <c r="M124" s="8"/>
      <c r="N124" s="8"/>
      <c r="O124" s="8"/>
    </row>
    <row r="125" spans="1:15" ht="27.95" customHeight="1" x14ac:dyDescent="0.25">
      <c r="A125" s="13">
        <v>25</v>
      </c>
      <c r="B125" s="17" t="s">
        <v>117</v>
      </c>
      <c r="C125" s="15">
        <v>30</v>
      </c>
      <c r="D125" s="13" t="s">
        <v>11</v>
      </c>
      <c r="E125" s="16"/>
      <c r="F125" s="16">
        <f t="shared" si="34"/>
        <v>0</v>
      </c>
      <c r="G125" s="16">
        <f t="shared" si="45"/>
        <v>0</v>
      </c>
      <c r="H125" s="16">
        <f t="shared" si="46"/>
        <v>0</v>
      </c>
      <c r="I125" s="49"/>
      <c r="J125" s="48"/>
      <c r="K125" s="8"/>
      <c r="L125" s="8"/>
      <c r="M125" s="8"/>
      <c r="N125" s="8"/>
      <c r="O125" s="8"/>
    </row>
    <row r="126" spans="1:15" ht="27.95" customHeight="1" x14ac:dyDescent="0.25">
      <c r="A126" s="13">
        <v>26</v>
      </c>
      <c r="B126" s="17" t="s">
        <v>118</v>
      </c>
      <c r="C126" s="15">
        <v>50</v>
      </c>
      <c r="D126" s="13" t="s">
        <v>11</v>
      </c>
      <c r="E126" s="16"/>
      <c r="F126" s="16">
        <f t="shared" si="34"/>
        <v>0</v>
      </c>
      <c r="G126" s="16">
        <f t="shared" si="45"/>
        <v>0</v>
      </c>
      <c r="H126" s="16">
        <f t="shared" si="46"/>
        <v>0</v>
      </c>
      <c r="I126" s="49"/>
      <c r="J126" s="48"/>
      <c r="K126" s="8"/>
      <c r="L126" s="8"/>
      <c r="M126" s="8"/>
      <c r="N126" s="8"/>
      <c r="O126" s="8"/>
    </row>
    <row r="127" spans="1:15" ht="27.95" customHeight="1" x14ac:dyDescent="0.25">
      <c r="A127" s="13">
        <v>27</v>
      </c>
      <c r="B127" s="1" t="s">
        <v>119</v>
      </c>
      <c r="C127" s="15">
        <v>160</v>
      </c>
      <c r="D127" s="13" t="s">
        <v>11</v>
      </c>
      <c r="E127" s="16"/>
      <c r="F127" s="16">
        <f t="shared" si="34"/>
        <v>0</v>
      </c>
      <c r="G127" s="16">
        <f t="shared" si="45"/>
        <v>0</v>
      </c>
      <c r="H127" s="16">
        <f t="shared" si="46"/>
        <v>0</v>
      </c>
      <c r="I127" s="49"/>
      <c r="J127" s="48"/>
      <c r="K127" s="8"/>
      <c r="L127" s="8"/>
      <c r="M127" s="8"/>
      <c r="N127" s="8"/>
      <c r="O127" s="8"/>
    </row>
    <row r="128" spans="1:15" ht="27.95" customHeight="1" x14ac:dyDescent="0.25">
      <c r="A128" s="13">
        <v>28</v>
      </c>
      <c r="B128" s="17" t="s">
        <v>120</v>
      </c>
      <c r="C128" s="15">
        <v>50</v>
      </c>
      <c r="D128" s="13" t="s">
        <v>11</v>
      </c>
      <c r="E128" s="16"/>
      <c r="F128" s="16">
        <f t="shared" si="34"/>
        <v>0</v>
      </c>
      <c r="G128" s="16">
        <f t="shared" si="45"/>
        <v>0</v>
      </c>
      <c r="H128" s="16">
        <f t="shared" si="46"/>
        <v>0</v>
      </c>
      <c r="I128" s="49"/>
      <c r="J128" s="48"/>
      <c r="K128" s="8"/>
      <c r="L128" s="8"/>
      <c r="M128" s="8"/>
      <c r="N128" s="8"/>
      <c r="O128" s="8"/>
    </row>
    <row r="129" spans="1:15" ht="27.95" customHeight="1" x14ac:dyDescent="0.25">
      <c r="A129" s="13">
        <v>29</v>
      </c>
      <c r="B129" s="17" t="s">
        <v>121</v>
      </c>
      <c r="C129" s="15">
        <v>70</v>
      </c>
      <c r="D129" s="13" t="s">
        <v>11</v>
      </c>
      <c r="E129" s="16"/>
      <c r="F129" s="16">
        <f t="shared" si="34"/>
        <v>0</v>
      </c>
      <c r="G129" s="16">
        <f t="shared" si="45"/>
        <v>0</v>
      </c>
      <c r="H129" s="16">
        <f t="shared" si="46"/>
        <v>0</v>
      </c>
      <c r="I129" s="49"/>
      <c r="J129" s="48"/>
      <c r="K129" s="8"/>
      <c r="L129" s="8"/>
      <c r="M129" s="8"/>
      <c r="N129" s="8"/>
      <c r="O129" s="8"/>
    </row>
    <row r="130" spans="1:15" ht="27.95" customHeight="1" x14ac:dyDescent="0.25">
      <c r="A130" s="31"/>
      <c r="B130" s="20" t="s">
        <v>60</v>
      </c>
      <c r="C130" s="63"/>
      <c r="D130" s="64"/>
      <c r="E130" s="65"/>
      <c r="F130" s="69"/>
      <c r="G130" s="65"/>
      <c r="H130" s="65"/>
      <c r="I130" s="49"/>
      <c r="J130" s="48"/>
      <c r="K130" s="8"/>
      <c r="L130" s="8"/>
      <c r="M130" s="8"/>
      <c r="N130" s="8"/>
      <c r="O130" s="8"/>
    </row>
    <row r="131" spans="1:15" ht="27.95" customHeight="1" x14ac:dyDescent="0.25">
      <c r="A131" s="8"/>
      <c r="B131" s="14" t="s">
        <v>122</v>
      </c>
      <c r="C131" s="63"/>
      <c r="D131" s="64"/>
      <c r="E131" s="65"/>
      <c r="F131" s="69"/>
      <c r="G131" s="65"/>
      <c r="H131" s="65"/>
      <c r="I131" s="49"/>
      <c r="J131" s="48"/>
      <c r="K131" s="8"/>
      <c r="L131" s="8"/>
      <c r="M131" s="8"/>
      <c r="N131" s="8"/>
      <c r="O131" s="8"/>
    </row>
    <row r="132" spans="1:15" ht="27.95" customHeight="1" x14ac:dyDescent="0.25">
      <c r="A132" s="13">
        <v>30</v>
      </c>
      <c r="B132" s="32" t="s">
        <v>123</v>
      </c>
      <c r="C132" s="15">
        <v>30</v>
      </c>
      <c r="D132" s="13" t="s">
        <v>11</v>
      </c>
      <c r="E132" s="16"/>
      <c r="F132" s="16">
        <f t="shared" ref="F132:F133" si="47">ROUND(E132*1.23,2)</f>
        <v>0</v>
      </c>
      <c r="G132" s="16">
        <f t="shared" ref="G132:G133" si="48">ROUND(E132*C132,2)</f>
        <v>0</v>
      </c>
      <c r="H132" s="16">
        <f t="shared" ref="H132:H133" si="49">ROUND(F132*C132,2)</f>
        <v>0</v>
      </c>
      <c r="I132" s="49"/>
      <c r="J132" s="48"/>
      <c r="K132" s="8"/>
      <c r="L132" s="8"/>
      <c r="M132" s="8"/>
      <c r="N132" s="8"/>
      <c r="O132" s="8"/>
    </row>
    <row r="133" spans="1:15" ht="27.95" customHeight="1" x14ac:dyDescent="0.25">
      <c r="A133" s="35">
        <v>31</v>
      </c>
      <c r="B133" s="32" t="s">
        <v>180</v>
      </c>
      <c r="C133" s="15">
        <v>30</v>
      </c>
      <c r="D133" s="13" t="s">
        <v>11</v>
      </c>
      <c r="E133" s="16"/>
      <c r="F133" s="16">
        <f t="shared" si="47"/>
        <v>0</v>
      </c>
      <c r="G133" s="16">
        <f t="shared" si="48"/>
        <v>0</v>
      </c>
      <c r="H133" s="16">
        <f t="shared" si="49"/>
        <v>0</v>
      </c>
      <c r="I133" s="49"/>
      <c r="J133" s="48"/>
      <c r="K133" s="8"/>
      <c r="L133" s="8"/>
      <c r="M133" s="8"/>
      <c r="N133" s="8"/>
      <c r="O133" s="8"/>
    </row>
    <row r="134" spans="1:15" ht="27.95" customHeight="1" x14ac:dyDescent="0.25">
      <c r="A134" s="8"/>
      <c r="B134" s="14" t="s">
        <v>124</v>
      </c>
      <c r="C134" s="63"/>
      <c r="D134" s="64"/>
      <c r="E134" s="65"/>
      <c r="F134" s="69"/>
      <c r="G134" s="65"/>
      <c r="H134" s="65"/>
      <c r="I134" s="49"/>
      <c r="J134" s="48"/>
      <c r="K134" s="8"/>
      <c r="L134" s="8"/>
      <c r="M134" s="8"/>
      <c r="N134" s="8"/>
      <c r="O134" s="8"/>
    </row>
    <row r="135" spans="1:15" ht="27.95" customHeight="1" x14ac:dyDescent="0.25">
      <c r="A135" s="13">
        <v>32</v>
      </c>
      <c r="B135" s="17" t="s">
        <v>125</v>
      </c>
      <c r="C135" s="15">
        <v>120</v>
      </c>
      <c r="D135" s="13" t="s">
        <v>11</v>
      </c>
      <c r="E135" s="16"/>
      <c r="F135" s="16">
        <f t="shared" ref="F135:F140" si="50">ROUND(E135*1.23,2)</f>
        <v>0</v>
      </c>
      <c r="G135" s="16">
        <f t="shared" ref="G135:G140" si="51">ROUND(E135*C135,2)</f>
        <v>0</v>
      </c>
      <c r="H135" s="16">
        <f t="shared" ref="H135:H140" si="52">ROUND(F135*C135,2)</f>
        <v>0</v>
      </c>
      <c r="I135" s="49"/>
      <c r="J135" s="48"/>
      <c r="K135" s="8"/>
      <c r="L135" s="8"/>
      <c r="M135" s="8"/>
      <c r="N135" s="8"/>
      <c r="O135" s="8"/>
    </row>
    <row r="136" spans="1:15" ht="27.95" customHeight="1" x14ac:dyDescent="0.25">
      <c r="A136" s="13">
        <v>33</v>
      </c>
      <c r="B136" s="17" t="s">
        <v>126</v>
      </c>
      <c r="C136" s="15">
        <v>220</v>
      </c>
      <c r="D136" s="13" t="s">
        <v>11</v>
      </c>
      <c r="E136" s="16"/>
      <c r="F136" s="16">
        <f t="shared" si="50"/>
        <v>0</v>
      </c>
      <c r="G136" s="16">
        <f t="shared" si="51"/>
        <v>0</v>
      </c>
      <c r="H136" s="16">
        <f t="shared" si="52"/>
        <v>0</v>
      </c>
      <c r="I136" s="49"/>
      <c r="J136" s="48"/>
      <c r="K136" s="8"/>
      <c r="L136" s="8"/>
      <c r="M136" s="8"/>
      <c r="N136" s="8"/>
      <c r="O136" s="8"/>
    </row>
    <row r="137" spans="1:15" ht="27.95" customHeight="1" x14ac:dyDescent="0.25">
      <c r="A137" s="13">
        <v>34</v>
      </c>
      <c r="B137" s="17" t="s">
        <v>127</v>
      </c>
      <c r="C137" s="15">
        <v>120</v>
      </c>
      <c r="D137" s="13" t="s">
        <v>11</v>
      </c>
      <c r="E137" s="16"/>
      <c r="F137" s="16">
        <f t="shared" si="50"/>
        <v>0</v>
      </c>
      <c r="G137" s="16">
        <f t="shared" si="51"/>
        <v>0</v>
      </c>
      <c r="H137" s="16">
        <f t="shared" si="52"/>
        <v>0</v>
      </c>
      <c r="I137" s="49"/>
      <c r="J137" s="48"/>
      <c r="K137" s="8"/>
      <c r="L137" s="8"/>
      <c r="M137" s="8"/>
      <c r="N137" s="8"/>
      <c r="O137" s="8"/>
    </row>
    <row r="138" spans="1:15" ht="27.95" customHeight="1" x14ac:dyDescent="0.25">
      <c r="A138" s="13">
        <v>35</v>
      </c>
      <c r="B138" s="17" t="s">
        <v>128</v>
      </c>
      <c r="C138" s="15">
        <v>60</v>
      </c>
      <c r="D138" s="13" t="s">
        <v>11</v>
      </c>
      <c r="E138" s="16"/>
      <c r="F138" s="16">
        <f t="shared" si="50"/>
        <v>0</v>
      </c>
      <c r="G138" s="16">
        <f t="shared" si="51"/>
        <v>0</v>
      </c>
      <c r="H138" s="16">
        <f t="shared" si="52"/>
        <v>0</v>
      </c>
      <c r="I138" s="49"/>
      <c r="J138" s="48"/>
      <c r="K138" s="8"/>
      <c r="L138" s="8"/>
      <c r="M138" s="8"/>
      <c r="N138" s="8"/>
      <c r="O138" s="8"/>
    </row>
    <row r="139" spans="1:15" ht="27.95" customHeight="1" x14ac:dyDescent="0.25">
      <c r="A139" s="13">
        <v>36</v>
      </c>
      <c r="B139" s="17" t="s">
        <v>129</v>
      </c>
      <c r="C139" s="15">
        <v>55</v>
      </c>
      <c r="D139" s="13" t="s">
        <v>11</v>
      </c>
      <c r="E139" s="16"/>
      <c r="F139" s="16">
        <f t="shared" si="50"/>
        <v>0</v>
      </c>
      <c r="G139" s="16">
        <f t="shared" si="51"/>
        <v>0</v>
      </c>
      <c r="H139" s="16">
        <f t="shared" si="52"/>
        <v>0</v>
      </c>
      <c r="I139" s="49"/>
      <c r="J139" s="48"/>
      <c r="K139" s="8"/>
      <c r="L139" s="8"/>
      <c r="M139" s="8"/>
      <c r="N139" s="8"/>
      <c r="O139" s="8"/>
    </row>
    <row r="140" spans="1:15" ht="27.95" customHeight="1" x14ac:dyDescent="0.25">
      <c r="A140" s="13">
        <v>37</v>
      </c>
      <c r="B140" s="17" t="s">
        <v>130</v>
      </c>
      <c r="C140" s="15">
        <v>60</v>
      </c>
      <c r="D140" s="13" t="s">
        <v>11</v>
      </c>
      <c r="E140" s="16"/>
      <c r="F140" s="16">
        <f t="shared" si="50"/>
        <v>0</v>
      </c>
      <c r="G140" s="16">
        <f t="shared" si="51"/>
        <v>0</v>
      </c>
      <c r="H140" s="16">
        <f t="shared" si="52"/>
        <v>0</v>
      </c>
      <c r="I140" s="49"/>
      <c r="J140" s="48"/>
      <c r="K140" s="8"/>
      <c r="L140" s="8"/>
      <c r="M140" s="8"/>
      <c r="N140" s="8"/>
      <c r="O140" s="8"/>
    </row>
    <row r="141" spans="1:15" ht="27.95" customHeight="1" x14ac:dyDescent="0.25">
      <c r="A141" s="31"/>
      <c r="B141" s="14" t="s">
        <v>63</v>
      </c>
      <c r="C141" s="63"/>
      <c r="D141" s="64"/>
      <c r="E141" s="65"/>
      <c r="F141" s="65"/>
      <c r="G141" s="65"/>
      <c r="H141" s="65"/>
      <c r="I141" s="49"/>
      <c r="J141" s="48"/>
      <c r="K141" s="8"/>
      <c r="L141" s="8"/>
      <c r="M141" s="8"/>
      <c r="N141" s="8"/>
      <c r="O141" s="8"/>
    </row>
    <row r="142" spans="1:15" ht="27.95" customHeight="1" x14ac:dyDescent="0.25">
      <c r="A142" s="8"/>
      <c r="B142" s="33" t="s">
        <v>68</v>
      </c>
      <c r="C142" s="63"/>
      <c r="D142" s="64"/>
      <c r="E142" s="65"/>
      <c r="F142" s="65"/>
      <c r="G142" s="65"/>
      <c r="H142" s="65"/>
      <c r="I142" s="49"/>
      <c r="J142" s="48"/>
      <c r="K142" s="8"/>
      <c r="L142" s="8"/>
      <c r="M142" s="8"/>
      <c r="N142" s="8"/>
      <c r="O142" s="8"/>
    </row>
    <row r="143" spans="1:15" ht="27.95" customHeight="1" x14ac:dyDescent="0.25">
      <c r="A143" s="13">
        <v>38</v>
      </c>
      <c r="B143" s="17" t="s">
        <v>131</v>
      </c>
      <c r="C143" s="15">
        <v>2100</v>
      </c>
      <c r="D143" s="13" t="s">
        <v>11</v>
      </c>
      <c r="E143" s="16"/>
      <c r="F143" s="16">
        <f t="shared" ref="F143:F145" si="53">ROUND(E143*1.23,2)</f>
        <v>0</v>
      </c>
      <c r="G143" s="16">
        <f t="shared" ref="G143:G145" si="54">ROUND(E143*C143,2)</f>
        <v>0</v>
      </c>
      <c r="H143" s="16">
        <f t="shared" ref="H143:H145" si="55">ROUND(F143*C143,2)</f>
        <v>0</v>
      </c>
      <c r="I143" s="49"/>
      <c r="J143" s="48"/>
      <c r="K143" s="8"/>
      <c r="L143" s="8"/>
      <c r="M143" s="8"/>
      <c r="N143" s="8"/>
      <c r="O143" s="8"/>
    </row>
    <row r="144" spans="1:15" ht="27.95" customHeight="1" x14ac:dyDescent="0.25">
      <c r="A144" s="13">
        <v>39</v>
      </c>
      <c r="B144" s="17" t="s">
        <v>132</v>
      </c>
      <c r="C144" s="18">
        <v>50</v>
      </c>
      <c r="D144" s="19" t="s">
        <v>11</v>
      </c>
      <c r="E144" s="16"/>
      <c r="F144" s="16">
        <f t="shared" si="53"/>
        <v>0</v>
      </c>
      <c r="G144" s="16">
        <f t="shared" si="54"/>
        <v>0</v>
      </c>
      <c r="H144" s="16">
        <f t="shared" si="55"/>
        <v>0</v>
      </c>
      <c r="I144" s="49"/>
      <c r="J144" s="48"/>
      <c r="K144" s="8"/>
      <c r="L144" s="8"/>
      <c r="M144" s="8"/>
      <c r="N144" s="8"/>
      <c r="O144" s="8"/>
    </row>
    <row r="145" spans="1:15" ht="27.95" customHeight="1" x14ac:dyDescent="0.25">
      <c r="A145" s="13">
        <v>40</v>
      </c>
      <c r="B145" s="17" t="s">
        <v>133</v>
      </c>
      <c r="C145" s="18">
        <v>5</v>
      </c>
      <c r="D145" s="19" t="s">
        <v>11</v>
      </c>
      <c r="E145" s="16"/>
      <c r="F145" s="16">
        <f t="shared" si="53"/>
        <v>0</v>
      </c>
      <c r="G145" s="16">
        <f t="shared" si="54"/>
        <v>0</v>
      </c>
      <c r="H145" s="16">
        <f t="shared" si="55"/>
        <v>0</v>
      </c>
      <c r="I145" s="49"/>
      <c r="J145" s="48"/>
      <c r="K145" s="8"/>
      <c r="L145" s="8"/>
      <c r="M145" s="8"/>
      <c r="N145" s="8"/>
      <c r="O145" s="8"/>
    </row>
    <row r="146" spans="1:15" ht="27.95" customHeight="1" x14ac:dyDescent="0.25">
      <c r="A146" s="24"/>
      <c r="B146" s="14" t="s">
        <v>79</v>
      </c>
      <c r="C146" s="63"/>
      <c r="D146" s="64"/>
      <c r="E146" s="65"/>
      <c r="F146" s="65"/>
      <c r="G146" s="65"/>
      <c r="H146" s="65"/>
      <c r="I146" s="49"/>
      <c r="J146" s="48"/>
      <c r="K146" s="8"/>
      <c r="L146" s="8"/>
      <c r="M146" s="8"/>
      <c r="N146" s="8"/>
      <c r="O146" s="8"/>
    </row>
    <row r="147" spans="1:15" ht="27.95" customHeight="1" x14ac:dyDescent="0.25">
      <c r="A147" s="40"/>
      <c r="B147" s="14" t="s">
        <v>134</v>
      </c>
      <c r="C147" s="63"/>
      <c r="D147" s="64"/>
      <c r="E147" s="65"/>
      <c r="F147" s="65"/>
      <c r="G147" s="65"/>
      <c r="H147" s="65"/>
      <c r="I147" s="49"/>
      <c r="J147" s="48"/>
      <c r="K147" s="8"/>
      <c r="L147" s="8"/>
      <c r="M147" s="8"/>
      <c r="N147" s="8"/>
      <c r="O147" s="8"/>
    </row>
    <row r="148" spans="1:15" ht="27.95" customHeight="1" x14ac:dyDescent="0.25">
      <c r="A148" s="1">
        <v>41</v>
      </c>
      <c r="B148" s="32" t="s">
        <v>135</v>
      </c>
      <c r="C148" s="15">
        <v>80</v>
      </c>
      <c r="D148" s="13" t="s">
        <v>11</v>
      </c>
      <c r="E148" s="16"/>
      <c r="F148" s="16">
        <f t="shared" ref="F148:F155" si="56">ROUND(E148*1.23,2)</f>
        <v>0</v>
      </c>
      <c r="G148" s="16">
        <f t="shared" ref="G148:G155" si="57">ROUND(E148*C148,2)</f>
        <v>0</v>
      </c>
      <c r="H148" s="16">
        <f t="shared" ref="H148:H155" si="58">ROUND(F148*C148,2)</f>
        <v>0</v>
      </c>
      <c r="I148" s="49"/>
      <c r="J148" s="48"/>
      <c r="K148" s="8"/>
      <c r="L148" s="8"/>
      <c r="M148" s="8"/>
      <c r="N148" s="8"/>
      <c r="O148" s="8"/>
    </row>
    <row r="149" spans="1:15" ht="27.95" customHeight="1" x14ac:dyDescent="0.25">
      <c r="A149" s="13">
        <v>42</v>
      </c>
      <c r="B149" s="32" t="s">
        <v>136</v>
      </c>
      <c r="C149" s="15">
        <v>80</v>
      </c>
      <c r="D149" s="13" t="s">
        <v>11</v>
      </c>
      <c r="E149" s="16"/>
      <c r="F149" s="16">
        <f t="shared" si="56"/>
        <v>0</v>
      </c>
      <c r="G149" s="16">
        <f t="shared" si="57"/>
        <v>0</v>
      </c>
      <c r="H149" s="16">
        <f t="shared" si="58"/>
        <v>0</v>
      </c>
      <c r="I149" s="49"/>
      <c r="J149" s="48"/>
      <c r="K149" s="8"/>
      <c r="L149" s="8"/>
      <c r="M149" s="8"/>
      <c r="N149" s="8"/>
      <c r="O149" s="8"/>
    </row>
    <row r="150" spans="1:15" ht="27.95" customHeight="1" x14ac:dyDescent="0.25">
      <c r="A150" s="13">
        <v>43</v>
      </c>
      <c r="B150" s="32" t="s">
        <v>137</v>
      </c>
      <c r="C150" s="15">
        <v>50</v>
      </c>
      <c r="D150" s="13" t="s">
        <v>11</v>
      </c>
      <c r="E150" s="16"/>
      <c r="F150" s="16">
        <f t="shared" si="56"/>
        <v>0</v>
      </c>
      <c r="G150" s="16">
        <f t="shared" si="57"/>
        <v>0</v>
      </c>
      <c r="H150" s="16">
        <f t="shared" si="58"/>
        <v>0</v>
      </c>
      <c r="I150" s="49"/>
      <c r="J150" s="48"/>
      <c r="K150" s="8"/>
      <c r="L150" s="8"/>
      <c r="M150" s="8"/>
      <c r="N150" s="8"/>
      <c r="O150" s="8"/>
    </row>
    <row r="151" spans="1:15" ht="27.95" customHeight="1" x14ac:dyDescent="0.25">
      <c r="A151" s="13">
        <v>44</v>
      </c>
      <c r="B151" s="32" t="s">
        <v>138</v>
      </c>
      <c r="C151" s="15">
        <v>100</v>
      </c>
      <c r="D151" s="13" t="s">
        <v>11</v>
      </c>
      <c r="E151" s="16"/>
      <c r="F151" s="16">
        <f t="shared" si="56"/>
        <v>0</v>
      </c>
      <c r="G151" s="16">
        <f t="shared" si="57"/>
        <v>0</v>
      </c>
      <c r="H151" s="16">
        <f t="shared" si="58"/>
        <v>0</v>
      </c>
      <c r="I151" s="49"/>
      <c r="J151" s="48"/>
      <c r="K151" s="8"/>
      <c r="L151" s="8"/>
      <c r="M151" s="8"/>
      <c r="N151" s="8"/>
      <c r="O151" s="8"/>
    </row>
    <row r="152" spans="1:15" ht="27.95" customHeight="1" x14ac:dyDescent="0.25">
      <c r="A152" s="13">
        <v>45</v>
      </c>
      <c r="B152" s="32" t="s">
        <v>139</v>
      </c>
      <c r="C152" s="15">
        <v>100</v>
      </c>
      <c r="D152" s="13" t="s">
        <v>11</v>
      </c>
      <c r="E152" s="16"/>
      <c r="F152" s="16">
        <f t="shared" si="56"/>
        <v>0</v>
      </c>
      <c r="G152" s="16">
        <f t="shared" si="57"/>
        <v>0</v>
      </c>
      <c r="H152" s="16">
        <f t="shared" si="58"/>
        <v>0</v>
      </c>
      <c r="I152" s="49"/>
      <c r="J152" s="48"/>
      <c r="K152" s="8"/>
      <c r="L152" s="8"/>
      <c r="M152" s="8"/>
      <c r="N152" s="8"/>
      <c r="O152" s="8"/>
    </row>
    <row r="153" spans="1:15" ht="27.95" customHeight="1" x14ac:dyDescent="0.25">
      <c r="A153" s="13">
        <v>46</v>
      </c>
      <c r="B153" s="32" t="s">
        <v>140</v>
      </c>
      <c r="C153" s="15">
        <v>100</v>
      </c>
      <c r="D153" s="13" t="s">
        <v>11</v>
      </c>
      <c r="E153" s="16"/>
      <c r="F153" s="16">
        <f t="shared" si="56"/>
        <v>0</v>
      </c>
      <c r="G153" s="16">
        <f t="shared" si="57"/>
        <v>0</v>
      </c>
      <c r="H153" s="16">
        <f t="shared" si="58"/>
        <v>0</v>
      </c>
      <c r="I153" s="49"/>
      <c r="J153" s="48"/>
      <c r="K153" s="8"/>
      <c r="L153" s="8"/>
      <c r="M153" s="8"/>
      <c r="N153" s="8"/>
      <c r="O153" s="8"/>
    </row>
    <row r="154" spans="1:15" ht="27.95" customHeight="1" x14ac:dyDescent="0.25">
      <c r="A154" s="13">
        <v>47</v>
      </c>
      <c r="B154" s="34" t="s">
        <v>141</v>
      </c>
      <c r="C154" s="15">
        <v>100</v>
      </c>
      <c r="D154" s="13" t="s">
        <v>11</v>
      </c>
      <c r="E154" s="16"/>
      <c r="F154" s="16">
        <f t="shared" si="56"/>
        <v>0</v>
      </c>
      <c r="G154" s="16">
        <f t="shared" si="57"/>
        <v>0</v>
      </c>
      <c r="H154" s="16">
        <f t="shared" si="58"/>
        <v>0</v>
      </c>
      <c r="I154" s="49"/>
      <c r="J154" s="48"/>
      <c r="K154" s="8"/>
      <c r="L154" s="8"/>
      <c r="M154" s="8"/>
      <c r="N154" s="8"/>
      <c r="O154" s="8"/>
    </row>
    <row r="155" spans="1:15" ht="27.95" customHeight="1" x14ac:dyDescent="0.25">
      <c r="A155" s="13">
        <v>48</v>
      </c>
      <c r="B155" s="34" t="s">
        <v>143</v>
      </c>
      <c r="C155" s="15">
        <v>500</v>
      </c>
      <c r="D155" s="13" t="s">
        <v>11</v>
      </c>
      <c r="E155" s="16"/>
      <c r="F155" s="16">
        <f t="shared" si="56"/>
        <v>0</v>
      </c>
      <c r="G155" s="16">
        <f t="shared" si="57"/>
        <v>0</v>
      </c>
      <c r="H155" s="16">
        <f t="shared" si="58"/>
        <v>0</v>
      </c>
      <c r="I155" s="52"/>
      <c r="J155" s="48"/>
    </row>
    <row r="156" spans="1:15" ht="38.25" x14ac:dyDescent="0.25">
      <c r="A156" s="35"/>
      <c r="E156" s="8"/>
      <c r="F156" s="37" t="s">
        <v>190</v>
      </c>
      <c r="G156" s="36">
        <f>SUM(G94:G155)</f>
        <v>0</v>
      </c>
      <c r="H156" s="36">
        <f>SUM(H94:H155)</f>
        <v>0</v>
      </c>
      <c r="I156" s="8"/>
      <c r="J156" s="8"/>
      <c r="K156" s="8"/>
      <c r="L156" s="8"/>
      <c r="M156" s="8"/>
      <c r="N156" s="8"/>
      <c r="O156" s="8"/>
    </row>
    <row r="157" spans="1:15" ht="27.95" customHeight="1" x14ac:dyDescent="0.25">
      <c r="A157" s="35"/>
      <c r="E157" s="8"/>
      <c r="F157" s="37" t="s">
        <v>142</v>
      </c>
      <c r="G157" s="36">
        <f>G156+G88</f>
        <v>0</v>
      </c>
      <c r="H157" s="36">
        <f>H156+H88</f>
        <v>0</v>
      </c>
      <c r="I157" s="8"/>
      <c r="J157" s="8"/>
      <c r="K157" s="8"/>
      <c r="L157" s="8"/>
      <c r="M157" s="8"/>
      <c r="N157" s="8"/>
      <c r="O157" s="8"/>
    </row>
    <row r="158" spans="1:15" ht="41.25" customHeight="1" x14ac:dyDescent="0.25">
      <c r="B158" s="44" t="s">
        <v>189</v>
      </c>
      <c r="E158" s="2"/>
      <c r="F158" s="2"/>
      <c r="G158" s="2"/>
      <c r="I158" s="8"/>
      <c r="J158" s="8"/>
      <c r="K158" s="8"/>
      <c r="L158" s="8"/>
      <c r="M158" s="8"/>
      <c r="N158" s="8"/>
      <c r="O158" s="8"/>
    </row>
    <row r="159" spans="1:15" ht="27.95" customHeight="1" x14ac:dyDescent="0.25">
      <c r="A159" s="10" t="s">
        <v>1</v>
      </c>
      <c r="B159" s="10" t="s">
        <v>2</v>
      </c>
      <c r="C159" s="11" t="s">
        <v>3</v>
      </c>
      <c r="D159" s="10" t="s">
        <v>4</v>
      </c>
      <c r="E159" s="10" t="s">
        <v>5</v>
      </c>
      <c r="F159" s="12" t="s">
        <v>6</v>
      </c>
      <c r="G159" s="12" t="s">
        <v>7</v>
      </c>
      <c r="H159" s="12" t="s">
        <v>8</v>
      </c>
      <c r="I159" s="8"/>
      <c r="J159" s="8"/>
      <c r="K159" s="8"/>
      <c r="L159" s="8"/>
      <c r="M159" s="8"/>
      <c r="N159" s="8"/>
      <c r="O159" s="8"/>
    </row>
    <row r="160" spans="1:15" ht="27.95" customHeight="1" x14ac:dyDescent="0.25">
      <c r="A160" s="13">
        <v>1</v>
      </c>
      <c r="B160" s="70" t="s">
        <v>146</v>
      </c>
      <c r="C160" s="15">
        <v>100</v>
      </c>
      <c r="D160" s="13" t="s">
        <v>11</v>
      </c>
      <c r="E160" s="55"/>
      <c r="F160" s="16">
        <f t="shared" ref="F160:F180" si="59">ROUND(E160*1.23,2)</f>
        <v>0</v>
      </c>
      <c r="G160" s="16">
        <f t="shared" ref="G160:G180" si="60">ROUND(E160*C160,2)</f>
        <v>0</v>
      </c>
      <c r="H160" s="16">
        <f t="shared" ref="H160:H180" si="61">ROUND(F160*C160,2)</f>
        <v>0</v>
      </c>
    </row>
    <row r="161" spans="1:15" ht="27.95" customHeight="1" x14ac:dyDescent="0.25">
      <c r="A161" s="13">
        <v>2</v>
      </c>
      <c r="B161" s="70" t="s">
        <v>147</v>
      </c>
      <c r="C161" s="15">
        <v>50</v>
      </c>
      <c r="D161" s="13" t="s">
        <v>11</v>
      </c>
      <c r="E161" s="55"/>
      <c r="F161" s="16">
        <f t="shared" si="59"/>
        <v>0</v>
      </c>
      <c r="G161" s="16">
        <f t="shared" si="60"/>
        <v>0</v>
      </c>
      <c r="H161" s="16">
        <f t="shared" si="61"/>
        <v>0</v>
      </c>
    </row>
    <row r="162" spans="1:15" ht="27.95" customHeight="1" x14ac:dyDescent="0.2">
      <c r="A162" s="34">
        <v>3</v>
      </c>
      <c r="B162" s="46" t="s">
        <v>148</v>
      </c>
      <c r="C162" s="34">
        <v>15</v>
      </c>
      <c r="D162" s="34" t="s">
        <v>11</v>
      </c>
      <c r="E162" s="56"/>
      <c r="F162" s="16">
        <f t="shared" si="59"/>
        <v>0</v>
      </c>
      <c r="G162" s="16">
        <f t="shared" si="60"/>
        <v>0</v>
      </c>
      <c r="H162" s="16">
        <f t="shared" si="61"/>
        <v>0</v>
      </c>
      <c r="I162" s="8"/>
      <c r="J162" s="8"/>
      <c r="K162" s="8"/>
      <c r="L162" s="8"/>
      <c r="M162" s="8"/>
      <c r="N162" s="8"/>
      <c r="O162" s="8"/>
    </row>
    <row r="163" spans="1:15" ht="27.95" customHeight="1" x14ac:dyDescent="0.2">
      <c r="A163" s="34">
        <v>4</v>
      </c>
      <c r="B163" s="46" t="s">
        <v>149</v>
      </c>
      <c r="C163" s="34">
        <v>10</v>
      </c>
      <c r="D163" s="34" t="s">
        <v>11</v>
      </c>
      <c r="E163" s="56"/>
      <c r="F163" s="16">
        <f t="shared" si="59"/>
        <v>0</v>
      </c>
      <c r="G163" s="16">
        <f t="shared" si="60"/>
        <v>0</v>
      </c>
      <c r="H163" s="16">
        <f t="shared" si="61"/>
        <v>0</v>
      </c>
      <c r="I163" s="8"/>
      <c r="J163" s="8"/>
      <c r="K163" s="8"/>
      <c r="L163" s="8"/>
      <c r="M163" s="8"/>
      <c r="N163" s="8"/>
      <c r="O163" s="8"/>
    </row>
    <row r="164" spans="1:15" ht="27.95" customHeight="1" x14ac:dyDescent="0.2">
      <c r="A164" s="34">
        <v>6</v>
      </c>
      <c r="B164" s="46" t="s">
        <v>150</v>
      </c>
      <c r="C164" s="34">
        <v>30</v>
      </c>
      <c r="D164" s="34" t="s">
        <v>11</v>
      </c>
      <c r="E164" s="56"/>
      <c r="F164" s="16">
        <f t="shared" si="59"/>
        <v>0</v>
      </c>
      <c r="G164" s="16">
        <f t="shared" si="60"/>
        <v>0</v>
      </c>
      <c r="H164" s="16">
        <f t="shared" si="61"/>
        <v>0</v>
      </c>
      <c r="I164" s="8"/>
      <c r="J164" s="8"/>
      <c r="K164" s="8"/>
      <c r="L164" s="8"/>
      <c r="M164" s="8"/>
      <c r="N164" s="8"/>
      <c r="O164" s="8"/>
    </row>
    <row r="165" spans="1:15" ht="27.95" customHeight="1" x14ac:dyDescent="0.2">
      <c r="A165" s="34">
        <v>7</v>
      </c>
      <c r="B165" s="46" t="s">
        <v>151</v>
      </c>
      <c r="C165" s="34">
        <v>10</v>
      </c>
      <c r="D165" s="34" t="s">
        <v>11</v>
      </c>
      <c r="E165" s="56"/>
      <c r="F165" s="16">
        <f t="shared" si="59"/>
        <v>0</v>
      </c>
      <c r="G165" s="16">
        <f t="shared" si="60"/>
        <v>0</v>
      </c>
      <c r="H165" s="16">
        <f t="shared" si="61"/>
        <v>0</v>
      </c>
      <c r="I165" s="8"/>
      <c r="J165" s="8"/>
      <c r="K165" s="8"/>
      <c r="L165" s="8"/>
      <c r="M165" s="8"/>
      <c r="N165" s="8"/>
      <c r="O165" s="8"/>
    </row>
    <row r="166" spans="1:15" ht="27.95" customHeight="1" x14ac:dyDescent="0.2">
      <c r="A166" s="34">
        <v>8</v>
      </c>
      <c r="B166" s="46" t="s">
        <v>155</v>
      </c>
      <c r="C166" s="34">
        <v>50</v>
      </c>
      <c r="D166" s="34" t="s">
        <v>11</v>
      </c>
      <c r="E166" s="56"/>
      <c r="F166" s="16">
        <f t="shared" si="59"/>
        <v>0</v>
      </c>
      <c r="G166" s="16">
        <f t="shared" si="60"/>
        <v>0</v>
      </c>
      <c r="H166" s="16">
        <f t="shared" si="61"/>
        <v>0</v>
      </c>
      <c r="I166" s="8"/>
      <c r="J166" s="8"/>
      <c r="K166" s="8"/>
      <c r="L166" s="8"/>
      <c r="M166" s="8"/>
      <c r="N166" s="8"/>
      <c r="O166" s="8"/>
    </row>
    <row r="167" spans="1:15" ht="27.95" customHeight="1" x14ac:dyDescent="0.2">
      <c r="A167" s="34">
        <v>9</v>
      </c>
      <c r="B167" s="46" t="s">
        <v>177</v>
      </c>
      <c r="C167" s="34">
        <v>50</v>
      </c>
      <c r="D167" s="34" t="s">
        <v>152</v>
      </c>
      <c r="E167" s="56"/>
      <c r="F167" s="16">
        <f t="shared" si="59"/>
        <v>0</v>
      </c>
      <c r="G167" s="16">
        <f t="shared" si="60"/>
        <v>0</v>
      </c>
      <c r="H167" s="16">
        <f t="shared" si="61"/>
        <v>0</v>
      </c>
      <c r="I167" s="8"/>
      <c r="J167" s="8"/>
      <c r="K167" s="8"/>
      <c r="L167" s="8"/>
      <c r="M167" s="8"/>
      <c r="N167" s="8"/>
      <c r="O167" s="8"/>
    </row>
    <row r="168" spans="1:15" ht="27.95" customHeight="1" x14ac:dyDescent="0.2">
      <c r="A168" s="34">
        <v>11</v>
      </c>
      <c r="B168" s="46" t="s">
        <v>153</v>
      </c>
      <c r="C168" s="34">
        <v>20</v>
      </c>
      <c r="D168" s="34" t="s">
        <v>154</v>
      </c>
      <c r="E168" s="56"/>
      <c r="F168" s="16">
        <f t="shared" si="59"/>
        <v>0</v>
      </c>
      <c r="G168" s="16">
        <f t="shared" si="60"/>
        <v>0</v>
      </c>
      <c r="H168" s="16">
        <f t="shared" si="61"/>
        <v>0</v>
      </c>
      <c r="I168" s="8"/>
      <c r="J168" s="8"/>
      <c r="K168" s="8"/>
      <c r="L168" s="8"/>
      <c r="M168" s="8"/>
      <c r="N168" s="8"/>
      <c r="O168" s="8"/>
    </row>
    <row r="169" spans="1:15" ht="27.95" customHeight="1" x14ac:dyDescent="0.2">
      <c r="A169" s="34">
        <v>12</v>
      </c>
      <c r="B169" s="46" t="s">
        <v>156</v>
      </c>
      <c r="C169" s="34">
        <v>50</v>
      </c>
      <c r="D169" s="34" t="s">
        <v>11</v>
      </c>
      <c r="E169" s="56"/>
      <c r="F169" s="16">
        <f t="shared" si="59"/>
        <v>0</v>
      </c>
      <c r="G169" s="16">
        <f t="shared" si="60"/>
        <v>0</v>
      </c>
      <c r="H169" s="16">
        <f t="shared" si="61"/>
        <v>0</v>
      </c>
      <c r="I169" s="8"/>
      <c r="J169" s="8"/>
      <c r="K169" s="8"/>
      <c r="L169" s="8"/>
      <c r="M169" s="8"/>
      <c r="N169" s="8"/>
      <c r="O169" s="8"/>
    </row>
    <row r="170" spans="1:15" ht="27.95" customHeight="1" x14ac:dyDescent="0.2">
      <c r="A170" s="34">
        <v>13</v>
      </c>
      <c r="B170" s="46" t="s">
        <v>157</v>
      </c>
      <c r="C170" s="34">
        <v>50</v>
      </c>
      <c r="D170" s="34" t="s">
        <v>11</v>
      </c>
      <c r="E170" s="56"/>
      <c r="F170" s="16">
        <f t="shared" si="59"/>
        <v>0</v>
      </c>
      <c r="G170" s="16">
        <f t="shared" si="60"/>
        <v>0</v>
      </c>
      <c r="H170" s="16">
        <f t="shared" si="61"/>
        <v>0</v>
      </c>
      <c r="I170" s="8"/>
      <c r="J170" s="8"/>
      <c r="K170" s="8"/>
      <c r="L170" s="8"/>
      <c r="M170" s="8"/>
      <c r="N170" s="8"/>
      <c r="O170" s="8"/>
    </row>
    <row r="171" spans="1:15" ht="27.95" customHeight="1" x14ac:dyDescent="0.2">
      <c r="A171" s="34">
        <v>14</v>
      </c>
      <c r="B171" s="46" t="s">
        <v>158</v>
      </c>
      <c r="C171" s="34">
        <v>40</v>
      </c>
      <c r="D171" s="34" t="s">
        <v>154</v>
      </c>
      <c r="E171" s="56"/>
      <c r="F171" s="16">
        <f t="shared" si="59"/>
        <v>0</v>
      </c>
      <c r="G171" s="16">
        <f t="shared" si="60"/>
        <v>0</v>
      </c>
      <c r="H171" s="16">
        <f t="shared" si="61"/>
        <v>0</v>
      </c>
      <c r="I171" s="8"/>
      <c r="J171" s="8"/>
      <c r="K171" s="8"/>
      <c r="L171" s="8"/>
      <c r="M171" s="8"/>
      <c r="N171" s="8"/>
      <c r="O171" s="8"/>
    </row>
    <row r="172" spans="1:15" ht="27.95" customHeight="1" x14ac:dyDescent="0.2">
      <c r="A172" s="34">
        <v>15</v>
      </c>
      <c r="B172" s="46" t="s">
        <v>159</v>
      </c>
      <c r="C172" s="34">
        <v>6</v>
      </c>
      <c r="D172" s="34" t="s">
        <v>11</v>
      </c>
      <c r="E172" s="56"/>
      <c r="F172" s="16">
        <f t="shared" si="59"/>
        <v>0</v>
      </c>
      <c r="G172" s="16">
        <f t="shared" si="60"/>
        <v>0</v>
      </c>
      <c r="H172" s="16">
        <f t="shared" si="61"/>
        <v>0</v>
      </c>
      <c r="I172" s="8"/>
      <c r="J172" s="8"/>
      <c r="K172" s="8"/>
      <c r="L172" s="8"/>
      <c r="M172" s="8"/>
      <c r="N172" s="8"/>
      <c r="O172" s="8"/>
    </row>
    <row r="173" spans="1:15" ht="27.95" customHeight="1" x14ac:dyDescent="0.2">
      <c r="A173" s="34">
        <v>16</v>
      </c>
      <c r="B173" s="46" t="s">
        <v>160</v>
      </c>
      <c r="C173" s="34">
        <v>10</v>
      </c>
      <c r="D173" s="34" t="s">
        <v>11</v>
      </c>
      <c r="E173" s="56"/>
      <c r="F173" s="16">
        <f t="shared" si="59"/>
        <v>0</v>
      </c>
      <c r="G173" s="16">
        <f t="shared" si="60"/>
        <v>0</v>
      </c>
      <c r="H173" s="16">
        <f t="shared" si="61"/>
        <v>0</v>
      </c>
      <c r="I173" s="8"/>
      <c r="J173" s="8"/>
      <c r="K173" s="8"/>
      <c r="L173" s="8"/>
      <c r="M173" s="8"/>
      <c r="N173" s="8"/>
      <c r="O173" s="8"/>
    </row>
    <row r="174" spans="1:15" ht="27.95" customHeight="1" x14ac:dyDescent="0.2">
      <c r="A174" s="34">
        <v>17</v>
      </c>
      <c r="B174" s="46" t="s">
        <v>161</v>
      </c>
      <c r="C174" s="34">
        <v>10</v>
      </c>
      <c r="D174" s="34" t="s">
        <v>11</v>
      </c>
      <c r="E174" s="56"/>
      <c r="F174" s="16">
        <f t="shared" si="59"/>
        <v>0</v>
      </c>
      <c r="G174" s="16">
        <f t="shared" si="60"/>
        <v>0</v>
      </c>
      <c r="H174" s="16">
        <f t="shared" si="61"/>
        <v>0</v>
      </c>
      <c r="I174" s="8"/>
      <c r="J174" s="8"/>
      <c r="K174" s="8"/>
      <c r="L174" s="8"/>
      <c r="M174" s="8"/>
      <c r="N174" s="8"/>
      <c r="O174" s="8"/>
    </row>
    <row r="175" spans="1:15" ht="27.95" customHeight="1" x14ac:dyDescent="0.2">
      <c r="A175" s="34">
        <v>18</v>
      </c>
      <c r="B175" s="46" t="s">
        <v>162</v>
      </c>
      <c r="C175" s="34">
        <v>10</v>
      </c>
      <c r="D175" s="34" t="s">
        <v>11</v>
      </c>
      <c r="E175" s="56"/>
      <c r="F175" s="16">
        <f t="shared" si="59"/>
        <v>0</v>
      </c>
      <c r="G175" s="16">
        <f t="shared" si="60"/>
        <v>0</v>
      </c>
      <c r="H175" s="16">
        <f t="shared" si="61"/>
        <v>0</v>
      </c>
      <c r="I175" s="8"/>
      <c r="J175" s="8"/>
      <c r="K175" s="8"/>
      <c r="L175" s="8"/>
      <c r="M175" s="8"/>
      <c r="N175" s="8"/>
      <c r="O175" s="8"/>
    </row>
    <row r="176" spans="1:15" ht="27.95" customHeight="1" x14ac:dyDescent="0.2">
      <c r="A176" s="34">
        <v>19</v>
      </c>
      <c r="B176" s="46" t="s">
        <v>163</v>
      </c>
      <c r="C176" s="34">
        <v>10</v>
      </c>
      <c r="D176" s="34" t="s">
        <v>11</v>
      </c>
      <c r="E176" s="56"/>
      <c r="F176" s="16">
        <f t="shared" si="59"/>
        <v>0</v>
      </c>
      <c r="G176" s="16">
        <f t="shared" si="60"/>
        <v>0</v>
      </c>
      <c r="H176" s="16">
        <f t="shared" si="61"/>
        <v>0</v>
      </c>
      <c r="I176" s="8"/>
      <c r="J176" s="8"/>
      <c r="K176" s="8"/>
      <c r="L176" s="8"/>
      <c r="M176" s="8"/>
      <c r="N176" s="8"/>
      <c r="O176" s="8"/>
    </row>
    <row r="177" spans="1:15" ht="27.95" customHeight="1" x14ac:dyDescent="0.2">
      <c r="A177" s="34">
        <v>20</v>
      </c>
      <c r="B177" s="46" t="s">
        <v>164</v>
      </c>
      <c r="C177" s="34">
        <v>10</v>
      </c>
      <c r="D177" s="34" t="s">
        <v>11</v>
      </c>
      <c r="E177" s="56"/>
      <c r="F177" s="16">
        <f t="shared" si="59"/>
        <v>0</v>
      </c>
      <c r="G177" s="16">
        <f t="shared" si="60"/>
        <v>0</v>
      </c>
      <c r="H177" s="16">
        <f t="shared" si="61"/>
        <v>0</v>
      </c>
      <c r="I177" s="8"/>
      <c r="J177" s="8"/>
      <c r="K177" s="8"/>
      <c r="L177" s="8"/>
      <c r="M177" s="8"/>
      <c r="N177" s="8"/>
      <c r="O177" s="8"/>
    </row>
    <row r="178" spans="1:15" ht="27.95" customHeight="1" x14ac:dyDescent="0.2">
      <c r="A178" s="34">
        <v>21</v>
      </c>
      <c r="B178" s="46" t="s">
        <v>165</v>
      </c>
      <c r="C178" s="34">
        <v>5</v>
      </c>
      <c r="D178" s="34" t="s">
        <v>152</v>
      </c>
      <c r="E178" s="56"/>
      <c r="F178" s="16">
        <f t="shared" si="59"/>
        <v>0</v>
      </c>
      <c r="G178" s="16">
        <f t="shared" si="60"/>
        <v>0</v>
      </c>
      <c r="H178" s="16">
        <f t="shared" si="61"/>
        <v>0</v>
      </c>
      <c r="I178" s="8"/>
      <c r="J178" s="8"/>
      <c r="K178" s="8"/>
      <c r="L178" s="8"/>
      <c r="M178" s="8"/>
      <c r="N178" s="8"/>
      <c r="O178" s="8"/>
    </row>
    <row r="179" spans="1:15" ht="27.95" customHeight="1" x14ac:dyDescent="0.2">
      <c r="A179" s="45">
        <v>22</v>
      </c>
      <c r="B179" s="46" t="s">
        <v>178</v>
      </c>
      <c r="C179" s="34">
        <v>15</v>
      </c>
      <c r="D179" s="34" t="s">
        <v>11</v>
      </c>
      <c r="E179" s="56"/>
      <c r="F179" s="16">
        <f t="shared" si="59"/>
        <v>0</v>
      </c>
      <c r="G179" s="16">
        <f t="shared" si="60"/>
        <v>0</v>
      </c>
      <c r="H179" s="16">
        <f t="shared" si="61"/>
        <v>0</v>
      </c>
      <c r="I179" s="8"/>
      <c r="J179" s="8"/>
      <c r="K179" s="8"/>
      <c r="L179" s="8"/>
      <c r="M179" s="8"/>
      <c r="N179" s="8"/>
      <c r="O179" s="8"/>
    </row>
    <row r="180" spans="1:15" ht="27.95" customHeight="1" x14ac:dyDescent="0.2">
      <c r="A180" s="45">
        <v>23</v>
      </c>
      <c r="B180" s="46" t="s">
        <v>179</v>
      </c>
      <c r="C180" s="34">
        <v>5</v>
      </c>
      <c r="D180" s="34" t="s">
        <v>154</v>
      </c>
      <c r="E180" s="56"/>
      <c r="F180" s="16">
        <f t="shared" si="59"/>
        <v>0</v>
      </c>
      <c r="G180" s="16">
        <f t="shared" si="60"/>
        <v>0</v>
      </c>
      <c r="H180" s="16">
        <f t="shared" si="61"/>
        <v>0</v>
      </c>
      <c r="I180" s="8"/>
      <c r="J180" s="8"/>
      <c r="K180" s="8"/>
      <c r="L180" s="8"/>
      <c r="M180" s="8"/>
      <c r="N180" s="8"/>
      <c r="O180" s="8"/>
    </row>
    <row r="181" spans="1:15" ht="27.95" customHeight="1" x14ac:dyDescent="0.25">
      <c r="A181" s="75">
        <v>24</v>
      </c>
      <c r="B181" s="47" t="s">
        <v>166</v>
      </c>
      <c r="C181" s="71"/>
      <c r="D181" s="71"/>
      <c r="E181" s="71"/>
      <c r="F181" s="71"/>
      <c r="G181" s="71"/>
      <c r="H181" s="65"/>
    </row>
    <row r="182" spans="1:15" ht="27.95" customHeight="1" x14ac:dyDescent="0.25">
      <c r="A182" s="76"/>
      <c r="B182" s="70" t="s">
        <v>167</v>
      </c>
      <c r="C182" s="15">
        <v>20</v>
      </c>
      <c r="D182" s="13" t="s">
        <v>11</v>
      </c>
      <c r="E182" s="55"/>
      <c r="F182" s="16">
        <f t="shared" ref="F182:F187" si="62">ROUND(E182*1.23,2)</f>
        <v>0</v>
      </c>
      <c r="G182" s="16">
        <f t="shared" ref="G182:G187" si="63">ROUND(E182*C182,2)</f>
        <v>0</v>
      </c>
      <c r="H182" s="16">
        <f t="shared" ref="H182:H187" si="64">ROUND(F182*C182,2)</f>
        <v>0</v>
      </c>
    </row>
    <row r="183" spans="1:15" ht="27.95" customHeight="1" x14ac:dyDescent="0.25">
      <c r="A183" s="76"/>
      <c r="B183" s="70" t="s">
        <v>168</v>
      </c>
      <c r="C183" s="15">
        <v>50</v>
      </c>
      <c r="D183" s="13" t="s">
        <v>11</v>
      </c>
      <c r="E183" s="55"/>
      <c r="F183" s="16">
        <f t="shared" si="62"/>
        <v>0</v>
      </c>
      <c r="G183" s="16">
        <f t="shared" si="63"/>
        <v>0</v>
      </c>
      <c r="H183" s="16">
        <f t="shared" si="64"/>
        <v>0</v>
      </c>
    </row>
    <row r="184" spans="1:15" ht="27.95" customHeight="1" x14ac:dyDescent="0.25">
      <c r="A184" s="76"/>
      <c r="B184" s="70" t="s">
        <v>169</v>
      </c>
      <c r="C184" s="15">
        <v>50</v>
      </c>
      <c r="D184" s="13" t="s">
        <v>11</v>
      </c>
      <c r="E184" s="55"/>
      <c r="F184" s="16">
        <f t="shared" si="62"/>
        <v>0</v>
      </c>
      <c r="G184" s="16">
        <f t="shared" si="63"/>
        <v>0</v>
      </c>
      <c r="H184" s="16">
        <f t="shared" si="64"/>
        <v>0</v>
      </c>
    </row>
    <row r="185" spans="1:15" ht="27.95" customHeight="1" x14ac:dyDescent="0.25">
      <c r="A185" s="76"/>
      <c r="B185" s="70" t="s">
        <v>170</v>
      </c>
      <c r="C185" s="15">
        <v>50</v>
      </c>
      <c r="D185" s="13" t="s">
        <v>11</v>
      </c>
      <c r="E185" s="55"/>
      <c r="F185" s="16">
        <f t="shared" si="62"/>
        <v>0</v>
      </c>
      <c r="G185" s="16">
        <f t="shared" si="63"/>
        <v>0</v>
      </c>
      <c r="H185" s="16">
        <f t="shared" si="64"/>
        <v>0</v>
      </c>
    </row>
    <row r="186" spans="1:15" ht="27.95" customHeight="1" x14ac:dyDescent="0.25">
      <c r="A186" s="76"/>
      <c r="B186" s="70" t="s">
        <v>171</v>
      </c>
      <c r="C186" s="15">
        <v>100</v>
      </c>
      <c r="D186" s="13" t="s">
        <v>11</v>
      </c>
      <c r="E186" s="55"/>
      <c r="F186" s="16">
        <f t="shared" si="62"/>
        <v>0</v>
      </c>
      <c r="G186" s="16">
        <f t="shared" si="63"/>
        <v>0</v>
      </c>
      <c r="H186" s="16">
        <f t="shared" si="64"/>
        <v>0</v>
      </c>
    </row>
    <row r="187" spans="1:15" ht="27.95" customHeight="1" x14ac:dyDescent="0.25">
      <c r="A187" s="77"/>
      <c r="B187" s="70" t="s">
        <v>172</v>
      </c>
      <c r="C187" s="15">
        <v>30</v>
      </c>
      <c r="D187" s="13" t="s">
        <v>152</v>
      </c>
      <c r="E187" s="55"/>
      <c r="F187" s="16">
        <f t="shared" si="62"/>
        <v>0</v>
      </c>
      <c r="G187" s="16">
        <f t="shared" si="63"/>
        <v>0</v>
      </c>
      <c r="H187" s="16">
        <f t="shared" si="64"/>
        <v>0</v>
      </c>
    </row>
    <row r="188" spans="1:15" ht="27.95" customHeight="1" x14ac:dyDescent="0.25">
      <c r="A188" s="75">
        <v>25</v>
      </c>
      <c r="B188" s="47" t="s">
        <v>173</v>
      </c>
      <c r="C188" s="71"/>
      <c r="D188" s="71"/>
      <c r="E188" s="71"/>
      <c r="F188" s="71"/>
      <c r="G188" s="65"/>
      <c r="H188" s="65"/>
    </row>
    <row r="189" spans="1:15" ht="27.95" customHeight="1" x14ac:dyDescent="0.25">
      <c r="A189" s="76"/>
      <c r="B189" s="70" t="s">
        <v>170</v>
      </c>
      <c r="C189" s="15">
        <v>10</v>
      </c>
      <c r="D189" s="13" t="s">
        <v>11</v>
      </c>
      <c r="E189" s="55"/>
      <c r="F189" s="16">
        <f t="shared" ref="F189:F191" si="65">ROUND(E189*1.23,2)</f>
        <v>0</v>
      </c>
      <c r="G189" s="16">
        <f t="shared" ref="G189:G191" si="66">ROUND(E189*C189,2)</f>
        <v>0</v>
      </c>
      <c r="H189" s="16">
        <f t="shared" ref="H189:H191" si="67">ROUND(F189*C189,2)</f>
        <v>0</v>
      </c>
    </row>
    <row r="190" spans="1:15" ht="27.95" customHeight="1" x14ac:dyDescent="0.25">
      <c r="A190" s="77"/>
      <c r="B190" s="70" t="s">
        <v>171</v>
      </c>
      <c r="C190" s="15">
        <v>10</v>
      </c>
      <c r="D190" s="13" t="s">
        <v>154</v>
      </c>
      <c r="E190" s="55"/>
      <c r="F190" s="16">
        <f t="shared" si="65"/>
        <v>0</v>
      </c>
      <c r="G190" s="16">
        <f t="shared" si="66"/>
        <v>0</v>
      </c>
      <c r="H190" s="16">
        <f t="shared" si="67"/>
        <v>0</v>
      </c>
    </row>
    <row r="191" spans="1:15" ht="27.95" customHeight="1" x14ac:dyDescent="0.25">
      <c r="A191" s="13">
        <v>26</v>
      </c>
      <c r="B191" s="70" t="s">
        <v>174</v>
      </c>
      <c r="C191" s="15">
        <v>30</v>
      </c>
      <c r="D191" s="13" t="s">
        <v>11</v>
      </c>
      <c r="E191" s="55"/>
      <c r="F191" s="16">
        <f t="shared" si="65"/>
        <v>0</v>
      </c>
      <c r="G191" s="16">
        <f t="shared" si="66"/>
        <v>0</v>
      </c>
      <c r="H191" s="16">
        <f t="shared" si="67"/>
        <v>0</v>
      </c>
    </row>
    <row r="192" spans="1:15" ht="27.95" customHeight="1" x14ac:dyDescent="0.25">
      <c r="A192" s="75">
        <v>27</v>
      </c>
      <c r="B192" s="47" t="s">
        <v>175</v>
      </c>
      <c r="C192" s="71"/>
      <c r="D192" s="71"/>
      <c r="E192" s="71"/>
      <c r="F192" s="71"/>
      <c r="G192" s="65"/>
      <c r="H192" s="65"/>
    </row>
    <row r="193" spans="1:8" ht="27.95" customHeight="1" x14ac:dyDescent="0.25">
      <c r="A193" s="76"/>
      <c r="B193" s="70" t="s">
        <v>170</v>
      </c>
      <c r="C193" s="15">
        <v>10</v>
      </c>
      <c r="D193" s="13" t="s">
        <v>11</v>
      </c>
      <c r="E193" s="55"/>
      <c r="F193" s="16">
        <f t="shared" ref="F193:F196" si="68">ROUND(E193*1.23,2)</f>
        <v>0</v>
      </c>
      <c r="G193" s="16">
        <f t="shared" ref="G193:G196" si="69">ROUND(E193*C193,2)</f>
        <v>0</v>
      </c>
      <c r="H193" s="16">
        <f t="shared" ref="H193:H196" si="70">ROUND(F193*C193,2)</f>
        <v>0</v>
      </c>
    </row>
    <row r="194" spans="1:8" ht="27.95" customHeight="1" x14ac:dyDescent="0.25">
      <c r="A194" s="76"/>
      <c r="B194" s="70" t="s">
        <v>171</v>
      </c>
      <c r="C194" s="15">
        <v>20</v>
      </c>
      <c r="D194" s="13" t="s">
        <v>11</v>
      </c>
      <c r="E194" s="55"/>
      <c r="F194" s="16">
        <f t="shared" si="68"/>
        <v>0</v>
      </c>
      <c r="G194" s="16">
        <f t="shared" si="69"/>
        <v>0</v>
      </c>
      <c r="H194" s="16">
        <f t="shared" si="70"/>
        <v>0</v>
      </c>
    </row>
    <row r="195" spans="1:8" ht="27.95" customHeight="1" x14ac:dyDescent="0.25">
      <c r="A195" s="77"/>
      <c r="B195" s="70" t="s">
        <v>172</v>
      </c>
      <c r="C195" s="15">
        <v>10</v>
      </c>
      <c r="D195" s="13" t="s">
        <v>152</v>
      </c>
      <c r="E195" s="55"/>
      <c r="F195" s="16">
        <f t="shared" si="68"/>
        <v>0</v>
      </c>
      <c r="G195" s="16">
        <f t="shared" si="69"/>
        <v>0</v>
      </c>
      <c r="H195" s="16">
        <f t="shared" si="70"/>
        <v>0</v>
      </c>
    </row>
    <row r="196" spans="1:8" ht="27.95" customHeight="1" x14ac:dyDescent="0.25">
      <c r="A196" s="13">
        <v>28</v>
      </c>
      <c r="B196" s="70" t="s">
        <v>176</v>
      </c>
      <c r="C196" s="15">
        <v>30</v>
      </c>
      <c r="D196" s="13" t="s">
        <v>152</v>
      </c>
      <c r="E196" s="55"/>
      <c r="F196" s="16">
        <f t="shared" si="68"/>
        <v>0</v>
      </c>
      <c r="G196" s="16">
        <f t="shared" si="69"/>
        <v>0</v>
      </c>
      <c r="H196" s="16">
        <f t="shared" si="70"/>
        <v>0</v>
      </c>
    </row>
    <row r="197" spans="1:8" ht="27.95" customHeight="1" x14ac:dyDescent="0.25">
      <c r="F197" s="37" t="s">
        <v>191</v>
      </c>
      <c r="G197" s="36">
        <f>SUM(G160:G196)</f>
        <v>0</v>
      </c>
      <c r="H197" s="36">
        <f>SUM(H160:H196)</f>
        <v>0</v>
      </c>
    </row>
    <row r="198" spans="1:8" ht="27.95" customHeight="1" x14ac:dyDescent="0.25">
      <c r="F198" s="37" t="s">
        <v>142</v>
      </c>
      <c r="G198" s="36">
        <f>G197+G157</f>
        <v>0</v>
      </c>
      <c r="H198" s="36">
        <f>H197+H157</f>
        <v>0</v>
      </c>
    </row>
  </sheetData>
  <mergeCells count="5">
    <mergeCell ref="G1:H1"/>
    <mergeCell ref="A2:H2"/>
    <mergeCell ref="A181:A187"/>
    <mergeCell ref="A188:A190"/>
    <mergeCell ref="A192:A195"/>
  </mergeCells>
  <pageMargins left="0.25" right="0.25" top="0.75" bottom="0.75" header="0.3" footer="0.3"/>
  <pageSetup paperSize="9" scale="70" orientation="portrait" r:id="rId1"/>
  <ignoredErrors>
    <ignoredError sqref="G181 G188 G19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</dc:creator>
  <cp:lastModifiedBy>A51366</cp:lastModifiedBy>
  <cp:lastPrinted>2025-03-31T11:35:09Z</cp:lastPrinted>
  <dcterms:created xsi:type="dcterms:W3CDTF">2025-02-18T10:27:32Z</dcterms:created>
  <dcterms:modified xsi:type="dcterms:W3CDTF">2025-03-31T12:00:24Z</dcterms:modified>
</cp:coreProperties>
</file>