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3.2024 optomechanika A.Mgłosiek\04_swz\"/>
    </mc:Choice>
  </mc:AlternateContent>
  <xr:revisionPtr revIDLastSave="0" documentId="8_{A70D9686-7A14-4684-882D-C417DF5223C1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SPZP.73.2024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7" l="1"/>
  <c r="K8" i="7" s="1"/>
  <c r="L8" i="7" s="1"/>
  <c r="I9" i="7"/>
  <c r="K9" i="7" s="1"/>
  <c r="L9" i="7" s="1"/>
  <c r="I10" i="7"/>
  <c r="K10" i="7" s="1"/>
  <c r="L10" i="7" s="1"/>
  <c r="I11" i="7"/>
  <c r="K11" i="7" s="1"/>
  <c r="L11" i="7" s="1"/>
  <c r="I12" i="7"/>
  <c r="K12" i="7" s="1"/>
  <c r="I13" i="7"/>
  <c r="K13" i="7" s="1"/>
  <c r="I14" i="7"/>
  <c r="K14" i="7" s="1"/>
  <c r="I15" i="7"/>
  <c r="L14" i="7" l="1"/>
  <c r="K15" i="7"/>
  <c r="L15" i="7" s="1"/>
  <c r="L13" i="7"/>
  <c r="L12" i="7"/>
  <c r="I5" i="7"/>
  <c r="K5" i="7" s="1"/>
  <c r="L5" i="7" s="1"/>
  <c r="I6" i="7"/>
  <c r="K6" i="7" s="1"/>
  <c r="I7" i="7"/>
  <c r="K7" i="7" s="1"/>
  <c r="L6" i="7" l="1"/>
  <c r="L7" i="7"/>
  <c r="I4" i="7" l="1"/>
  <c r="K4" i="7" s="1"/>
  <c r="L4" i="7" l="1"/>
  <c r="I16" i="7"/>
  <c r="L16" i="7" l="1"/>
  <c r="K16" i="7"/>
</calcChain>
</file>

<file path=xl/sharedStrings.xml><?xml version="1.0" encoding="utf-8"?>
<sst xmlns="http://schemas.openxmlformats.org/spreadsheetml/2006/main" count="63" uniqueCount="42">
  <si>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</si>
  <si>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</si>
  <si>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</si>
  <si>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</si>
  <si>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</si>
  <si>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</si>
  <si>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</si>
  <si>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</si>
  <si>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</si>
  <si>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</si>
  <si>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Nazwa produktu</t>
  </si>
  <si>
    <t>1 zestaw</t>
  </si>
  <si>
    <t>Zwierciadło paraboliczne o średnicy 2", kąt odbicia 90°, ogniskowa 6", materiał pokrycia metaliczny o spektrum poszerzonym w UV, otwór w centrum równoległy do wiązki skupionej</t>
  </si>
  <si>
    <t>Zwierciadło paraboliczne o średnicy 2", kąt odbicia 90°, ogniskowa 6", materiał pokrycia metaliczny o spektrum poszerzonym w UV, otwór w centrum równoległy do wiązki równoległej</t>
  </si>
  <si>
    <t>Zwierciadło paraboliczne o średnicy 2", kąt odbicia 90°, ogniskowa 6", materiał pokrycia metaliczny o spektrum poszerzonym w UV</t>
  </si>
  <si>
    <t>Uchylny uchwyt do optyki, średnica mocowania 3", dwa pokrętła regulujące kąt pochylenia</t>
  </si>
  <si>
    <t>Adapter o zewnętrznej średnicy 3" do zwierciadeł parabolicznych o średnicy 2"</t>
  </si>
  <si>
    <t>Konik do szyny o przekroju dovetail, długość 50.8 mm</t>
  </si>
  <si>
    <t>Szyna o przekroju dovetail, długość 300 mm</t>
  </si>
  <si>
    <t>Słupek o średnicy 12.7 mm, wysokość 40 mm</t>
  </si>
  <si>
    <t>Słupek o średnicy 12.7 mm, wysokość 70 mm</t>
  </si>
  <si>
    <t>Kolumnowy uchwyt słupka, wysokość 45 mm</t>
  </si>
  <si>
    <t>Kolumnowy uchwyt słupka, wysokość 80 mm</t>
  </si>
  <si>
    <t>Zestaw śrub M6 o różnych długościach pasujący do elementów optomechanicznych</t>
  </si>
  <si>
    <t>szt.</t>
  </si>
  <si>
    <t>Elementy optomechaniczne</t>
  </si>
  <si>
    <t>Załącznik nr 1 do SWZ</t>
  </si>
  <si>
    <t>Zwierciadło</t>
  </si>
  <si>
    <t>Adapter</t>
  </si>
  <si>
    <t>Uchwyt</t>
  </si>
  <si>
    <t>Konik do szyny</t>
  </si>
  <si>
    <t>Szyna dovetail</t>
  </si>
  <si>
    <t>Słupek 40 mm</t>
  </si>
  <si>
    <t>Słupek 70 mm</t>
  </si>
  <si>
    <t>Uchwyt słupka 45 mm</t>
  </si>
  <si>
    <t>Uchwyt słupka 80 mm</t>
  </si>
  <si>
    <t>Zestaw śrub M6</t>
  </si>
  <si>
    <t>Zwierciadło - wiązka skupiona</t>
  </si>
  <si>
    <t>Zwierciadło - wiązka równoległa</t>
  </si>
  <si>
    <t>Wartość netto
(7x8)</t>
  </si>
  <si>
    <t>Kwota podatku VAT
(9x10)</t>
  </si>
  <si>
    <t>Wartość brutto
(9+11)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</si>
</sst>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right" vertical="center"/>
    </xf>
    <xf numFmtId="4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vertical="center"/>
    </xf>
    <xf numFmtId="4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4" fontId="0" fillId="0" borderId="0" xfId="0" applyNumberFormat="1"/>
    <xf numFmtId="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/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L19"/>
  <sheetViews>
    <sheetView tabSelected="1" zoomScaleNormal="100" workbookViewId="0">
      <selection activeCell="D5" sqref="D5"/>
    </sheetView>
  </sheetViews>
  <sheetFormatPr defaultRowHeight="14.5" x14ac:dyDescent="0.35"/>
  <cols>
    <col min="2" max="2" width="15.54296875" customWidth="1"/>
    <col min="3" max="3" width="36.54296875" customWidth="1"/>
    <col min="4" max="4" width="17.81640625" customWidth="1"/>
    <col min="5" max="5" width="12.90625" customWidth="1"/>
    <col min="6" max="6" width="13.1796875" customWidth="1"/>
    <col min="7" max="7" width="12.90625" customWidth="1"/>
    <col min="8" max="8" width="12.54296875" customWidth="1"/>
    <col min="9" max="9" width="12.81640625" customWidth="1"/>
    <col min="10" max="10" width="8.81640625" customWidth="1"/>
    <col min="11" max="11" width="13.36328125" customWidth="1"/>
    <col min="12" max="12" width="17.81640625" customWidth="1"/>
  </cols>
  <sheetData>
    <row r="1" spans="1:12" x14ac:dyDescent="0.3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26</v>
      </c>
      <c r="L1" s="22"/>
    </row>
    <row r="2" spans="1:12" ht="101.5" x14ac:dyDescent="0.35">
      <c r="A2" s="1" t="s">
        <v>0</v>
      </c>
      <c r="B2" s="1" t="s">
        <v>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39</v>
      </c>
      <c r="J2" s="1" t="s">
        <v>7</v>
      </c>
      <c r="K2" s="1" t="s">
        <v>40</v>
      </c>
      <c r="L2" s="1" t="s">
        <v>41</v>
      </c>
    </row>
    <row r="3" spans="1:12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ht="48" x14ac:dyDescent="0.35">
      <c r="A4" s="23">
        <v>1</v>
      </c>
      <c r="B4" s="18" t="s">
        <v>37</v>
      </c>
      <c r="C4" s="19" t="s">
        <v>12</v>
      </c>
      <c r="D4" s="3" t="s">
        <v>8</v>
      </c>
      <c r="E4" s="3"/>
      <c r="F4" s="16" t="s">
        <v>24</v>
      </c>
      <c r="G4" s="16">
        <v>1</v>
      </c>
      <c r="H4" s="5"/>
      <c r="I4" s="5">
        <f>G4*H4</f>
        <v>0</v>
      </c>
      <c r="J4" s="14"/>
      <c r="K4" s="5">
        <f>I4*J4</f>
        <v>0</v>
      </c>
      <c r="L4" s="5">
        <f>I4+K4</f>
        <v>0</v>
      </c>
    </row>
    <row r="5" spans="1:12" ht="48" x14ac:dyDescent="0.35">
      <c r="A5" s="23">
        <v>2</v>
      </c>
      <c r="B5" s="18" t="s">
        <v>38</v>
      </c>
      <c r="C5" s="20" t="s">
        <v>13</v>
      </c>
      <c r="D5" s="3" t="s">
        <v>8</v>
      </c>
      <c r="E5" s="4"/>
      <c r="F5" s="16" t="s">
        <v>24</v>
      </c>
      <c r="G5" s="17">
        <v>1</v>
      </c>
      <c r="H5" s="5"/>
      <c r="I5" s="5">
        <f t="shared" ref="I5:I15" si="0">G5*H5</f>
        <v>0</v>
      </c>
      <c r="J5" s="14"/>
      <c r="K5" s="5">
        <f t="shared" ref="K5:K15" si="1">I5*J5</f>
        <v>0</v>
      </c>
      <c r="L5" s="5">
        <f t="shared" ref="L5:L15" si="2">I5+K5</f>
        <v>0</v>
      </c>
    </row>
    <row r="6" spans="1:12" ht="36" x14ac:dyDescent="0.35">
      <c r="A6" s="23">
        <v>3</v>
      </c>
      <c r="B6" s="18" t="s">
        <v>27</v>
      </c>
      <c r="C6" s="20" t="s">
        <v>14</v>
      </c>
      <c r="D6" s="3" t="s">
        <v>8</v>
      </c>
      <c r="E6" s="3"/>
      <c r="F6" s="16" t="s">
        <v>24</v>
      </c>
      <c r="G6" s="17">
        <v>2</v>
      </c>
      <c r="H6" s="5"/>
      <c r="I6" s="5">
        <f t="shared" si="0"/>
        <v>0</v>
      </c>
      <c r="J6" s="14"/>
      <c r="K6" s="5">
        <f t="shared" si="1"/>
        <v>0</v>
      </c>
      <c r="L6" s="5">
        <f t="shared" si="2"/>
        <v>0</v>
      </c>
    </row>
    <row r="7" spans="1:12" ht="24" x14ac:dyDescent="0.35">
      <c r="A7" s="23">
        <v>4</v>
      </c>
      <c r="B7" s="18" t="s">
        <v>29</v>
      </c>
      <c r="C7" s="20" t="s">
        <v>15</v>
      </c>
      <c r="D7" s="3" t="s">
        <v>8</v>
      </c>
      <c r="E7" s="3"/>
      <c r="F7" s="16" t="s">
        <v>24</v>
      </c>
      <c r="G7" s="17">
        <v>4</v>
      </c>
      <c r="H7" s="5"/>
      <c r="I7" s="5">
        <f t="shared" si="0"/>
        <v>0</v>
      </c>
      <c r="J7" s="14"/>
      <c r="K7" s="5">
        <f t="shared" si="1"/>
        <v>0</v>
      </c>
      <c r="L7" s="5">
        <f t="shared" si="2"/>
        <v>0</v>
      </c>
    </row>
    <row r="8" spans="1:12" ht="24" x14ac:dyDescent="0.35">
      <c r="A8" s="23">
        <v>5</v>
      </c>
      <c r="B8" s="18" t="s">
        <v>28</v>
      </c>
      <c r="C8" s="20" t="s">
        <v>16</v>
      </c>
      <c r="D8" s="3" t="s">
        <v>8</v>
      </c>
      <c r="E8" s="3"/>
      <c r="F8" s="16" t="s">
        <v>24</v>
      </c>
      <c r="G8" s="17">
        <v>4</v>
      </c>
      <c r="H8" s="5"/>
      <c r="I8" s="5">
        <f t="shared" si="0"/>
        <v>0</v>
      </c>
      <c r="J8" s="14"/>
      <c r="K8" s="5">
        <f t="shared" si="1"/>
        <v>0</v>
      </c>
      <c r="L8" s="5">
        <f t="shared" si="2"/>
        <v>0</v>
      </c>
    </row>
    <row r="9" spans="1:12" ht="24" x14ac:dyDescent="0.35">
      <c r="A9" s="23">
        <v>6</v>
      </c>
      <c r="B9" s="18" t="s">
        <v>30</v>
      </c>
      <c r="C9" s="20" t="s">
        <v>17</v>
      </c>
      <c r="D9" s="3" t="s">
        <v>8</v>
      </c>
      <c r="E9" s="3"/>
      <c r="F9" s="16" t="s">
        <v>24</v>
      </c>
      <c r="G9" s="17">
        <v>4</v>
      </c>
      <c r="H9" s="5"/>
      <c r="I9" s="5">
        <f t="shared" si="0"/>
        <v>0</v>
      </c>
      <c r="J9" s="14"/>
      <c r="K9" s="5">
        <f t="shared" si="1"/>
        <v>0</v>
      </c>
      <c r="L9" s="5">
        <f t="shared" si="2"/>
        <v>0</v>
      </c>
    </row>
    <row r="10" spans="1:12" x14ac:dyDescent="0.35">
      <c r="A10" s="23">
        <v>7</v>
      </c>
      <c r="B10" s="18" t="s">
        <v>31</v>
      </c>
      <c r="C10" s="20" t="s">
        <v>18</v>
      </c>
      <c r="D10" s="3" t="s">
        <v>8</v>
      </c>
      <c r="E10" s="3"/>
      <c r="F10" s="16" t="s">
        <v>24</v>
      </c>
      <c r="G10" s="17">
        <v>2</v>
      </c>
      <c r="H10" s="5"/>
      <c r="I10" s="5">
        <f t="shared" si="0"/>
        <v>0</v>
      </c>
      <c r="J10" s="14"/>
      <c r="K10" s="5">
        <f t="shared" si="1"/>
        <v>0</v>
      </c>
      <c r="L10" s="5">
        <f t="shared" si="2"/>
        <v>0</v>
      </c>
    </row>
    <row r="11" spans="1:12" x14ac:dyDescent="0.35">
      <c r="A11" s="23">
        <v>8</v>
      </c>
      <c r="B11" s="18" t="s">
        <v>32</v>
      </c>
      <c r="C11" s="20" t="s">
        <v>19</v>
      </c>
      <c r="D11" s="3" t="s">
        <v>8</v>
      </c>
      <c r="E11" s="3"/>
      <c r="F11" s="16" t="s">
        <v>24</v>
      </c>
      <c r="G11" s="17">
        <v>5</v>
      </c>
      <c r="H11" s="5"/>
      <c r="I11" s="5">
        <f t="shared" si="0"/>
        <v>0</v>
      </c>
      <c r="J11" s="14"/>
      <c r="K11" s="5">
        <f t="shared" si="1"/>
        <v>0</v>
      </c>
      <c r="L11" s="5">
        <f t="shared" si="2"/>
        <v>0</v>
      </c>
    </row>
    <row r="12" spans="1:12" x14ac:dyDescent="0.35">
      <c r="A12" s="23">
        <v>9</v>
      </c>
      <c r="B12" s="18" t="s">
        <v>33</v>
      </c>
      <c r="C12" s="20" t="s">
        <v>20</v>
      </c>
      <c r="D12" s="3" t="s">
        <v>8</v>
      </c>
      <c r="E12" s="3"/>
      <c r="F12" s="16" t="s">
        <v>24</v>
      </c>
      <c r="G12" s="17">
        <v>5</v>
      </c>
      <c r="H12" s="5"/>
      <c r="I12" s="5">
        <f t="shared" si="0"/>
        <v>0</v>
      </c>
      <c r="J12" s="14"/>
      <c r="K12" s="5">
        <f t="shared" si="1"/>
        <v>0</v>
      </c>
      <c r="L12" s="5">
        <f t="shared" si="2"/>
        <v>0</v>
      </c>
    </row>
    <row r="13" spans="1:12" ht="24" x14ac:dyDescent="0.35">
      <c r="A13" s="23">
        <v>10</v>
      </c>
      <c r="B13" s="18" t="s">
        <v>34</v>
      </c>
      <c r="C13" s="20" t="s">
        <v>21</v>
      </c>
      <c r="D13" s="3" t="s">
        <v>8</v>
      </c>
      <c r="E13" s="3"/>
      <c r="F13" s="16" t="s">
        <v>24</v>
      </c>
      <c r="G13" s="17">
        <v>5</v>
      </c>
      <c r="H13" s="5"/>
      <c r="I13" s="5">
        <f t="shared" si="0"/>
        <v>0</v>
      </c>
      <c r="J13" s="14"/>
      <c r="K13" s="5">
        <f t="shared" si="1"/>
        <v>0</v>
      </c>
      <c r="L13" s="5">
        <f t="shared" si="2"/>
        <v>0</v>
      </c>
    </row>
    <row r="14" spans="1:12" ht="24" x14ac:dyDescent="0.35">
      <c r="A14" s="23">
        <v>11</v>
      </c>
      <c r="B14" s="18" t="s">
        <v>35</v>
      </c>
      <c r="C14" s="20" t="s">
        <v>22</v>
      </c>
      <c r="D14" s="3" t="s">
        <v>8</v>
      </c>
      <c r="E14" s="3"/>
      <c r="F14" s="16" t="s">
        <v>24</v>
      </c>
      <c r="G14" s="17">
        <v>5</v>
      </c>
      <c r="H14" s="5"/>
      <c r="I14" s="5">
        <f t="shared" si="0"/>
        <v>0</v>
      </c>
      <c r="J14" s="14"/>
      <c r="K14" s="5">
        <f t="shared" si="1"/>
        <v>0</v>
      </c>
      <c r="L14" s="5">
        <f t="shared" si="2"/>
        <v>0</v>
      </c>
    </row>
    <row r="15" spans="1:12" ht="24.5" thickBot="1" x14ac:dyDescent="0.4">
      <c r="A15" s="23">
        <v>12</v>
      </c>
      <c r="B15" s="18" t="s">
        <v>36</v>
      </c>
      <c r="C15" s="20" t="s">
        <v>23</v>
      </c>
      <c r="D15" s="3" t="s">
        <v>8</v>
      </c>
      <c r="E15" s="3"/>
      <c r="F15" s="16" t="s">
        <v>11</v>
      </c>
      <c r="G15" s="17">
        <v>1</v>
      </c>
      <c r="H15" s="5"/>
      <c r="I15" s="5">
        <f t="shared" si="0"/>
        <v>0</v>
      </c>
      <c r="J15" s="14"/>
      <c r="K15" s="5">
        <f t="shared" si="1"/>
        <v>0</v>
      </c>
      <c r="L15" s="5">
        <f t="shared" si="2"/>
        <v>0</v>
      </c>
    </row>
    <row r="16" spans="1:12" ht="29.4" customHeight="1" thickTop="1" thickBot="1" x14ac:dyDescent="0.4">
      <c r="A16" s="6"/>
      <c r="B16" s="6"/>
      <c r="C16" s="6"/>
      <c r="D16" s="6"/>
      <c r="E16" s="6"/>
      <c r="F16" s="6"/>
      <c r="G16" s="15"/>
      <c r="H16" s="7" t="s">
        <v>9</v>
      </c>
      <c r="I16" s="8">
        <f>SUM(I4:I15)</f>
        <v>0</v>
      </c>
      <c r="J16" s="9"/>
      <c r="K16" s="10">
        <f>SUM(K4:K15)</f>
        <v>0</v>
      </c>
      <c r="L16" s="11">
        <f>SUM(L4:L15)</f>
        <v>0</v>
      </c>
    </row>
    <row r="17" spans="1:12" ht="15" thickTop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12"/>
      <c r="L17" s="6"/>
    </row>
    <row r="19" spans="1:12" x14ac:dyDescent="0.35">
      <c r="G19" s="13"/>
    </row>
  </sheetData>
  <mergeCells count="2">
    <mergeCell ref="A1:J1"/>
    <mergeCell ref="K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SPZP.73.2024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2024-06-19T11:53:38Z</dcterms:modified>
</cp:coreProperties>
</file>