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.kocur\Documents\Zamówienia publiczne\Postępowania przetargowe\Postępowania 2021\0. Bez stosowania ustawy i ZWR\6. Remont drogi Posada Pechnów\na stronę internetową\"/>
    </mc:Choice>
  </mc:AlternateContent>
  <bookViews>
    <workbookView xWindow="-15" yWindow="3825" windowWidth="17325" windowHeight="3855"/>
  </bookViews>
  <sheets>
    <sheet name="kosztorys ofertowy" sheetId="1" r:id="rId1"/>
  </sheets>
  <calcPr calcId="152511" fullPrecision="0"/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6" i="1"/>
  <c r="G14" i="1" l="1"/>
  <c r="G15" i="1" s="1"/>
  <c r="G16" i="1" s="1"/>
</calcChain>
</file>

<file path=xl/sharedStrings.xml><?xml version="1.0" encoding="utf-8"?>
<sst xmlns="http://schemas.openxmlformats.org/spreadsheetml/2006/main" count="69" uniqueCount="63">
  <si>
    <t>Cena</t>
  </si>
  <si>
    <t>Podstawa</t>
  </si>
  <si>
    <t>VAT</t>
  </si>
  <si>
    <t/>
  </si>
  <si>
    <t>KOSZTORYS OFERTOWY</t>
  </si>
  <si>
    <t>L.p.</t>
  </si>
  <si>
    <t>Opis robót</t>
  </si>
  <si>
    <t>Jednostka miary</t>
  </si>
  <si>
    <t>Ilość jednostek</t>
  </si>
  <si>
    <t>Cena jednostkowa</t>
  </si>
  <si>
    <t>a</t>
  </si>
  <si>
    <t>c</t>
  </si>
  <si>
    <t>d</t>
  </si>
  <si>
    <t>e</t>
  </si>
  <si>
    <t>f</t>
  </si>
  <si>
    <t>g</t>
  </si>
  <si>
    <t>h</t>
  </si>
  <si>
    <t>Razem wartosć kosztorysu netto:</t>
  </si>
  <si>
    <t>Podatek:</t>
  </si>
  <si>
    <t>%</t>
  </si>
  <si>
    <t>Razem wartosć kosztorysu brutto:</t>
  </si>
  <si>
    <t>Data:</t>
  </si>
  <si>
    <t>Pieczęć i podpis:</t>
  </si>
  <si>
    <t>Oświadczamy, że kalkulację powyższą sporądzono w oparciu o następujące  czynniki cenotwórcze:</t>
  </si>
  <si>
    <t>Nazwa czynnika</t>
  </si>
  <si>
    <t>Jednostka</t>
  </si>
  <si>
    <t>Rozmiar czynnika</t>
  </si>
  <si>
    <t>Koszty Pośrednie Kp</t>
  </si>
  <si>
    <r>
      <t xml:space="preserve">% </t>
    </r>
    <r>
      <rPr>
        <sz val="8"/>
        <rFont val="Arial"/>
        <family val="2"/>
        <charset val="238"/>
      </rPr>
      <t>(koszt robocizny R+ koszt sprzętu S)</t>
    </r>
  </si>
  <si>
    <t>Koszty zakupu</t>
  </si>
  <si>
    <t>% M</t>
  </si>
  <si>
    <t>Zysk Z</t>
  </si>
  <si>
    <r>
      <t>% (</t>
    </r>
    <r>
      <rPr>
        <sz val="8"/>
        <rFont val="Arial"/>
        <family val="2"/>
        <charset val="238"/>
      </rPr>
      <t>Kp+R+S)</t>
    </r>
  </si>
  <si>
    <t>Bezpośredni koszt robocizny</t>
  </si>
  <si>
    <t>zł/roboczogodzinę</t>
  </si>
  <si>
    <t>m3</t>
  </si>
  <si>
    <t>m2</t>
  </si>
  <si>
    <t>2</t>
  </si>
  <si>
    <t>1</t>
  </si>
  <si>
    <t>Wykonanie robót budowlanych w ramach konserwacji i utrzymania nawierzchni drogi leśnej Posada Rybotycka - Pechnów nr inw. 242/296.</t>
  </si>
  <si>
    <t>KNR 2-31 1402-05</t>
  </si>
  <si>
    <t>Mechaniczne ścinanie poboczy o grubości 10 cm - z odwiezieniem urobku i rozplantowaniem - ścięcie zawyżonych poboczy.</t>
  </si>
  <si>
    <t>KNR 2-31 1404-03</t>
  </si>
  <si>
    <t>Oczyszczenie przepustów o śr. 0.8 m z namułu</t>
  </si>
  <si>
    <t>m</t>
  </si>
  <si>
    <t>3</t>
  </si>
  <si>
    <t>KNR 2-31 1404-02</t>
  </si>
  <si>
    <t>Oczyszczenie przepustów o śr. 0.6 m z namułu</t>
  </si>
  <si>
    <t>4</t>
  </si>
  <si>
    <t xml:space="preserve">KNR 2-01 0206-02 z.sz. 2.3.2. 9903 </t>
  </si>
  <si>
    <t>Roboty ziemne wykonywane koparkami podsiębiernymi o poj. łyżki 0.40 m3 w gruncie kat. III z transportem urobku samochodami samowyładowczymi na odległość do 1 km Grunt oblepiający naczynie robocze - odmulenie rowów.</t>
  </si>
  <si>
    <t>5</t>
  </si>
  <si>
    <t>KNR 2-01 0111-01 analogia</t>
  </si>
  <si>
    <t>Oczyszczenie terenu z pozostałości po wykarczowaniu (drobne gałęzie, korzenie, kora i wrzos) ze spaleniem na miejscu - usunięcie błota z naiwerzchni.</t>
  </si>
  <si>
    <t>6</t>
  </si>
  <si>
    <t>KNR 2-31 0107-01</t>
  </si>
  <si>
    <t>Wyrównanie istniejącej podbudowy tłuczniem kamiennym sortowanym z zagęszczeniem mechanicznym - średnia grubość warstwy po zagęszczeniu do 10 cm - wyrównanie lokalnych kolein i wybojów warstwa średniej grubosci 5cm.</t>
  </si>
  <si>
    <t>7</t>
  </si>
  <si>
    <t>KNR 2-31 1408-03</t>
  </si>
  <si>
    <t>Mechaniczne miałowanie nawierzchni</t>
  </si>
  <si>
    <t>8</t>
  </si>
  <si>
    <t>KNR 2-31 1401-07</t>
  </si>
  <si>
    <t>Naprawy dróg gruntowych wykonywane mechanicznie - zagęszczanie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</si>
</sst>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color indexed="8"/>
      <name val="Arial"/>
      <family val="2"/>
    </font>
    <font>
      <b/>
      <sz val="10"/>
      <color indexed="8"/>
      <name val="Arial Narrow"/>
      <family val="2"/>
      <charset val="238"/>
    </font>
    <font>
      <sz val="8"/>
      <color indexed="8"/>
      <name val="Arial Narrow"/>
      <family val="2"/>
      <charset val="238"/>
    </font>
    <font>
      <b/>
      <sz val="14"/>
      <color indexed="64"/>
      <name val="Arial"/>
      <family val="2"/>
      <charset val="238"/>
    </font>
    <font>
      <b/>
      <sz val="8"/>
      <name val="Arial Narrow"/>
      <family val="2"/>
      <charset val="238"/>
    </font>
    <font>
      <sz val="7"/>
      <name val="Arial Narrow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 Narrow"/>
      <family val="2"/>
      <charset val="238"/>
    </font>
    <font>
      <sz val="9"/>
      <color indexed="8"/>
      <name val="Arial Narrow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sz val="9"/>
      <name val="Arial"/>
      <family val="2"/>
      <charset val="238"/>
    </font>
    <font>
      <i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4" fillId="0" borderId="1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left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4" fontId="7" fillId="0" borderId="11" xfId="0" applyNumberFormat="1" applyFont="1" applyBorder="1" applyAlignment="1" applyProtection="1">
      <alignment horizontal="right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</xf>
    <xf numFmtId="2" fontId="7" fillId="0" borderId="10" xfId="0" applyNumberFormat="1" applyFont="1" applyBorder="1" applyAlignment="1" applyProtection="1">
      <alignment horizontal="center" vertical="center" wrapText="1"/>
      <protection hidden="1"/>
    </xf>
    <xf numFmtId="0" fontId="8" fillId="0" borderId="9" xfId="0" applyFont="1" applyBorder="1" applyAlignment="1" applyProtection="1">
      <alignment wrapText="1"/>
    </xf>
    <xf numFmtId="0" fontId="8" fillId="0" borderId="10" xfId="0" applyFont="1" applyBorder="1" applyAlignment="1" applyProtection="1">
      <alignment wrapText="1"/>
    </xf>
    <xf numFmtId="4" fontId="2" fillId="0" borderId="0" xfId="0" applyNumberFormat="1" applyFont="1"/>
    <xf numFmtId="0" fontId="6" fillId="0" borderId="0" xfId="0" applyFont="1" applyAlignment="1">
      <alignment vertical="center"/>
    </xf>
    <xf numFmtId="0" fontId="12" fillId="0" borderId="0" xfId="0" applyNumberFormat="1" applyFont="1" applyBorder="1" applyAlignment="1" applyProtection="1">
      <alignment horizontal="center" vertical="center" wrapText="1"/>
    </xf>
    <xf numFmtId="0" fontId="9" fillId="0" borderId="0" xfId="0" applyNumberFormat="1" applyFont="1" applyBorder="1" applyAlignment="1" applyProtection="1">
      <alignment horizontal="center" vertical="center" wrapText="1"/>
    </xf>
    <xf numFmtId="2" fontId="13" fillId="0" borderId="0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/>
    <xf numFmtId="0" fontId="17" fillId="0" borderId="0" xfId="0" applyFont="1"/>
    <xf numFmtId="49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12" fillId="0" borderId="4" xfId="0" applyNumberFormat="1" applyFont="1" applyBorder="1" applyAlignment="1" applyProtection="1">
      <alignment horizontal="center" vertical="center" wrapText="1"/>
    </xf>
    <xf numFmtId="0" fontId="9" fillId="0" borderId="4" xfId="0" applyNumberFormat="1" applyFont="1" applyBorder="1" applyAlignment="1" applyProtection="1">
      <alignment horizontal="center" vertical="center" wrapText="1"/>
    </xf>
    <xf numFmtId="2" fontId="13" fillId="0" borderId="4" xfId="0" applyNumberFormat="1" applyFont="1" applyBorder="1" applyAlignment="1" applyProtection="1">
      <alignment horizontal="center" vertical="center"/>
      <protection locked="0"/>
    </xf>
    <xf numFmtId="0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4" xfId="0" applyNumberFormat="1" applyFont="1" applyBorder="1" applyAlignment="1" applyProtection="1">
      <alignment horizontal="center" vertical="center" wrapText="1"/>
    </xf>
    <xf numFmtId="0" fontId="9" fillId="0" borderId="12" xfId="0" applyNumberFormat="1" applyFont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FF33"/>
      <color rgb="FFFFCC66"/>
      <color rgb="FFFFCC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showGridLines="0" showZeros="0" tabSelected="1" zoomScaleNormal="100" zoomScaleSheetLayoutView="100" workbookViewId="0">
      <selection activeCell="R36" sqref="R36"/>
    </sheetView>
  </sheetViews>
  <sheetFormatPr defaultColWidth="8.85546875" defaultRowHeight="12.75" x14ac:dyDescent="0.25"/>
  <cols>
    <col min="1" max="1" width="6" style="1" customWidth="1"/>
    <col min="2" max="2" width="8.7109375" style="1" customWidth="1"/>
    <col min="3" max="3" width="40.28515625" style="1" customWidth="1"/>
    <col min="4" max="5" width="7.42578125" style="1" customWidth="1"/>
    <col min="6" max="6" width="9.28515625" style="1" customWidth="1"/>
    <col min="7" max="7" width="9.7109375" style="1" customWidth="1"/>
    <col min="8" max="8" width="4.85546875" style="1" customWidth="1"/>
    <col min="9" max="16384" width="8.85546875" style="1"/>
  </cols>
  <sheetData>
    <row r="1" spans="1:7" ht="18" x14ac:dyDescent="0.25">
      <c r="A1" s="31" t="s">
        <v>4</v>
      </c>
      <c r="B1" s="31"/>
      <c r="C1" s="31"/>
      <c r="D1" s="31"/>
      <c r="E1" s="31"/>
      <c r="F1" s="31"/>
      <c r="G1" s="31"/>
    </row>
    <row r="3" spans="1:7" ht="30.75" customHeight="1" x14ac:dyDescent="0.25">
      <c r="A3" s="32" t="s">
        <v>39</v>
      </c>
      <c r="B3" s="32"/>
      <c r="C3" s="32"/>
      <c r="D3" s="32"/>
      <c r="E3" s="32"/>
      <c r="F3" s="32"/>
      <c r="G3" s="32"/>
    </row>
    <row r="4" spans="1:7" ht="30" customHeight="1" thickBot="1" x14ac:dyDescent="0.3">
      <c r="A4" s="2" t="s">
        <v>5</v>
      </c>
      <c r="B4" s="2" t="s">
        <v>1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0</v>
      </c>
    </row>
    <row r="5" spans="1:7" ht="13.5" thickTop="1" x14ac:dyDescent="0.25">
      <c r="A5" s="3" t="s">
        <v>10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15</v>
      </c>
      <c r="G5" s="3" t="s">
        <v>16</v>
      </c>
    </row>
    <row r="6" spans="1:7" ht="50.45" customHeight="1" x14ac:dyDescent="0.25">
      <c r="A6" s="26" t="s">
        <v>38</v>
      </c>
      <c r="B6" s="20" t="s">
        <v>40</v>
      </c>
      <c r="C6" s="27" t="s">
        <v>41</v>
      </c>
      <c r="D6" s="20" t="s">
        <v>36</v>
      </c>
      <c r="E6" s="21">
        <v>487.5</v>
      </c>
      <c r="F6" s="22">
        <v>0</v>
      </c>
      <c r="G6" s="22">
        <f>E6*F6</f>
        <v>0</v>
      </c>
    </row>
    <row r="7" spans="1:7" ht="50.45" customHeight="1" x14ac:dyDescent="0.25">
      <c r="A7" s="26" t="s">
        <v>37</v>
      </c>
      <c r="B7" s="20" t="s">
        <v>42</v>
      </c>
      <c r="C7" s="27" t="s">
        <v>43</v>
      </c>
      <c r="D7" s="20" t="s">
        <v>44</v>
      </c>
      <c r="E7" s="21">
        <v>6</v>
      </c>
      <c r="F7" s="22">
        <v>0</v>
      </c>
      <c r="G7" s="22">
        <f t="shared" ref="G7:G13" si="0">E7*F7</f>
        <v>0</v>
      </c>
    </row>
    <row r="8" spans="1:7" ht="50.45" customHeight="1" x14ac:dyDescent="0.25">
      <c r="A8" s="26" t="s">
        <v>45</v>
      </c>
      <c r="B8" s="20" t="s">
        <v>46</v>
      </c>
      <c r="C8" s="27" t="s">
        <v>47</v>
      </c>
      <c r="D8" s="20" t="s">
        <v>44</v>
      </c>
      <c r="E8" s="21">
        <v>8</v>
      </c>
      <c r="F8" s="22">
        <v>0</v>
      </c>
      <c r="G8" s="22">
        <f t="shared" si="0"/>
        <v>0</v>
      </c>
    </row>
    <row r="9" spans="1:7" ht="50.45" customHeight="1" x14ac:dyDescent="0.25">
      <c r="A9" s="26" t="s">
        <v>48</v>
      </c>
      <c r="B9" s="20" t="s">
        <v>49</v>
      </c>
      <c r="C9" s="27" t="s">
        <v>50</v>
      </c>
      <c r="D9" s="20" t="s">
        <v>35</v>
      </c>
      <c r="E9" s="21">
        <v>162</v>
      </c>
      <c r="F9" s="22">
        <v>0</v>
      </c>
      <c r="G9" s="22">
        <f t="shared" si="0"/>
        <v>0</v>
      </c>
    </row>
    <row r="10" spans="1:7" ht="50.45" customHeight="1" x14ac:dyDescent="0.25">
      <c r="A10" s="26" t="s">
        <v>51</v>
      </c>
      <c r="B10" s="20" t="s">
        <v>52</v>
      </c>
      <c r="C10" s="27" t="s">
        <v>53</v>
      </c>
      <c r="D10" s="20" t="s">
        <v>36</v>
      </c>
      <c r="E10" s="21">
        <v>519</v>
      </c>
      <c r="F10" s="22">
        <v>0</v>
      </c>
      <c r="G10" s="22">
        <f t="shared" si="0"/>
        <v>0</v>
      </c>
    </row>
    <row r="11" spans="1:7" ht="57" customHeight="1" x14ac:dyDescent="0.25">
      <c r="A11" s="26" t="s">
        <v>54</v>
      </c>
      <c r="B11" s="20" t="s">
        <v>55</v>
      </c>
      <c r="C11" s="27" t="s">
        <v>56</v>
      </c>
      <c r="D11" s="20" t="s">
        <v>35</v>
      </c>
      <c r="E11" s="21">
        <v>173.57</v>
      </c>
      <c r="F11" s="22">
        <v>0</v>
      </c>
      <c r="G11" s="22">
        <f t="shared" si="0"/>
        <v>0</v>
      </c>
    </row>
    <row r="12" spans="1:7" ht="50.45" customHeight="1" x14ac:dyDescent="0.25">
      <c r="A12" s="26" t="s">
        <v>57</v>
      </c>
      <c r="B12" s="20" t="s">
        <v>58</v>
      </c>
      <c r="C12" s="27" t="s">
        <v>59</v>
      </c>
      <c r="D12" s="20" t="s">
        <v>36</v>
      </c>
      <c r="E12" s="21">
        <v>3474</v>
      </c>
      <c r="F12" s="22">
        <v>0</v>
      </c>
      <c r="G12" s="22">
        <f t="shared" si="0"/>
        <v>0</v>
      </c>
    </row>
    <row r="13" spans="1:7" ht="50.45" customHeight="1" thickBot="1" x14ac:dyDescent="0.3">
      <c r="A13" s="26" t="s">
        <v>60</v>
      </c>
      <c r="B13" s="20" t="s">
        <v>61</v>
      </c>
      <c r="C13" s="27" t="s">
        <v>62</v>
      </c>
      <c r="D13" s="20" t="s">
        <v>36</v>
      </c>
      <c r="E13" s="21">
        <v>3474</v>
      </c>
      <c r="F13" s="22">
        <v>0</v>
      </c>
      <c r="G13" s="22">
        <f t="shared" si="0"/>
        <v>0</v>
      </c>
    </row>
    <row r="14" spans="1:7" ht="15" customHeight="1" thickTop="1" thickBot="1" x14ac:dyDescent="0.3">
      <c r="A14" s="23" t="s">
        <v>3</v>
      </c>
      <c r="B14" s="24" t="s">
        <v>3</v>
      </c>
      <c r="C14" s="4" t="s">
        <v>17</v>
      </c>
      <c r="D14" s="5"/>
      <c r="E14" s="5"/>
      <c r="F14" s="6"/>
      <c r="G14" s="7">
        <f>SUM(G6:G13)</f>
        <v>0</v>
      </c>
    </row>
    <row r="15" spans="1:7" ht="15" customHeight="1" thickTop="1" thickBot="1" x14ac:dyDescent="0.3">
      <c r="A15" s="25"/>
      <c r="B15" s="25"/>
      <c r="C15" s="4" t="s">
        <v>18</v>
      </c>
      <c r="D15" s="8" t="s">
        <v>2</v>
      </c>
      <c r="E15" s="8" t="s">
        <v>19</v>
      </c>
      <c r="F15" s="9">
        <v>23</v>
      </c>
      <c r="G15" s="7">
        <f>G14*23%</f>
        <v>0</v>
      </c>
    </row>
    <row r="16" spans="1:7" ht="15" customHeight="1" thickTop="1" thickBot="1" x14ac:dyDescent="0.3">
      <c r="A16" s="25"/>
      <c r="B16" s="25"/>
      <c r="C16" s="4" t="s">
        <v>20</v>
      </c>
      <c r="D16" s="10"/>
      <c r="E16" s="10"/>
      <c r="F16" s="11"/>
      <c r="G16" s="7">
        <f>G15+G14</f>
        <v>0</v>
      </c>
    </row>
    <row r="17" spans="1:8" ht="13.5" thickTop="1" x14ac:dyDescent="0.25"/>
    <row r="20" spans="1:8" s="13" customFormat="1" ht="17.25" customHeight="1" x14ac:dyDescent="0.2">
      <c r="A20" s="17"/>
      <c r="B20" s="17"/>
      <c r="C20" s="18" t="s">
        <v>21</v>
      </c>
      <c r="D20" s="17"/>
      <c r="E20" s="17"/>
      <c r="F20" s="37" t="s">
        <v>22</v>
      </c>
      <c r="G20" s="37"/>
      <c r="H20" s="19"/>
    </row>
    <row r="22" spans="1:8" x14ac:dyDescent="0.25">
      <c r="G22" s="12"/>
    </row>
    <row r="23" spans="1:8" s="13" customFormat="1" ht="17.25" customHeight="1" x14ac:dyDescent="0.2">
      <c r="A23" s="34" t="s">
        <v>23</v>
      </c>
      <c r="B23" s="34"/>
      <c r="C23" s="34"/>
      <c r="D23" s="34"/>
      <c r="E23" s="34"/>
      <c r="F23" s="34"/>
      <c r="G23" s="34"/>
      <c r="H23" s="34"/>
    </row>
    <row r="24" spans="1:8" s="13" customFormat="1" ht="17.25" customHeight="1" x14ac:dyDescent="0.2">
      <c r="A24" s="33" t="s">
        <v>24</v>
      </c>
      <c r="B24" s="33"/>
      <c r="C24" s="33"/>
      <c r="D24" s="33"/>
      <c r="E24" s="33" t="s">
        <v>25</v>
      </c>
      <c r="F24" s="33"/>
      <c r="G24" s="35" t="s">
        <v>26</v>
      </c>
      <c r="H24" s="36"/>
    </row>
    <row r="25" spans="1:8" s="13" customFormat="1" ht="21" customHeight="1" x14ac:dyDescent="0.2">
      <c r="A25" s="28" t="s">
        <v>27</v>
      </c>
      <c r="B25" s="28"/>
      <c r="C25" s="28"/>
      <c r="D25" s="28"/>
      <c r="E25" s="29" t="s">
        <v>28</v>
      </c>
      <c r="F25" s="29"/>
      <c r="G25" s="30">
        <v>0</v>
      </c>
      <c r="H25" s="30"/>
    </row>
    <row r="26" spans="1:8" s="13" customFormat="1" ht="19.5" customHeight="1" x14ac:dyDescent="0.2">
      <c r="A26" s="28" t="s">
        <v>29</v>
      </c>
      <c r="B26" s="28"/>
      <c r="C26" s="28"/>
      <c r="D26" s="28"/>
      <c r="E26" s="29" t="s">
        <v>30</v>
      </c>
      <c r="F26" s="29"/>
      <c r="G26" s="30">
        <v>0</v>
      </c>
      <c r="H26" s="30"/>
    </row>
    <row r="27" spans="1:8" s="13" customFormat="1" ht="19.5" customHeight="1" x14ac:dyDescent="0.2">
      <c r="A27" s="28" t="s">
        <v>31</v>
      </c>
      <c r="B27" s="28"/>
      <c r="C27" s="28"/>
      <c r="D27" s="28"/>
      <c r="E27" s="29" t="s">
        <v>32</v>
      </c>
      <c r="F27" s="29"/>
      <c r="G27" s="30">
        <v>0</v>
      </c>
      <c r="H27" s="30"/>
    </row>
    <row r="28" spans="1:8" s="13" customFormat="1" ht="17.25" customHeight="1" x14ac:dyDescent="0.2">
      <c r="A28" s="28" t="s">
        <v>33</v>
      </c>
      <c r="B28" s="28"/>
      <c r="C28" s="28"/>
      <c r="D28" s="28"/>
      <c r="E28" s="29" t="s">
        <v>34</v>
      </c>
      <c r="F28" s="29"/>
      <c r="G28" s="30">
        <v>0</v>
      </c>
      <c r="H28" s="30"/>
    </row>
    <row r="31" spans="1:8" s="13" customFormat="1" ht="17.25" customHeight="1" x14ac:dyDescent="0.2">
      <c r="A31" s="14"/>
      <c r="B31" s="14"/>
      <c r="C31" s="14"/>
      <c r="D31" s="14"/>
      <c r="E31" s="15"/>
      <c r="F31" s="15"/>
      <c r="G31" s="16"/>
      <c r="H31" s="16"/>
    </row>
    <row r="32" spans="1:8" s="13" customFormat="1" ht="17.25" customHeight="1" x14ac:dyDescent="0.2">
      <c r="A32" s="14"/>
      <c r="B32" s="14"/>
      <c r="C32" s="14"/>
      <c r="D32" s="14"/>
      <c r="E32" s="15"/>
      <c r="F32" s="15"/>
      <c r="G32" s="16"/>
      <c r="H32" s="16"/>
    </row>
  </sheetData>
  <mergeCells count="19">
    <mergeCell ref="A1:G1"/>
    <mergeCell ref="A3:G3"/>
    <mergeCell ref="E24:F24"/>
    <mergeCell ref="A23:H23"/>
    <mergeCell ref="A24:D24"/>
    <mergeCell ref="G24:H24"/>
    <mergeCell ref="F20:G20"/>
    <mergeCell ref="A25:D25"/>
    <mergeCell ref="E25:F25"/>
    <mergeCell ref="G25:H25"/>
    <mergeCell ref="A26:D26"/>
    <mergeCell ref="E26:F26"/>
    <mergeCell ref="G26:H26"/>
    <mergeCell ref="A27:D27"/>
    <mergeCell ref="E27:F27"/>
    <mergeCell ref="G27:H27"/>
    <mergeCell ref="A28:D28"/>
    <mergeCell ref="E28:F28"/>
    <mergeCell ref="G28:H28"/>
  </mergeCells>
  <printOptions horizontalCentered="1"/>
  <pageMargins left="0.70866141732283472" right="0.39370078740157483" top="0.78740157480314965" bottom="0.78740157480314965" header="0.51181102362204722" footer="0.51181102362204722"/>
  <pageSetup paperSize="9" scale="9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ofertowy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Zygmunt Cichy - Nadleśnictwo Bircza</dc:creator>
  <cp:lastModifiedBy>Jan Kocur</cp:lastModifiedBy>
  <cp:lastPrinted>2021-10-21T06:04:04Z</cp:lastPrinted>
  <dcterms:created xsi:type="dcterms:W3CDTF">2013-05-31T10:52:38Z</dcterms:created>
  <dcterms:modified xsi:type="dcterms:W3CDTF">2021-10-21T06:04:12Z</dcterms:modified>
</cp:coreProperties>
</file>